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jgranados\Downloads\"/>
    </mc:Choice>
  </mc:AlternateContent>
  <xr:revisionPtr revIDLastSave="0" documentId="13_ncr:1_{E9EDB258-25EC-4B2E-9622-F40C7ABCA0F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STADO DE TRANSFERENCIAS" sheetId="1" r:id="rId1"/>
    <sheet name="EJECUCIONES FISCALES" sheetId="2" r:id="rId2"/>
    <sheet name="DIRECCION" sheetId="3" r:id="rId3"/>
    <sheet name="CONTROL VIAL" sheetId="4" r:id="rId4"/>
    <sheet name="TESORERIA" sheetId="5" r:id="rId5"/>
    <sheet name="SUBTECNICA" sheetId="6" r:id="rId6"/>
    <sheet name="DOCUMENTACION" sheetId="7" r:id="rId7"/>
    <sheet name="REGISTRO AUTOMOTOR" sheetId="8" r:id="rId8"/>
    <sheet name="LICENCIAS" sheetId="9" r:id="rId9"/>
    <sheet name="CONTABILIDAD" sheetId="10" r:id="rId10"/>
    <sheet name="TALENTO HUMANO" sheetId="11" r:id="rId11"/>
    <sheet name="INSPECCION SEPTIMA" sheetId="12" r:id="rId12"/>
    <sheet name="INSPECCION SEXTA" sheetId="13" r:id="rId13"/>
    <sheet name="INSPECCION QUINTA" sheetId="14" r:id="rId14"/>
    <sheet name="INSPECCION CUARTA" sheetId="15" r:id="rId15"/>
    <sheet name="SECRETARIA GENERAL (CID)" sheetId="16" r:id="rId16"/>
    <sheet name="INSPECCION PRIMERA" sheetId="17" r:id="rId17"/>
    <sheet name="INSPECCION SEGUNDA" sheetId="18" r:id="rId18"/>
    <sheet name="CONTRATACION" sheetId="19" r:id="rId19"/>
    <sheet name="INSPECCION TERCERA" sheetId="20" r:id="rId20"/>
    <sheet name="ATENCION USUARIO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3" roundtripDataSignature="AMtx7mjVY1Anj2k4hQcCzxXuCcojT53PWQ=="/>
    </ext>
  </extLst>
</workbook>
</file>

<file path=xl/calcChain.xml><?xml version="1.0" encoding="utf-8"?>
<calcChain xmlns="http://schemas.openxmlformats.org/spreadsheetml/2006/main">
  <c r="G35" i="1" l="1"/>
  <c r="F35" i="1"/>
  <c r="A31" i="17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30" i="17"/>
  <c r="A21" i="17"/>
  <c r="A22" i="17" s="1"/>
  <c r="A23" i="17" s="1"/>
  <c r="A24" i="17" s="1"/>
  <c r="A20" i="17"/>
  <c r="A11" i="17"/>
  <c r="D43" i="10"/>
  <c r="E43" i="10" s="1"/>
  <c r="D44" i="10" s="1"/>
  <c r="E44" i="10" s="1"/>
  <c r="E42" i="10"/>
  <c r="E33" i="10"/>
  <c r="D33" i="10"/>
  <c r="E32" i="10"/>
  <c r="E30" i="10"/>
  <c r="D30" i="10"/>
  <c r="D7" i="7"/>
  <c r="E45" i="10" l="1"/>
  <c r="D45" i="10"/>
</calcChain>
</file>

<file path=xl/sharedStrings.xml><?xml version="1.0" encoding="utf-8"?>
<sst xmlns="http://schemas.openxmlformats.org/spreadsheetml/2006/main" count="10836" uniqueCount="2725">
  <si>
    <t xml:space="preserve">  TRANSFERENCIAS DOCUMENTALES  ARCHIVO CENTRAL 2023</t>
  </si>
  <si>
    <t>DEPENDENCIA</t>
  </si>
  <si>
    <t>FECHA DE TRANSFERENCIA</t>
  </si>
  <si>
    <t>CODIGO SERIE/SUBSERIE</t>
  </si>
  <si>
    <t>SERIE / SUBSERIE/ASUNTO</t>
  </si>
  <si>
    <t>VIGENCIA</t>
  </si>
  <si>
    <t>CAJAS</t>
  </si>
  <si>
    <t>FOLIOS</t>
  </si>
  <si>
    <t>OBSERVACIONES</t>
  </si>
  <si>
    <t>EJECUCIONES FISCALES</t>
  </si>
  <si>
    <t>123-18.6-198</t>
  </si>
  <si>
    <t>PROCESOS DE COBRO COACTIVO</t>
  </si>
  <si>
    <t>2018-2019</t>
  </si>
  <si>
    <t>DIRECCIÓN</t>
  </si>
  <si>
    <t>100-20.2</t>
  </si>
  <si>
    <t>RESOLUCIONES</t>
  </si>
  <si>
    <t>CONTROL VIAL</t>
  </si>
  <si>
    <t>132-9.1-188</t>
  </si>
  <si>
    <t>INVENTARIO DE VEHICULOS INMOVILIZADOS</t>
  </si>
  <si>
    <t>2017-2018</t>
  </si>
  <si>
    <t>SE RECIBIO SIN REVISIÓN Y SE MANTIENE EN EL ARCHIVO DE CONTROL VIAL</t>
  </si>
  <si>
    <t>TESORERIA</t>
  </si>
  <si>
    <t>122-18.7</t>
  </si>
  <si>
    <t>PAGOS TASAS TARIFAS Y DERECHOS 2018</t>
  </si>
  <si>
    <t>SUBTÉCNICA</t>
  </si>
  <si>
    <t>130-3.6-49</t>
  </si>
  <si>
    <t>CONCEPTO TECNICO DE TRANSITO Y SEGURIDAD VIAL</t>
  </si>
  <si>
    <t>201-2020</t>
  </si>
  <si>
    <t>130.12.0-154</t>
  </si>
  <si>
    <t>DE TRÁNSITO DE CARGUE Y DESCARGUE</t>
  </si>
  <si>
    <t>130-12.0-155</t>
  </si>
  <si>
    <t>PERMISO DE PICO Y PLACA</t>
  </si>
  <si>
    <t>2020-2021</t>
  </si>
  <si>
    <t>DOCUMENTACIÓN Y ARCHIVO</t>
  </si>
  <si>
    <t>114-20.5</t>
  </si>
  <si>
    <t>COMUNICACIONES INTERNAS DESPACHADAS Y EXTERNAS RECIBIDAS</t>
  </si>
  <si>
    <t>REGISTRO AUTOMOTOR</t>
  </si>
  <si>
    <t>151-1.6</t>
  </si>
  <si>
    <t>ACCIONES COSTITUCIONALES (MEDIDAS CAUTELARES)</t>
  </si>
  <si>
    <t>LICENCIAS</t>
  </si>
  <si>
    <t>152-12.1</t>
  </si>
  <si>
    <t>LICENCIAS DE CONDUCCION POR PRIMERA VEZ, REFRENDACIÓN, RECATEGORIZACIÓN, CAMBIO DE DOCUMENTO Y DUPLICADO</t>
  </si>
  <si>
    <t>UBICADO EN LA OFICINA GESTORA</t>
  </si>
  <si>
    <t>CONTABILIDAD</t>
  </si>
  <si>
    <t>121-3.5-46</t>
  </si>
  <si>
    <t>COMPROBANTES DE EGRESO</t>
  </si>
  <si>
    <t>121-3.12</t>
  </si>
  <si>
    <t>CONCILIACIONES BANCARIAS</t>
  </si>
  <si>
    <t>INSPECCION SEXTA</t>
  </si>
  <si>
    <t>162.01-18.6-137</t>
  </si>
  <si>
    <t>PROCESOS CONTRAVENCIONALES</t>
  </si>
  <si>
    <t>INSPECCION SEPTIMA</t>
  </si>
  <si>
    <t>TALENTO HUMANO</t>
  </si>
  <si>
    <t>11-18.2-224</t>
  </si>
  <si>
    <t>DE FORMACION Y CAPACITACIÓN</t>
  </si>
  <si>
    <t>111-8.0-57</t>
  </si>
  <si>
    <t>HISTORIAS LABORALES INACTIVAS</t>
  </si>
  <si>
    <t>INSPECCION QUINTA</t>
  </si>
  <si>
    <t>INSPECCION CUARTA</t>
  </si>
  <si>
    <t>SECRETARIA GENERAL (CONTROL INTERNO DISCIPLINARIO)</t>
  </si>
  <si>
    <t>110-18.6-136</t>
  </si>
  <si>
    <t>PROCESOS DISCIPLINARIOS</t>
  </si>
  <si>
    <t>INSPECCION PRIMERA</t>
  </si>
  <si>
    <t>INSPECCION SEGUNDA</t>
  </si>
  <si>
    <t>CONTRATACION</t>
  </si>
  <si>
    <t>161-3.8-215</t>
  </si>
  <si>
    <t xml:space="preserve"> DIRECTA</t>
  </si>
  <si>
    <t xml:space="preserve">161-3.8-214 </t>
  </si>
  <si>
    <t>MINIMA CUANTIA</t>
  </si>
  <si>
    <t xml:space="preserve">161-3.8-212 </t>
  </si>
  <si>
    <t>SUBASTA</t>
  </si>
  <si>
    <t>161-3.8-213</t>
  </si>
  <si>
    <t xml:space="preserve"> LICITACION PUBLICA</t>
  </si>
  <si>
    <t>161-3.9</t>
  </si>
  <si>
    <t xml:space="preserve"> CONVENIOS</t>
  </si>
  <si>
    <t>TOTALES</t>
  </si>
  <si>
    <t>PROCESO GESTIÓN ADMINISTRATIVA</t>
  </si>
  <si>
    <t>Código FT-GADM-022</t>
  </si>
  <si>
    <t xml:space="preserve">Serie
114-18.2-128
</t>
  </si>
  <si>
    <t>INVENTARIO DOCUMENTAL</t>
  </si>
  <si>
    <t>Versión: 01</t>
  </si>
  <si>
    <t>Páginas 3</t>
  </si>
  <si>
    <t xml:space="preserve">ENTIDAD PRODUCTORA:            </t>
  </si>
  <si>
    <t>DIRECCION DE TRANSITO DE BUCARAMANGA</t>
  </si>
  <si>
    <t>DEPENDENCIA PRODUCTORA</t>
  </si>
  <si>
    <t>Objeto del Inventario</t>
  </si>
  <si>
    <t>TRANSFERENCIA</t>
  </si>
  <si>
    <t>Inventario documental con corte a   , para entrega  de archivo en concordancia con el artículo de la Ley 594 de 2000</t>
  </si>
  <si>
    <t>No. ORDEN</t>
  </si>
  <si>
    <t>CODIGO</t>
  </si>
  <si>
    <t>Nombre de series, nombre del expediente, nombre del archivo magnético</t>
  </si>
  <si>
    <t>FECHAS EXTREMAS</t>
  </si>
  <si>
    <t>UNIDAD DE CONSERVACIÓN</t>
  </si>
  <si>
    <t>No de folios  Peso en kb</t>
  </si>
  <si>
    <t>Soporte</t>
  </si>
  <si>
    <t xml:space="preserve">Frecuencia de consulta </t>
  </si>
  <si>
    <t>Observaciones</t>
  </si>
  <si>
    <t>UBICACIÓN</t>
  </si>
  <si>
    <t>INICIAL</t>
  </si>
  <si>
    <t>FINAL</t>
  </si>
  <si>
    <t xml:space="preserve">CAJA </t>
  </si>
  <si>
    <t>CARPETA</t>
  </si>
  <si>
    <t xml:space="preserve">TOMO </t>
  </si>
  <si>
    <t>Serial CPU</t>
  </si>
  <si>
    <t>CD</t>
  </si>
  <si>
    <t>3038041-17029436-17029878-17028273-17027498-17027498-17029829-17027609-17044444-17029836-17029490-17029936-17030255-17048911-17029938-17026297-</t>
  </si>
  <si>
    <t>PAPEL</t>
  </si>
  <si>
    <t>MEDIA</t>
  </si>
  <si>
    <t>17029962-17029940-17047627-17049484-2893395-17029673-17049597-17030271-17048099-17030366-17048109-17049738-17030547-17031360-17030475-17031627</t>
  </si>
  <si>
    <t>17031587-17030706-17031717-17028675-17050368-17030000-17050220-17029593-17049776-17049385-17031574-17032134-17031207-17032133-17050720-17051096</t>
  </si>
  <si>
    <t>17050241-17032738-17047709-17050187-17050859-170301756-17033156-17033116-17035653-17034987-17035067-22980420-17050660</t>
  </si>
  <si>
    <t>17036559-17036751-17033042-17038179-17038176-17038178-17037901-17038780-17038676-17038405-17038171-17038941</t>
  </si>
  <si>
    <t>14288477-14288560-14288928-17051329-1488362-14289052-20130177-14288808-14287734-17038147-20127446-14289160-14288923-14289355-14289502-</t>
  </si>
  <si>
    <t>20127909-14289585-14289586-20126634-20127028-14291265-20127261-20136737-20127370-20127372-14289536-20137073</t>
  </si>
  <si>
    <t>20127034-14289011-14287208-20137056-20129665-20137938-170509136-20138548-20130607-20138375-20126882-20126880-20128952-20138650</t>
  </si>
  <si>
    <t>20130679-20138674-20130855-20129860-20127471-20126995-20130592-20138294-20131206-20138258-20138470-20138213-20128414-20139254-20138844-20138856-</t>
  </si>
  <si>
    <t>20137715-20139365-20138892-20138298-20137810-20131377-14287930-14287931-20130721-20131328-20131068-20131066-20139825-20139710-</t>
  </si>
  <si>
    <t>20130294-20127966-20140362-20139129-20130517-20141213-20139702-20140875-20132229-20133727</t>
  </si>
  <si>
    <t xml:space="preserve">              </t>
  </si>
  <si>
    <t>20141138-20132792-20138747-20141452-20142116-20141976-20133397-20133396-20143080-20135252-20135231-3037353-20141506-20135515-20135119-</t>
  </si>
  <si>
    <t>1707-2018</t>
  </si>
  <si>
    <t>20141509-20143071-20142123-20134348-20142677-20129093-20143500-20142644-20143498-20135266-20127935-20135166-20133366-20143311-20135730</t>
  </si>
  <si>
    <t>20134743-20135903-20133809-20129170-20135911-20135374-20143582-17050261-20140902-20136259-20141034--2013313820136179-20136232-20142020</t>
  </si>
  <si>
    <t>20143541-20142133-20142813-20143725-20136128-20136326-20136239-20141626-20142986-20143320-20135215-20143750-20144151-20131523-20142855-20143655</t>
  </si>
  <si>
    <t>20147052-20135483-20143916-20144044-20140912-20136923-20144041-20143281-20143721-20135015-20136925-20135019-20146746-20146766-20146953-20136715</t>
  </si>
  <si>
    <t>20135675-20143939-20142878-20142991-20146879-20147225-20147080-20144389-20143981-20144072-20128769-20147461-20146860-20146840-20147099-20147654</t>
  </si>
  <si>
    <t>REALIZADO Y ENTREGADO POR</t>
  </si>
  <si>
    <t xml:space="preserve">JULIETH KARINA DIAZ </t>
  </si>
  <si>
    <t xml:space="preserve">REVISADO POR </t>
  </si>
  <si>
    <t>SE RECIBE SIN REVISIÓN DE CONTENIDO</t>
  </si>
  <si>
    <t>Recibido por:</t>
  </si>
  <si>
    <t>JUDITH GRANADOS GRANDOS</t>
  </si>
  <si>
    <t>Cargo</t>
  </si>
  <si>
    <t>AUXILIAR DE ARCHIVO</t>
  </si>
  <si>
    <t>Cargo:</t>
  </si>
  <si>
    <t>PROFESIONAL UNIVERSITARIA</t>
  </si>
  <si>
    <t>Firma</t>
  </si>
  <si>
    <t>LUGAR Y FECHA:</t>
  </si>
  <si>
    <t>Lugar y fecha</t>
  </si>
  <si>
    <t>Páginas 7</t>
  </si>
  <si>
    <t>Inventario documental con corte a 2019, para entrega  de archivo en concordancia con el artículo de la Ley 594 de 2000</t>
  </si>
  <si>
    <t>20160732-20160655-20161144-20153850-22985606-20160748-22985751-20158674-22985752-20157572-22985864-20161336-20161337-20159984-20159998-20160339-22986409-20160598-</t>
  </si>
  <si>
    <t>22986524-22986614-22975567-20156694-22986658-24847586-22975716-22986364-20160299-22976096-22977021-22986025-22976237-22976347-22986670-22976324-22986768-22977198-23012025-22976463-22977251</t>
  </si>
  <si>
    <t>22986964-22986779-2297943-22977211-22976505-20161460-22977707-20161466-22987120-22987120-22976131-23001507-22977637-22987128-22977502-3497106-22987215-22986875-22976899-22986716-</t>
  </si>
  <si>
    <t>22977322-22975860-22986836-22977556-22977557-22977555-22977333-22977987-22976056-22987809-22987781-22986949-22987286-</t>
  </si>
  <si>
    <t xml:space="preserve">  19/02/2019</t>
  </si>
  <si>
    <t>22986074-22977657-22987835-22987833--22986106-22977004-22986097-22978217-22978992-22979142-22978516-22979303-22978200-22977801-22987762-</t>
  </si>
  <si>
    <t>22979442-22978123-22978522-22979305-22978171-.22975686-22976753-22979816-22987653-22978570-22979812-22979542-22978235-22980216-22978930-22979871-</t>
  </si>
  <si>
    <t>22979926-22976414-22978126-22979532-22979903-22978536-22980269-22980245-22979818-22980267-22980209-22980204-22987145-22993554-22978962-22980082-22980424-22978472-22978576-22978183</t>
  </si>
  <si>
    <t>22978602-22979948-22980086-22987767-22980574-22980162-22987770-22980579-22980730-229767665-22980498-22978751-22980845-22978549-</t>
  </si>
  <si>
    <t>22982669-22988286-22980593-22980675-22980632-22980761-22986261-22979428-22979428-2297860922978389-22978315-22980889-3497220-22988669-22978407-22980998-22988647-22980853-2297799-22981216-</t>
  </si>
  <si>
    <t>22987247-22988577-22980225-22979994-22979393-22979673-22979672-22980003-22981517-22988325-22981158-22981176-22978713-22981529-22979469-22981642-</t>
  </si>
  <si>
    <t>22981942-22981551-22981320-22978478-22989025-22980781-22988292-22981924-22988795-3915544-3915545-22981625-22982741-22979693-3916587-22978966-22978419-</t>
  </si>
  <si>
    <t>22982751-22983041-22976689-22987907-22982220-22981560-22981981-22979337-22981253-22983344-22981996-22982292-22982624-22982472-22982475-22983345-22983594-22982551-22983072-22982480</t>
  </si>
  <si>
    <t>22982260-22979246-22981881-22983677-22983634-22983582-22983843-22982486-22976237-22982186-22988880-22981755-22989033-22978269-22983697-22983938-22984529-22984971-23006004-22984658-2987875</t>
  </si>
  <si>
    <t>22988771-22995856-22988686-22983308-22996428-22984078-23000530-22990575-23002420-22984765-23007728-22997031-22990951-22989148-22996990-22997658-22990739-22998182</t>
  </si>
  <si>
    <t>22990740-22998186-22989952-22998403-22998115-22998262-22996562-22998290-22991319-22997679-22998211-22996814-22995937-22996619-22996815-22997519-22991156-229998094-22991022-22985301-22995671-22990822-22991270-22997590-22991269-22997339-22998976-22999026-22999027-22999028-</t>
  </si>
  <si>
    <t>22998754-22997484-22991456-22978063-22990632-22990694-22990693-22995943-22998958-22991580-22997193-22999229-22998857-22991849-22997194-22991745-22992303-22991744-22998047-22999037-22999684-22982514-22999531-22997199-22997450-22991786-22999557-22999562-22997370-22983559-22999735-22999739-22999742-22992539-22999256-23000649</t>
  </si>
  <si>
    <t>22999591-22995695-22997880-22997098-22998704-22991671-22998523-22991436-22991437-22999211-22999233-22991229-22991291-22991349-22999837-22999994-22991505-22997349-22991463-22998095-22989687-22948094</t>
  </si>
  <si>
    <t>23000013-22992346-22999292-22999418-22999807-23000228-22992785-22990430-22989690-22998496-22990644-22988548-22999930-22992831-22991510-22999586-22992628-22991552-22991552-22992832-22992911</t>
  </si>
  <si>
    <t>22992792-22998587-22996664-23000157-22991940-23000135-23000341-23000416-23000478-22993110-22993587-22993588-22992687-22993004-23000307-22992490-22991818-22992616-22992615-22992614-4051455-23000442-22997781-22993113-22993114-23001154-22996366-22993158-22991486-</t>
  </si>
  <si>
    <t>22981611-22993535-23001276-23000512-23000513-2299440122997067-23001098-22993208-23000949-22994081-22994059-23001099-23001099-4051307-22993207-22993485-22993219-22993395-23001651-23012923-22993680-22993315</t>
  </si>
  <si>
    <t>22994508-22994526-22992717-22991923-22994933-22994243-22991930-22993405-22994015-23001258-22994266-22992664-23001575-23001852-22995117-3663207-2295134-22995148-23001817-23000865-22993990-22983558-23002011-23000804-22995273-22994781</t>
  </si>
  <si>
    <t>22991955-22995482-23001740-230010882-23000643-20134724-22994422-23002021-22992643-23002126-4050965-23010622-22994424-23002305-23010955-23011109-23002382-23001766-23010807-23010904-23011170-23000524-23000987-23010511-22995380-23002038-23002039-23002040-23002452-23002534-22994327-22995034-22994880-23011279-23011323-</t>
  </si>
  <si>
    <t>23011466-23011467-22994747-23010760-23011473-22992202-22994762-23000870-23010565-22995408-22997846-23002533-23002532-23001650-4051860-23010744-23002043-22994764-23010999-23010768-22995447-23002044-2299674-23002345-23011280-23011788-23011787-4031376-22981299</t>
  </si>
  <si>
    <t>22995343-22999853-23011405-23011853-23011911-23011701-23011880-23011398-23011448-23011825-22999857-23010853-23011540-23001708-23011096-2301502-22987471-23010500-22991486-23011004-22985480-23011486-23002466-23012048-23002470-23003530-22984709-23003358-23012538-23012755-23003582-23011498-23012473-23013138-23012998-</t>
  </si>
  <si>
    <t>3663459-23013407-23012959-23003364-23003461-23012417-23012617-23012815-23004058-23012519-23012520-23013059-23013058-23013057-23013056-23004255-22994366-23012855-23013313-23013170-23013632-23004307-23003983-23001070-23013749-23014230-23003573-23004203-23013649-23013734-22983038-23001192-23012503-23012659-23014405-23012993-</t>
  </si>
  <si>
    <t>23012994-23013454-2301365723013720-23013870-23004139-23003949-23003586-23004195-23010577-23013220-230010580-23004354-23014681-23014415-229992891-23013949-23014056-23014090-23004155-23004158-23014692-23014557-23014096-23014097-23015084-23014707-23014095-23012887-23004631</t>
  </si>
  <si>
    <t>23013705-23012823-23014497-23015383-24836150-23005030-23013086-22989544-24823766-24823790-24823158-24823230-23015305-24823791-23014823-23015315-23014988-24823782-24823063-23011802-23012020-23012101-24823800-24823401-24822802-24823399-24823928</t>
  </si>
  <si>
    <t>24823616-24822687-24822683-23015049-23014067-4051380-24824446-24824519-24823605-24823604-23005905-24823607-23003847-23005071-23005475-23006003-24822958-24822959-24824493-24824531-24824068-23004888-24824703-20161614-</t>
  </si>
  <si>
    <t>23015176-22983707-24825999-22998567-22981014-24825132-24825133-24825191-24825108-22997974-23004242-3006123-24825381-23006164-24824599-24824600-23004960-23006035-</t>
  </si>
  <si>
    <t>24824034-23006363-24823735-24824926--24824925-24824487-24824924-24824613-24824160-23005237-329081-23006504-22980697-24825660-24822880-23005568-24822845-23006518-24824603-24873609-23006138-24824056-24822881-</t>
  </si>
  <si>
    <t>23006542-22983064-24825368-24826110-24826156-24826109-23005848-23006666-23005846-24825330-</t>
  </si>
  <si>
    <t>24826459-24826742-24826686-24826677-24825583-24825584-21825732-23007454-24826488-23007109-24824846-24825973-24826169-23007405-24827718-24827718-24827717-24827719-24827880-</t>
  </si>
  <si>
    <t>24825513-23007431-24828394-24827335-24824880-23007213-24826480-24827026-24825145-23007095-24826085-24827910-23007095-23007577-24827125-24827342-22993186-24827159-24827267-24826857</t>
  </si>
  <si>
    <t>24828710-24828768-24828815-24828816-24828817-23007953-24827626-24827624-23008129-24828823-22992861-24825350-23007949-24828603-24828602-24827643-23007294-24828057-24827817-24828157-24828245</t>
  </si>
  <si>
    <t>24827811-24827996-24828996-24828934-23007763-24827440-24828100-24829498-23008420-24829994-24829266-24828431-24828566-24828250-24824272-4051495-4051496-24828435-24829906-24828951-24828329-4051498-24822714</t>
  </si>
  <si>
    <t>24829745-24829744-24828573-24830015-24829523-23009209-24824241-24824880-23007538-23007538-24830092-24828614-23009232-23009156-4163928-4163928-24830202-24843044-24828967-24827370-24829674-23009304</t>
  </si>
  <si>
    <t>24831392-23007875-23008255-23831602-24831309-24831881-4162926-4162925-23006846-3664074-24832358-24829705-24832222-23009146-23009883-23009803-23009841-24830582-24831191-24831797-24831798-</t>
  </si>
  <si>
    <t>23009320-24832253-24833052-24833028-23010033-23009017-23009194-23010201-24830633-24832171-27832537-23006996-23010138-24832300-24833045-23008322-23008888-23010254-23010327-</t>
  </si>
  <si>
    <t>23008325-23009349-24833204-23009643-23010197-23010386-24828461-24829017-24830949-24832979-23002542-24833343-24833105-24833638-24834100-24834177-23006337-23008702-22999720-24833086-24834538-24833975-24833078-24832011-24833123</t>
  </si>
  <si>
    <t>24833403124834183-22978624-24833372-24833806-23009064-24834115-22982764-23009486-27832705-22978625-27830858-24833504-24834118-24834776-23010450-24833505-24834444-24842959-24834739-24835118-23005414-23005416-23005417</t>
  </si>
  <si>
    <t>24833934-24835279-24833896-24832189-24830387-24835671-24832276-24832751-24834937-24835670-24832415-24833851-24843462-24835614-24834472-24836144-24836018-24842870</t>
  </si>
  <si>
    <t>24833529-24833530-24843724-3664252-24835764-24835404-24843753-24835224-24836394-24835163-24835164-24842782-24834395-24835354-24829114-4163616-24834091-24836564-23009817-24844201-24844205-24844102-24836219-24836220-24834515</t>
  </si>
  <si>
    <t>24836301-24836892-24844256-24834301-24843636-23007840-24837404-23010211-24836467-24836660-24836861-24837380-24837436-24835821-24835820-24832295-24832008-24836140-24844861-24837304-24837304-24844343</t>
  </si>
  <si>
    <t>24834432-24832582-24829585-24825103-24828203-24835921-24844372-24836868-24845109-24834522-24833471-24845154-24844125-24837428-24828379-24834278-24845986-24845017-24837978-</t>
  </si>
  <si>
    <t>24837978-24833451-24842724-24835342-24838764-24829592-24838015-24838147-24837293-24837918-24837451-24837008-24837146-24833455-24838447-24838445-24839040-24834710-24837233</t>
  </si>
  <si>
    <t>24837738-24839536-24838514-24838646-23007186-24838892-24839574-24845477-24839220-24839654-24845784-24837258-24838944-24840197-24839340-24839355-24837882-</t>
  </si>
  <si>
    <t>24839610-24839667-23009264-23009263-23009262-24839621-24839623-24843224-24844743-24841094-24843954-22975567-24837282-24840182-24840183-</t>
  </si>
  <si>
    <t>Página 1 de 1</t>
  </si>
  <si>
    <t>DIRECCION GENERAL</t>
  </si>
  <si>
    <t xml:space="preserve">TRANSFERENCIA </t>
  </si>
  <si>
    <t>Inventario documental con corte al 30 DE DICIEMBRE DE 2020, para entrega  de archivo en concordancia con el artículo de la Ley 594 de 2000</t>
  </si>
  <si>
    <t>Ubicación</t>
  </si>
  <si>
    <t>RESOLUCIONES (001-037)</t>
  </si>
  <si>
    <t xml:space="preserve">BAJA </t>
  </si>
  <si>
    <t>FILA E LADO A ESTANTE 145 BANDEJA 5</t>
  </si>
  <si>
    <t>RESOLUCIONES (038-074)</t>
  </si>
  <si>
    <t>RESOLUCIONES (075-106)</t>
  </si>
  <si>
    <t xml:space="preserve"> 107 NO ESTA</t>
  </si>
  <si>
    <t>RESOLUCIONES (108-113)</t>
  </si>
  <si>
    <t>113 NO ESTA</t>
  </si>
  <si>
    <t>RESOLUCIONES (114-124)</t>
  </si>
  <si>
    <t>RESOLUCIONES (125-189)</t>
  </si>
  <si>
    <t>RESOLUCIONES (190-217)</t>
  </si>
  <si>
    <t>RESOLUCIONES (218-226)</t>
  </si>
  <si>
    <t>RESOLUCIONES (227-254)</t>
  </si>
  <si>
    <t>RESOLUCIONES (255-288)</t>
  </si>
  <si>
    <t>279 ANULADA</t>
  </si>
  <si>
    <t>RESOLUCIONES (389-324)</t>
  </si>
  <si>
    <t>RESOLUCIONES (325-358)</t>
  </si>
  <si>
    <t>RESOLUCIONES (359-371)</t>
  </si>
  <si>
    <t>RESOLUCIONES (372-429)</t>
  </si>
  <si>
    <t>RESOLUCIONES (430-470)</t>
  </si>
  <si>
    <t>RESOLUCIONES (471-512)</t>
  </si>
  <si>
    <t>472 ANULADA Y 481 ANULADA</t>
  </si>
  <si>
    <t>RESOLUCIONES (513-521)</t>
  </si>
  <si>
    <t>Entregado por</t>
  </si>
  <si>
    <t>PAOLA MARCELA REDONDO RUEDA</t>
  </si>
  <si>
    <t>Revisado por</t>
  </si>
  <si>
    <t xml:space="preserve">MARCELA JEREZ ROAJS </t>
  </si>
  <si>
    <t xml:space="preserve">JUDITH GRANADOS GRANADOS </t>
  </si>
  <si>
    <t>Técnico Operativo</t>
  </si>
  <si>
    <t xml:space="preserve">CONTRATISTA CPS </t>
  </si>
  <si>
    <t xml:space="preserve">PROFESIONAL UNIVERSITARIO </t>
  </si>
  <si>
    <t>ENERO DE 2023</t>
  </si>
  <si>
    <t>PROCESO GESTIÓN DOCUMENTAL</t>
  </si>
  <si>
    <t>Código FT-GDOC-022</t>
  </si>
  <si>
    <t xml:space="preserve">Serie: 114-18.2-128
</t>
  </si>
  <si>
    <t>Inventario documental con corte al 31/12/2017, para entrega de archivo en concordancia con el artículo de la Ley 594 de 2000</t>
  </si>
  <si>
    <t>INICIO</t>
  </si>
  <si>
    <t>AKZ24,ARN34B,BLI95A,BPQ09B,BPV11D,BSE86D,BYC79E,CKS81B,CAV018,CYM51C,DXA01D,GGA24C,IDN24D,IEZ54D,IMP14C,IFM06D,KJF45B,MHU86B,PFD47,PHP52D,PVN97A,PXE90A,QAM68C,RMS44D,JFG10D,TFY47D,VIZ81A,VWI97C,RIF99C,RJF54C,RZL69C,TOG46C,UBG59D,XVS59A,YCK36,ZKS9C,ZLM20A,ZSH09C,BJI327,BNA501,BUS005,BVA896,FHI966,HVZ491,HWL121,RJY490,TTV718,TTW370,CDS435,UUX100,XLD071,XVP417.ICC016,IRN166,IRO774,</t>
  </si>
  <si>
    <t>OFICINA DE CONTROL VIAL</t>
  </si>
  <si>
    <t>AKB56C, BOZ39B,BT67D, BTN04D, EK89B,FIG06A,  FKP99A, FRU71D, GAA61D, GSC62E, ELE00, GBM18D,  HIQ59C,IBI16E, IDK14D, IEI66D,IFI90B, IFI90B,XNJ69C, IPH77,KJF52B, LHY75D,NLL 65, PYW21C,UAJ83D,WZM27D, WLD06D,CCL004,DFU414, DLK673 HHN629,HWL544,KBM365,KBM958,KLK671,TTT138 UDW058,</t>
  </si>
  <si>
    <t>papel</t>
  </si>
  <si>
    <t>bajo</t>
  </si>
  <si>
    <t>AJR14C,AYX55B,BHW11D,CLB15E,FHW03A,GRY50B,GWL18,HIN03C,IEO19D.JGT40B,JHQ92B,LES61C,LJQ47D,MXF22C,PFU05,QUN05B,RAG28B,RII36C,RJX16C,DLM818,FLM854,HHP998,HSD280,IPS811,IUU033,</t>
  </si>
  <si>
    <t>05/01/201 7</t>
  </si>
  <si>
    <t>AIM73C,AKA11C,BIM07D,COK29D,ENX86C,FKM61E,FLL37E,GBR18,GSD73E,JHB75B,MAN63B,OFD23B,PAX51B,PIF86D,PIQ09P,PSH75A,RNJ55D,RZG98C,RZT34C,TGK98D,TNV85C,VWV01C,WQU67C,WZN14D,XDS70,XNO71C,BLR774,BOX956,BUG287,BVC306,HHQ427,HWM132,IDA043,IPC416,KDP533,</t>
  </si>
  <si>
    <t>AKW61C,BQQ07D,BQZ51D,BUT073,BYU70E,CKX17B,DPM33C,DPQ48C,EQG84C,FBD47B,CYQ69C,FBF26B,FLM97E,FMI01E,GLT98A,HUY74B,HYA32C,IFD24D,MWY26C,WKM30D,RIH87C,RMA68DRDF46D, LJU58D,PZT27C,UAA21D,UBJ55D,UHX91C,VWR45C,XCS97,WXQ16D,ZKA48D,ZKO67C,ZSP96C,BCE701,CES396,CVR915,FLH34B,HWO058,KBN207,KBZ074,NTJ653,SOI854,SOZ426,SVO013,XVX605,XVX510,ZGP189</t>
  </si>
  <si>
    <t xml:space="preserve">FALTA  FORMATO DE INVENTARIO DE PATIOS </t>
  </si>
  <si>
    <t>AKK71C,AKU75C,BKR37A,CJT62D,DWG04D,FFY14B,GMU93A,IRI77D,JWO55,LIB81D,OCW05C,PHY88D,PZF95C,QNA65,RKF50C,TOF17C,TOL45C,UAG17D,XLX07C,XNA51C,WYM94D,ZLE44A,BAV976,BUB337,FMD870,GRH634,IPS442,JVH804,MAN698,KBM901,KJQ926,RDW553,TMW455,XVV065,XVX880,XVZ075.</t>
  </si>
  <si>
    <t>AIR73C,BER78D,BSS32D,BZE65,DFB27C,DVB22B,DWB19D,EOE98C,FMA41E,IE48B,IDR75B,IRX11G,ISD01D,IHA13B,JHK20B,PHU58D,PXN93A,QAD06C,RDH22,RZX12C,TFP62D,TOX69CUAD51D,ZJU32C,ZKW44D,ZLB62A,ATH789,BUN821,CWB315,CWE77,FCM924,RLM848,GIX786,HDP054,KKW827,MTR692,MVK892,PSK868,REN719,RIE779,UDR453,XMC495,XMC724,XMC812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</si>
  <si>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YU63E,BZA05E,BZB19E,CKM03E,CKQ72E,DM80C,DWF12D,EZU45C,FZZ51D,GGO83B,GNS81C,HIE38C,HUL80B,IND85C,MBI66B,OIB37C,QUX67B,RMC14D,RNK73D,RZY70C,UAG197,UBV16D,VWN77C,WZC43D,XQS76,RJB13C,ZLD90D,ATE375,BDC475,BOF348,BUX396,BYR726,CXK708,HHM674,JLB585,KBO462,KBZ665,KIO663,MTQ611,MVN482,OJA25C,SUD225,UDU172,XVH483,XVN564,XVO857,XVO526,XVX495</t>
  </si>
  <si>
    <t>AYO13A,BZD19E,OEM92B,LEL79C,PZT12C,SBM52C,XNA46C,BJM767,IBH790,KJN673,MVK656,NLL09D,</t>
  </si>
  <si>
    <t>BIQ31D,BNP22A,BRA09D,BPJ28D,BQQ57D,BRV26D,BSW31D,CIW69E,CJZ593E,CKM91B,CMW45C,DVZ01D,EZX90C,FDZ21A,FIR02A,FKI16E,GIY37A,HTW56B ,IBG57E,IBI20E,IDM37B,IDW78D,IMN57C,IOD21C,JHR73B,JIL52C,KJN26B,LCX12C,LDE52C,LDL96C,LEO31C,L JP88D,MWX71C,OQT48A,PHE02D,PHW53,</t>
  </si>
  <si>
    <t>PPE30B,PSF02A,PTB70A,QAM09C,QYO84B,RNP20D,SXJ93C,TMX39C,VWX56C,VWZ91C,ZLA49A,ZLR91C,BUG039,CGQ095,DLQ296,IDJ226,KKR263,KKR379,KJP915,SKM737,SOI638,SUF819,SXD687,TAQ635,TTR029,TTW182,UDT498,XMD251,XVP603,XVU205,XVW470,XVW808,XVX693,XVX869,</t>
  </si>
  <si>
    <t xml:space="preserve">AJH83C,BQV83D,BSQ13D,BYJ82E,CJW66E,CKI99E,CKS83E,CMY36C,DEO63C,DNB38D,DXL04D,FBT49C,FMF86E,HZW69E,IBA79E,IDG49D,IDW48D,IRU75D,KKE11B,KWS66,LEN08C,MAO52B,OIH02C,OIA89C,OIY49C,OIY96C,PBQ81B,PGE68D,PGK84D,PHQ62D,PIK53,QBT95B,QTH72B,RMW43D,RMB69D,ROH27D,RZY24C,TGB66D,TNI58C,TNW13C,TOS94C,VWH04C,VXG04C,XMQ24C,ZKL33D,ZLX29D,BSN075,DFM771,RZL067,SUG015,SUF174,XVV972,XVX462,XVW961,ZCR655, </t>
  </si>
  <si>
    <t>BJP11D,BSB84D,BYR48E,CKS69E,BYT29E,CKZ97B,DXI40D,DVZ24D,EIZ95C,ELQ62B,FAA38C,FAH63C,FFY33A,FKG50A,FJH17A,FMG80E,FMH86E,GCA56B,HGS89C,HIW58C,HUH54B,IAK51E,IAT49E,ICE12,IDO98D,IEY44B,IFK99D,IOC46,IOE04C,IQV09D,KJV24B,LJJ19D,MTX97C,OHL92C,PGQ58D,PIC15D,PYU06CPZX45C,MWQ48C,</t>
  </si>
  <si>
    <t>MWR02C,MYA07CNJY71D,PHG10D,QBI30B,RIP74C,RMD70D,ROD85D,YFJ11D,TGX37D,TMV69C,TOB25C,WYT06D,XDO78,HHF62C,ZDA33C,ZJX29D,ZKF37C,ZKL79C,ZKM47C,ZLA14C,ZLR80D,ZLV87D,BGV057,BUV430,BUI992,BVD599,BVJ177,CCL741,CWI942,GNB550,HBZ040,HDQ600,HHG504,KGU142,KJN662,MTR730,WOK558,XLC894</t>
  </si>
  <si>
    <t>AIJ96C,AIU06C,AKS43C,ALM42C,BQM44D,BTC37D,BTQ84D,BUR90B,CEJ49D,CYV73C,DPM84C,DUO11C,DXE80D,DXK70D,DYA67D,ELA44B,FED72A,FH27A,FKV74E,FLQ75E,FMA35E,GGE73C,HGX16C,HHP63C,HUP70B,IAJ60E,IDK891,IEA74D,IEY67B,IFG03D,IDS39C,IRQ07D,JHV66B,KKC42B,LIL87D,LIQ61D,MIG45B,OEI05B,ODF27C,PAY15B,</t>
  </si>
  <si>
    <t>PIC89D,PMA78B,PYV95D,QBY50B,RAR63B,RAZ21B,RIF46C,RJB03C,RJE54C,RJZ99C,RNT32D,RZG50C,SBM23C,TGX67D,TNH35C,TOP75C,UBP47D,UBW73D,UML53D,WZS43D,XMW21C,XOP12,ZSK79C,MSH81A,AUR023,BUQ524,BZH390,DAD467,DBY337,FME418,,HHK667,KBK983,KGW772,KHT442,KKY01B,REJ653,JHD695,SON551,BXR273,UDV336,KKI983,</t>
  </si>
  <si>
    <t>AIH25C,BHU39A,BPS46B,BQA29D,BQW76D,BRE51D,BSB80D,BSB26D,BST49D,BXT69EECKO43ECKQ20E,CLS35B,DPL25C,DXW76D,DXW84D,FEI34A,FIP59A,HJA94C,HGX25C,HHC51C,HHP15C,HUW57B,IAN85E,IAT09E,IMW43C,IMZ12C,IQY43D,KKG53B,LHZ88,MAY21B,MLH99D,MRA70A,MSH59A,MWR39C,NJS73D,OEF41B,OJA55C,PBP48,PGS18D,PZL83C,QAD85C,QAL16C,QBS51B,</t>
  </si>
  <si>
    <t>QUP42B,RAA90B,RAK42B,RIC56C,RIY80C,RMN77D,RUS63B,RTU07D.RZT55C,SAA42C,SAM96C,SAZ02C,TFH51D,THA03D,TNG66C,UAK99D,UBM24D,VYH58C,WZQ46D,XMW98C,ZLL41A,ZJ90C,ZJY34D,ZLT40D,BFW811,BUN721,BUP151,CCK463,DLM331,DLM583,DMM256,ETV314,FLJ533,GIV872,HAO302,KBO086,KKZ578,MVM115,QGZ885,SVO951,TTS524,XLK440,XVO352,XVP271,XVP277,XVP477,XVW085,ZCR112,</t>
  </si>
  <si>
    <t xml:space="preserve">AJU72C,AOE72B,AOJ09B,BRE10D,BJM24D,BRP94D,BUM659,CLU60B,DWJ58D,DXI83D,ENU36C,EUV85C,EYP58C,FAN99C,FFT73A,FGW08A,FIX55A,GAY31D,GBG53D,GBJ54D,GSD27E,HGS89C,HHZ36C,HYP18C,IFK93D,IMY69C,INC59C,IOF73D,IRI65D,LDE25C,LJE53D,LJL71D,MSC68A,MQF84,MWL76C,NJR25D,NKA65D,OEM44B,OIU89C,  </t>
  </si>
  <si>
    <t>23/012017</t>
  </si>
  <si>
    <t>PAP36B,PWG48,PPY46C,RMH73,RIZ11C,SAW90C,UAG55D,UBO40D,WTP47C,WZA55D,WZO83D,XNC48,XMX05C,XVT91A,XVU41A,ZJE61C,ZLF63A,ZYB26C,BUJ893,CUX627,CVZ028,DCW003,KJS994,FLG560,HHQ379,HHP135,HWN519,HWK645,ICB666,IRR247,ISF252,KBP170,KBL532,KKW901,MQJ938,XLL069,XVM584,XVN583,</t>
  </si>
  <si>
    <t>AJZ87C,BFW90A,BIB37D,BLL81A,BPE93D,BPS95D,CYR88C,CZA13C,CZA1|3C,DUC73C,DUN08C,DWT18D,FLO51E,GAU65D,IDP29B,INE50C,JHN59D,CEM67C,LID02D,NKY48D,NLE37D,PHC07D,RAQ14B,RBC53B,RMA39D,RVC14B,TFM35D,UBV75D,VXD37C,XEG33A,WYW73D,ZKG79C,ZKH98D,BBN618,BUJ227,BTH150,BUT433,EVU754,HHQ303,HWK480,IAC712,IPC455,KAZ840,KBO566,KLL564,,SRR775,RAY206,UDU926,UDW057,XMD861,XVL618,</t>
  </si>
  <si>
    <t>AII49C,AIR87C,AYH67B,BHR12D,BQO50D,BQT17D,BRO76D,ECG60E,GAY57D,GJA65A,HIE52C,INQ79C,IQY53D,IRO93,IRR18DKJP93BLIC54D,MHT82B,MJB43B,MRR30B,MXW09C,OHQ06C,ODK85COJF82C,OJF94C,PAS48B,PHF51D,PIC75D,QUI21B,QZX79B,RIP67C,SBJ61C,SBY37C,ZJQ77C,BIM994,BJK934,BUP049,BWT158,CMP325,CWE684,FLL406,HDN958HHP230,IPQ897IPR791,KJS141,KKR623,VAP538,WFB901,XVP749,</t>
  </si>
  <si>
    <t>25/0117</t>
  </si>
  <si>
    <t>AIY07C,AIY33C,AVB90C,BPR86B,BRB02D,BXT90E,CJC12E,CKK50E,CLQ95B,DUP66C,FKU19A,GAZ09D,GFF75C,GMV61A,HHD12C,HDY89D,INM88C,IRT81D,JHA86B,NJV88D,IOS66C,OXJ66,QUN67B,RNT96D,ROF05D,SED13B,TFR48D,XLN15CXMA98C,WZS48D,ZYB22C,BSY884,BUD833,CWA383,CWC122,CWG236,DLK656,EJB137,HWK517,IDG544,IOZ515,IPB932,KAZ420,KBO301,KJN519,KJS755,KLM039,RLT384,SXD740</t>
  </si>
  <si>
    <t>AJA21C,AKU70C,BIA79D,BIG74D,BOY33D,BSH52D,BSS85D,BTF79CBYR81E,BYD87E,DPM59C,DUQ90C,EKW91B,ELA91B,ENR48C,EYH33D,FHM11A,FJG88A,FJJ88A,FKX78E,GAF57D,GCA25D,GCB59D,GGF53C,GNL95C,IBH81E,IDM89D,IEU81B,IOJ13C,LEG08C,LEJ15C,IEL55D,LEN12C,MEA31B,NLC85D,OEN05B,OEM92B,OIP64C</t>
  </si>
  <si>
    <t>OIU89C,OJS61C,OLE68A,QWX53B,RNS44D,SBW07C,SEC75D,TGM01C,TGY64D,TOM04C,TOQ46C,UAN34D,VXI68C,VYB09C,WXP41D,WZE16D,WZK96D,XMY88C,XNM22C,XR200,ZLK74A,BGR697,CVO610,CWM097,HWM733,IDG648,INA221,KJT392,KLL559,MNC951,PAB503,RBS657,SNT206,RZZ355,SRR835,WHS672,XVI798,XVW758,</t>
  </si>
  <si>
    <t>BHY12D,BJD61D,BIH80D,BUS37B,CKP09E,FJB88A,GAU48D,HXV92C,IDZ49B,IEF47D,IDU03D,IEJ61B,JFL62D,LEJ05C,MBG55B,NJI57D,PFI37,PHV99D,PIC45D,PYT39D,QUI38B,QTC18C,RAV05B,RKE59C,SBC34C,TOI07C,YMR61C,ZLI16C,BDX872,BIL046,BUA231,CWD866,DLL424,FMG183,HDN653,IPR418,KJN931,KLL517,MKM910,MUZ615,RZJ634,SGS756,SUE448,SXT159,XMD849,MVL335</t>
  </si>
  <si>
    <t>BBL79A,BID97D,BJJ58D,BVP43D,CAZ41D,CLL68B,EGF95A,ETM51D,FAN48C,FFO62A,FIV80A,FJH56AFKK31E,GBH07D,GLP99B,HTW42BIMQ31C,IRD36D,JJI46C,KJO68B,LEO57C,LIS77D,MXW93C,OJK77C,PHR72D,QAR31C,RIZ02C,ROF29D,UAO60D,UAU97D,WHX36D,WYS37D,WYZ90D,XJI47D,ZLE46C,CCM287,CVK573,CWL345,FHM630,HDP617,HRN888,IRN106,KLL775,LIA585,STA110,SUF463UDQ877,XVW067,XVW128</t>
  </si>
  <si>
    <t>AKO36C,BPF39D,BPN27D,BRB30D,BYM32E,CYM41C,CYM71C,EZS60C,FAJ45C,FAR46C,FHN64A,FAS54B,FKM98E,GAK14D,HIY48C,HHX65C,HTR17D,HUF21B,IDG53D,IFL83D,IOJ90C,IWR87,KJE44B,LIN64D,LJM16D,NLC43D,OEZ59B,OFI49B,OHO12C,OJA80C,OJG96C,QUM49B,RND45,ROF06D,RZH12C,</t>
  </si>
  <si>
    <t>SAK60C,SBH49C,SOT34,TNB12C,VYG32C,WDQ73A,WYY47D,XVG25A,ZKM92D,ZKQ53D,BAC936,BUE896,CWI804,CWW306,DLK813,FDC556,FMH516,HDP187,IOZ830,IPS018,IPS043,KBK102,KKX457,MQD140,MTO433,MUZ897,SOI725,SRZ832,TAW633,XLJ823,XMB012,XMC139,XVP355,XVP852,XVP879,XVU520.</t>
  </si>
  <si>
    <t>CORREGIR FECHAS D ELA CAJA 3 Y CAJA 4 QUE ESTAN CRUZADAS</t>
  </si>
  <si>
    <t>ALB49C,AIZ33C,BOW43D,BPQ41D,BXR39E,CJR56E,CLF98B,CYK88C,ENR70C,FHC13A,FJR60A,GAY01D,GBH85D,HHL17C,IAS06E,IDE11D,IEF1OD,IFB53D,IRQ33D,KJR95B,IMT121C,LNR09D,NJX21D,OFA39B,OHO62C,OHX85C,PAW86B,PHE87D,QCF14B,RDI88,RMX15D,RNA63D,SAH27C,SBA67C,TOV40C,WZE24D,WZE72D,TZU27D,ZLG43A,ZLL59D,ZKN85D,ZRM76A,BCV949,BUH744,BUV480,BVD447,BVQ853,HDL031,HFW049,HHO810,HOD192,IRM842,KJT328,KKU663,MOK168,MTO419,SRX449,XMB803,XMD158,XLD681,VVP915,</t>
  </si>
  <si>
    <t>ANS65E,BHY58D,BIA86D,BPD85B,BPG99B,BYJ82E,CBD73D,CJN11E,CWP30B,DUF32C,DUQ82C,DVB22B,DVK93B,DWC53D,DWL31D,EKJ09B,FFP69A,FGC07A,FHL73A,FIS43A,GIF90A,HHO38C,HUH07B,IBF32E,IBZ98E,IRA49D,ISJ31D,MIM57B,MIT14B,OEK69B,OHQ65C,PGX79D,PZJ60C,RBR28B,RIS63C,RJK17D,RML64D,SBN13C,SKX98B,TNC46C,WYR98D,XMA73C,XMG57C</t>
  </si>
  <si>
    <t>XMS58C,XNL82C,ZJT03D,ZJZ18C,ZKC65D,ZKI76C,BEU714,BEY097,BFP823,BHR730,BUA756,BUT220,BWQ871,CSF901,CVP829,CWB791,EJB353,FBZ593,FCH649,FLL886,FLM764,FLN493,FTH275,GIV271,HDN853,HVZ571,HVZ870,IDD384,IBP713,IPB932,IPS439,IRN715,IRO192,IRO994,IRR141,KJP141,NGB352,MVM679,PFD607,RDY578,SOZ486,XLL441,XMD277,XVU097</t>
  </si>
  <si>
    <t>AIL56C,BYJ33E,CVZ75B,DWY69D,DXR85D,EKI85B,ELP29B,GAV07B,GIL49A,HIF62C,IAD26E,IDS48D,IEA75D,IEI33D,IEW09D,IQR17D,LJT51D,MSQ56A,MWL34C,NGV22D,NKZ77D,OEJ74B,OIG43C,PGP55D,PHQ65D,PZG93C,QUG03B,QZC94B,RBP26B,RJF68C,RKF42C,RMO07D,SAG98C,SBJ60C,</t>
  </si>
  <si>
    <t>SHM54C,TNT70C,TOW26C,UAY29D,UVD10C,WYO72D,XNB56C,XNP61C,ARA937,BTY288,BVK348,BOP966,CCK915,CHQ585,CLO105,CRG343,CWG868,DBW045,GIU331,GIW611,KBK073,KGT894,KHS989,KJR399,KLL675,MTQ483,KJQ569,RHT017,RKN514,RZF386,SXQ949,SXQ967XVV826,XVY223</t>
  </si>
  <si>
    <t>ARJ16C,ARW79B,BPZ12D,BRA04D,BTO44D,BTS36D,BYA98E,BYU12E,CKS81B,CKY17B,CKY47E,DVP43,DYD67D,EJN01E,GLE27A,HPM87C,IAG96E,IBV36E,KCR33B,LHO20D,LIU38D,OHR74C,OJI64C,PBX32,PGB79D,RID29C,RIJ70C,SPW50D,TGC65D,VWW84C,WOL42C,WXO40D,WYQ32D,WZM48D,ZLJ51A,BDG197,BBQ137,BDX236,BUT602,BVB067,BWE991,CIX667,CWA204,CWI803CWV633,FMC020,HDK856,HTN212,KJO698,MTS441,RNK500,SMD024,SXT048,UBL195,UDT065,XVO008,XVP807,</t>
  </si>
  <si>
    <t>AIQ44C,AYH26B,BPU35D,CKB61E,CLB40E,DXJ68D,DXK87D,GSD20E,LIE85D,NKH58D,OFM13B,OFN78B,PHO86D,QZP37B,QZP95B,RGF56B,RNF51D,SAB87C,SKW50B,TFU92D,UBR57D,VWR49C,WXL86D,WYI26D,ZKE52D,ZKT66D,BSI209,BTH242,BUN042,BWO734,CCL630,DCN507,DLK808,DLM906,DLO199,DLO216,EYK150,FLK740,FMG368,HDL231,HHP060,ICA278,IDH801KLK185,MTQ783,PFI483,RDW972,XMD259,</t>
  </si>
  <si>
    <t>AKT54C,APU98E,ASB27B,BIA86D,BJQ68D,BVP69D,BQE68D,CYE75C,DWV11D,FFJ03A,FMH32E,GAZ03D,GBS92B,GLN97B,HDA80B,HUA06B,HUT36B,HZX83E,IAD50E,IAK76E,INY52C,LDH08C,LEH46C,MBC36B,MXM30C,NKZ02D,OJE65C,PIJ71,PIN23,PIQ09,PYU57D,QBV33B,RAK80B,RIS80A,RJZ73C,RMU58D,RNK47D,</t>
  </si>
  <si>
    <t>ROB80D,ROE99D,ROZ87C,UAR98D,WRI93C,WYQ26D,XML68C,XNB41C,XVG55A,ZLA42A,ZLE88D,ZLV64A,BFU633,BLV182,BUU268,BVJ708,BXB582CCL435,CVD667,CWE125,DFU082,DKZ210,FMB010,FUC310,HVZ880,KBM466,KBQ801,KBZ631,BVA094,KGU387,KJJ510,MTP249,QAJ099,SRL959,TAX621,UDR707,WFD079,</t>
  </si>
  <si>
    <t>AIQ56C,AJT17C,AKC34,ALO57C,RIU22C,BRE33D,BTS24D,BUU62B,CLO35B,DWY83D,DXS51D,DYC68D,ELF08B,EZS14C,FHC13A,FIW53A,FLR68E,FPU70C,GBL85D,GIT03A,HIJ19C,IBH03E,INC76C,IOS13C,KJW28B,KJZ84B,LDI40C,LHZ12D,MIR21B,MIT42B,MWO30C,MWX16C,OJG04C,PGA88D,PIA98D,PIL16PVW28A,QBI30B,SBD37C,TNN57C,UBT27D,</t>
  </si>
  <si>
    <t>WXU97D,WZB32D,XGB87C,XMB61C,XNE52C,XVY46A,ZJW95C,ZKK47C,ZKP92C,ZTI05C,ZYY71,BVD914,BEH574,BUL046,CQJ557,CQJ770,CWC994,CWI297,DCX580,DLM427,FMF535,FHM179,FSA914,HWO087,IRN691,IRN888,KKR470,KKV252,QGV624,RCY240,SUD933,TAQ391,UDS055,XVW176,SOZ358,ZID525,ZZM767</t>
  </si>
  <si>
    <t>AYO24B,BHQ38D,BIM71D,BIW39D,BQG97D,BRC68D,BVC28B,CDP22E,CHY87C,CKB54E,CKY62E,EKZ30B,EXF02D,FLA02E,FPT32C,GBR54A,HHO45C,HUQ17B,IFD35B,IMS12C,JHU46B,KJC91B,NJZ84D,PHL09D,PHZ09D,QBO43B,RDN73C,RMD46D,RPR13C,TOX04C,XNG30C,ZKS81C,ZLI68D,ZRJ12C,BBW670,BUF899,BUG579,BUP248,BVL864,CRH908,CWH264,CWI143,HBQ519,HDP609,HRQ059,IPS227,IRO535,KJN635,KJR994,KLK458,MKU860,MPM464,MTR677,MTS101,NVN293,RAQ468,RMR979,SOZ315,SRS320,SUF983,TLA242,UDS145,UDW648,XLF306,XMD903,XME041</t>
  </si>
  <si>
    <t>13/0217</t>
  </si>
  <si>
    <t>AYS02B,BAY92BQS84D,BRQ28D,BUY64B,BXW06E,DPJ53C,DUW82B,EKM85B,FMJ57E,GAQ64D,GAR56D,GLQ65B,GMD35B,IDS73D,IDT49D,IQO69D,LEC03C,MRZ48A,MYE22C,PGC86D,RDW86,RBE86B,RIN62C,RJO66C,RML83D,RME67D,RZV86C,SAE58C,UAH43D,UAQ24D,WYS55D,WZM80D,XMF80C,XMS66C,ZJJ71C,ZJV74C,</t>
  </si>
  <si>
    <t>ZKE19D,ZKG25C,APE260,BDV773,BKD440,BMV907,BVI224,BVK945,BVL771,BXK365,CQV019,DLN965,GNB550,HDK891,HVZ507,IOZ976,IPS007,IRR601,ITV773,JAI717,KGX648,KHL521,KKV691,KKZ612,LAC046,MTP019,MVL520,PBE019,RCI801,TTR251,UDR464,XVO315,XVY728,</t>
  </si>
  <si>
    <t>BPM16B,CIV95E,CJU96E,CKJ86E,CKZ06E,CLR72B,FJR60A,FLL96E,FMH16E,FPK02C,GBS62B,GGC60C,HMZ65,IFI94D,IQT13D,MIY10B,MRA70A,MRT32A,PGT86D,PIG46,QUH25B,RBS94B,ROG99D,TGR75D,VWK51C,WZF82D,BUF344,BUP959,BUY091,BXM714,CAX241,CWH087,CWI189,CWZ417,FMC713,HDP680,HHL252,HHM678,IPT373,KJR719,KKZ564,MTO740,OSD692,RBZ548,RCU586,SRY469,WFD092,XLL064XVO463,XVV613,</t>
  </si>
  <si>
    <t>AIJ58C,AMN94C,BHO17D,BJM69D,BSQ40D,BYO97E,CJW66E,CKS94E,DEO20C,DPL78C,DPB89,DXA87D,ENU88C,FDE89E,FJY37A,FLV67E,FML17E,GFZ07C,GMK98B,HHU08C,HIS84C,IFG51B,JGU48B,MIO71B,MSC39A,NHH46A,NJJ51D,PVH77A,RIT68C,RKC57C,RMY06D,RIV66C,TGW25D,TZV03D,VXE13C,WXD10A,</t>
  </si>
  <si>
    <t>XMS47C,ZJD58C,ZKN82C,BUG069,BTH059,BVD095,BUS011,BVG570,BUT942,BVK412,BXO108,BXP623,CWK712,DLN479,FMB893,FMC580,FMF640,GQQ669,HDL864,HDQ385,HWN428,HWN815,ICG314,IRQ107,KBK424,KBM745,KKR170,KKS135,KJP025,KLL947,KLM457,MTO404,MVK141,MVN228,RIU458,SUF894,TTV705,XMA101,XVH484,XVM934,WFD336,</t>
  </si>
  <si>
    <t>AGN14B,ALP78C,APZ82D,BFR64,BJR74D,BYW29E,CIY70E,CLK92B,CLM47B,CMW05C,DPR06C,DWO99D,EZV76C,FAA88C,FBB19B,FLI85E,GBV04B,GFW47C,GFL63C,HHU77C,IAH19E,IAY38E,IBD11E,IBX30E,IDJ27B,IEO20D,IFF28B,JHY97B,KJI40B,KJU63B,LDD17C,LDY24C,LEO31C,LES26C,LJM98D,MAR23B,MIN60B,MXE35C,MXU28C,NJX97D,NKW74D,OJM94C,PGQ99D,PGT75D,PGT80D,PHL05D,PIJ54,PVW60A,PXF10B,RAM73B,RMQ99D</t>
  </si>
  <si>
    <t>RNU67D,TNM05C,TNV04C,UAX60D,WHV35DWYL49D,WZC13D,XLV15C,XMS39C,XMW82C,ZLG26D,BCH012,BGL704,BIH330,BOR213,BUJ133,BUP959,BVF451,BWK026,BYB367,CWI357,CWV318,DLL982,DKZ076,FDP474,FMC234,GIW555,HKE089,HVY529,IPT112,IRQ957,KHT481,KJR009,MTO235,MVL475,SFQ063,SMT312,SRS313,SRY106,SUF745,TTT734,TTV140,TTV712,UDU403,XLJ655,XLK074,XMA321,XMC548,</t>
  </si>
  <si>
    <t>AIT92C,BPP36B,BRB98D,BZE96E,CKJ71E,CKS87B,CLL27B,DPL19C,DUB53C,ELA40B,FBI46B,FBL24B,FIM59A,GLU76A,HXB79C,IIO31B,INM87C,KSF55E,LDF55C,LDT53C,LIK54D,LJR80D,MAL67B,MBG65B,NKP57D,OPK58A,PHC18D,QAD59C,RBP27B,RKC79C,RMM37D,SLO58C,TSR82A,UAV38D,UBM83D,XSM35,</t>
  </si>
  <si>
    <t>WHX15D,ZJS69C,BBA783,BLK483,BTH172,BTI314,BTM966,BUJ133,BVB577,BVC266,CVN754,CWA883,CWB073,CWW068,FMH331,HHK695,HHQ090,HVZ640,IAB764,IBA105,IRN216,KGT401,KKT093,RAG329,SMT566,SXT151,TRF051,UDR757,UDW550,UTQ121,WFD311,XMB572,XVO275,XVP087,XVY819</t>
  </si>
  <si>
    <t>AIR08C,ASG09B,BHZ06D,BOX12D,CJW24E,CMY51C,DWF92D,GMF99B,INN73C,IRT98D,KGX855,KKE54B,KLU68D,LFC47C,MWH08C,PGX20D,PYS46C,QZV16B,ROB70D,UAU24D,WZH06D,XNK74,WXO40DZKY55C,ZLQ88D,RNM28D,KJS646,KJS787,QFE545,SUF838,BLG778,BUI947,BVL359,CII202,CIW863,CUX548,CWV328,CXH575,CXJ336,DGQ768,HDM533,HHO471,HVY671,HWL631,IPQ414,IPT765,KAN481,KGU211,QFP109,SOI947,STA419,SXR495,UBY529,UDW847,UYO984,XMA393,XVN297,XVU195,XVY734,XVZ118,</t>
  </si>
  <si>
    <t>AIE24C,BQR23D,DPG81C,FAP13C,GBJ23D,HUQ40B,HZI32,IMV57C,LHQ81D,MXG22C,OIR07C,QBO07B,QCE91B,RD71D,RMH78D,RNF27D,TNQ44C,UAM20D,VXM98C,XML07C,VXS77C,,VYK25C,XND01C,ZLS64D,ZQN68C,AKG091,BKJ313,BUD357,BUL122,BVA810,CRL251,CWH011,HHM336,HHN983,HHO622,HHQ214,HKJ162,HWM252,INF488,IPR482,IRO759,KBN498,KGT702,KLK125,QFC547,SLG397,SPX186,SSY196,STA219,SUF885,WNY865,XMA265,XMB776,XVV480XVY613,XVY802,ZGP144,</t>
  </si>
  <si>
    <t>AIU90C,BIB06D,BIE36D,BOX72D,MPR50B,BYX07E,CJA30EEZZ04C,FAJ23C,FGZ52A,FKJ02E,FMD17E,FMI10E,GLN70A,HIM66C,HIQ84C,ICC05E,IDV91D,IFD19D,INY51C,IOB01C,IOG10C,IQV39D,ISM73,JBI88B,JGT46B,LDJ74C,MIN03B,PGD23D,PHF11D,PYH06D,RJG85C,SAB93C,SAS68C,TBZ48C,TFT09D,</t>
  </si>
  <si>
    <t>TZW64D,UTQ30A,VXL04C,XNG38C,ZJS84D,ZLA09D,BIM38,BSS005,BVF607,BVF270,CST200,CWH039,HDN792,HDQ530,HRP507,HVY962,IRQ986,KBK507,KHM651,KHU944,KJT043,KKT545,KKU238,MMT618,MTT375,MTO541,MVL175,MVN205,SSY047,SVO904,TTS378,TTV736,TTW522,XMD891,XMC498,XVP685,</t>
  </si>
  <si>
    <t>AJD64C,BIX72D,BLZ24A,BPH06D,BQG42D,BQV69D,BTF25D,BXT19E,BZA30E,CIY57E,CJD56E,CYE69E,DXA93D,DXI76D,ECK63E,HID26C,IAI20E,IAI96E,IAT10E,IEE26B,IMS40C,INV17C,KXG99A,LEN87C,MAH01B,MHX26B,MLA70B,MSJ60A,MWE43C,NJT78D,NKK36D,OHQ40C,OIS50C,PBS66B,PVH77A,PYU89A,RBM20B,RDQ59C,</t>
  </si>
  <si>
    <t>RMG80D,RZP94C,RIH98C,TFH06D,TGF18D,TGX54D,UAZ80D,UBP18D,VXO05C,XMB62C,XWC03,ZJU75D,ZKH39C,BAU419,BUD940,BUV674,CCM111,COG476,CWM11A,FMD186,GNL396,HGQ174,HHN875,HKR564,IDC998,IPS055,IRN509,IVW003,KBY654,KJO520,MIP699,OSA660,SXT668,TTV596,UDT274,UDU990,WFT079,XVL258,XVM030,</t>
  </si>
  <si>
    <t>BHL99D,BXQ74E,CGD17C,ENW03C,FGG08A,FHZ90A,FPK11C,GBA40B,GFO08C,GFV53C,IAC66E,IAI39E,IBT36E,IEI11D,IEO66B,IRQ35D,JWF26B,LID88D,NJH29D,PHZ59D,PYY95C,QAA54C,QAO03C,QZY64B,RNN31D,RNQ14D,SAF09C,SBH49C,TFM34D,TFR77D,TNQ51C,UFK86A,XVD20A,VXF97C,VXS21C,ZJR35D,BVA392,BYP318,CUA005,CCM224,CWC698,CWK287,CYB954,FMC282,GIS190,HHP289,IPB977,KWQ046,KJS331,KKZ658,RFD441,SUE611,SXR524,SXT591,TAW152,TTV506,XLM919,XMD070,XVV362,XVV565,XVW458,</t>
  </si>
  <si>
    <t>ARY07B,BKR52A,BPB29B,BPC83D,BPH12D,CIX04E,CJF04E,CLG09B,DVB22B,FJA14A,FJP36A,FIZ74A,FKO97E,FMD63E,FPU27C,GAM58D,GBG47D,GBT67D,GGC27C,GTP27C,HHO34C,IEY13D,MAI49B,MBA04B,MHT15B,MRY68A,MPZ51B,MXI16C,MXO98C,NKM71D,OHS89C,OQS84C,PAT62B,PHO84D,PVB56A,REM42,ROF04D,QUJ18B,QXI31B,RAD33B,RJS05C,RNE51D,</t>
  </si>
  <si>
    <t>RNI25D,RNO49D,TOF83C,UAK69D,VWL49C,WGI87A,WHX64D,ZJL70C,ZLA30C,ZLB79D,ZLM41C,BCB041,BMU401,BVB703,BUX468,CCL262,CWV648,DDD028,DLL203,EJD833,FCN029,GIU888,HDL957,HHN848,HHO756,IPT171,IRQ567,IVV833,MIO444,SRY203,SRZ874,SXR937,SWO862,UDV131,UUX121,WFD125,WFD183,XHJ963,XMD752,XVZ159,</t>
  </si>
  <si>
    <t>AII73C,AJT26C,BHW45D,BJL46A,BPU35D,BQH70D,BUP60B,CJG46E,CJI10E,DWM87D,EKP57B,ELJ18B,EMA52A,EOA77C,FFN02A,FLH13E,FLX89E,FMJ66E,GBH38D,GSA85E,HHG25C,HHJ31C,HHM32C,HIK85C,IFK22D,IRG13D,IRV13D,ISM31D,IQY54D,KJW26B,KKG01B,LEJ51C,LFD06C,LIR57D,MSM38A,MAV61B,MRK34A,NJW54D,OHQ75C,PBE56B,PGH07D,PHF12D,PWQ45A,PXZ80A,RNK66D,</t>
  </si>
  <si>
    <t>RRT11D,SAO66C,SAX89C,TFH35D,TOL98C,TOU21C,TZQ89D,VUA98C,VYF26C,XLZ65C,XNI42C,XVJ23A,WZL95D,BAT409,BFQ499,BIJ33,BLZ337,BOO135,BVC671,BZM320,CSF658,CWD027,CWF293,CWL561,CXN726,CUY633,HDN223,HHL806,HHP131,HWK628,HWN977,IBH259,JID488,KKJ509,KKV432,MHV959,MLQ676,NAN832,PIS130,PIS160,SSX827,TTU963,TTV140,TTV242,TTV619,XME053</t>
  </si>
  <si>
    <t>AJE83C,ARY32B,BJJ93D,BSP41D,CJR64E,CYG10C,CZE52C,DUK28C,DWT18D,GAX78B,GAY81D,GCC24D,HIM08C,IEQ22D,IMR27C,JGX58B,KSO37E,LJJ38D,MXK59C,MYI68D,ODM77C,OIO43B,PAT44B,PBE54B,PGD07D,PGR27D,PWJ33A,PYN02C,RBS40B,RJA05C,RMR18D,RZJ51C,TZU83D,XLM31C,UFP78A,VYC47C,WYQ71D,ZKY10C,ARD696,BBZ958,BFK404</t>
  </si>
  <si>
    <t>BITI066,BUD103,BUI575,BUQ926,BVJ177,BVL322,CVT514,CWA041,CWE843,CWW072,DLL599,EDQ007,FLH254,GIX408,CWC109,CWI637,CWK322,FLN408,HHP287,HHQ489,HWK308,HWN026,IRN917,IRR368,KAZ586,KBK705,KBK942,KGW756,KJT216,KHX981,KJR898,KJT065,KKS273,LEH705,NET123,SRS030,SSY212,SXT566,TTR973,XMC493,XVL113,TTV588,</t>
  </si>
  <si>
    <t>AOB78B,BHT69D,BIE81D,BJH94D,BJM26D,BPC20D,BPH91D,BYK28E,CIV81E,CKB51E,DNB09D,DWY89D,EKJ01B,FAA02C,FDR35A,FFC04A,FIV80A,FKW20A,FLH51E,FML85E,HIK47C,IDL27D,IDL16D,IEU04D,IRH13D,KJQ48B,LDX46C,LIQ84D,LJC98D,LJI04D,MWP12C,MXK04C,MXT13C,NJQ06D,NJT37D,OEH53B,OEN70B,OIH08C,OCA94B,PPO68B,PYO22C,QUM58B,RBM38B,SKW82B,</t>
  </si>
  <si>
    <t>VXE92C,XNC69C,ZKI36D,ZKQ56C,AKK307,BPE995,BTH239,BUV852,BVC225,BVL590,CAA689,CQJ770,CWB127,CWB505,CWK805,DKZ159,DLK049,DLL473,FAR040,FMG199,GIS630,GIW611,HDM887,HHL970,HHP042,HWM952,IPQ380,KKR809,KKU321,MKT974MTP209,MTQ174,MVK560,MVN232,RNX332,SRS134,SSZ219,TTT854,WFC016,XVB074,XVW858,XVX113,XVY590,XVY779,</t>
  </si>
  <si>
    <t>BIC28D,BII62D,CJB70E,CKD27E,EYP58C,FAQ51C,FAX97B,FML31E,GAW99D,GBM41D,GFC28C,HIL20C,JFT74D,LEO25C,LKB04C,MHS74B,NKN79D,NLE92D,OJT85C,PBQ84B,PIA25,PIG87D,QFL13D,QYO10B,RAZ92B,RBB41B,RNP52D,SBY19C,TGL08D,TFQ14D,TGK05D,TNR86C,TOU87C,VWU99C,WNG59,XTL98,ZKO10C,BDL804,BVI624,CWI660,CWM254,DKW681,EJC849,FGM664,FMB895,GIU961,HDQ690,HKA794,HMT353,IOZ542,KBL856,KEQ229,KJQ165,KJR185,RCI489,TTT734,TTV506,WFC874,</t>
  </si>
  <si>
    <t>AJC40C,BSX07D,CKU96E,CKY22E,DPG18C,DXR81D,DXS34D,FAX88B,FJC41A,FJF81A,FJR66A,FZE99B,GAP72D,GBE62D,GBI84B,GMB48B,IEX31D,IFF32B,IFF65D,IFI03D,INM72C,IOR41C,IRF93D,LFA56C,MWW24C,MYF24C,NJL93D,NJP34D,OHW48C,OIE37C,OJF44C,PGO75D,PHK26D,PSW49C,PZM70C,QYN22B,TZZ94D,</t>
  </si>
  <si>
    <t>VXL79C,XLL31C,XMW93C,XNA66C,103.323(MOTO ELECTRICA),ZSS54C,BLP817,BUA123,BUD525,BVL413,CCM063,CEG082,CIS109,CWJ621,DLK010,EJB434,EJD818,FLJ895,HDM986,ICI812,IPR675,IRO093,KBM003,KHX373,KKR837,MSL677,PIS917,RAW969,SSZ494,TAQ279,TTN609,UDT465,UYQ236,WLK964,XVM189,XVW884,XVY354,XVY850,XVY970,</t>
  </si>
  <si>
    <t>07/0317</t>
  </si>
  <si>
    <t>AJS91C,BNO49A,BPL01B,BPQ33D,BQD19D,CIW62E,CJO96E,CZY72D,DDL58B,DMS62D,DUQ43C,DUX50B,DXF73D,EZY74C,FLR71E,FMF92E,GAP61D,GAT73D,HIZ60C,IBH30E,IDP73D,IEI97D,INQ26C,IRX42D,KJU95B,KKK76B,KSL24E,HXO74C,LBA60D,LED66C,LEG71C,LIR38D,LJE08D,NKN02D,NLJ65D,PIA04,PYP45C,PYQ44C,PZG37C,QZL05B,</t>
  </si>
  <si>
    <t>RIV42C,RKF75C,RZM96C,VXD80C,WYZ63D,XMA36C,XNA02C,XNH97C,XXA16,ZKW30C,ZKZ74C,ZLH13A,BFB967,BGE235,BOL981,BVB246,BVJ909,CWA77,CYB239,CZQ779,EJB670,FDP059,HHM377,IUU720,KBP188,KGU555,KKR298,MTO443,QCE107,SSY128,SUE072,TAP933,XMD182,XVM213,XVM925,XVP391,XVY886,ZIA208,</t>
  </si>
  <si>
    <t>AIV14C,ALJ84C,ALP35,CJA81E,CJJ85E,CJR38E,CYO89C,DOV78,FAZ33B,FKL69E,GFG56C,GLP75B,HIN93C,HZG47,IAP90E,IBY05E,IQG29D,IRT15C,MWW26D,NKT06D,NKZ63D,OIN27C,PZG77C,RDN73C,UAV77D,UAY80D,VXN12C,WZA55D,WZB44D,XJM38D,ZBX90,ZKY02C,ZYW75D,BDT286,BHA699,BUX359,BUZ759,CJD127,CWJ765,CWN150,DLK991,FMH384,GIT061,HDQ132,ICD709,IPM151,KBM744,KKV667,KKY105,SSY737,SXD788,SXR147,SXR440,SXT195,XLK564,XMA755,XMB498,XMC065,XVI573,XVW668,XVW946,XVX865</t>
  </si>
  <si>
    <t>AIQ33C,AJY27C,AKK04C,ASB20B,BFY61A,BIH17D,BLP25A,BPX79D,BQA29D,BQE70D,BRM63D,BRQ18D,BXY45E,BYO79E,CKL79E,CMU29C,CMZ37C,CYN10C,ETZ98C,FGK27A,FMK10E,GBU95D,GBY92D,GCB92B,GLT62A,GSD47B,HYJ68C,IBH62E,ICE12,IDE04D,IDV29B,IEO91D,IEX84D,IFG70D,IMR39C,IOB17C,JHD47B,JHQ95B,KSJ31E,LDF27C,LDW03C,MBI02B,MSH81A,MXW35C,NKA78D,ODA28C,OFD23B,PBE98B,PGK32D,PGU97D,PHV22D,PYU87D,PYV60D,QCA06B,</t>
  </si>
  <si>
    <t>QTD13B,QZY50B,RBD97B,RBE18B,RIV59C,RMD34D,RNJ66D,RNS74D,RZH57C,SKU11B,TFH57D,VWV16C,VXG60C,VXW84C,WRY17C,WXW53D,WYL58D,WYW90D,XMI16C,XQO99,ZJW95C,ZKQ89D,ZKT41D,BIM513,BSS566,BUL858,BVC864,BGT960,BVB934,CCL810,DLK146,DLL082,FMB599,GIS455,IDA043,ICE497,KGK165,KKV835,KKZ713,KLM318,MVL178,RUZ010,SUD459,TAV705,TTT512,UDT045,XMA723,XVP932,XVU320,XVV287,XVV546,XVW522,XVW697,XVY124,</t>
  </si>
  <si>
    <t>BQA61,BSF64D,BSW29D,BTR41D,BUY48B,BUZ47B,BVB41B,CKU77E,CLA81E,CMW94C,DDK18B,DWB06D,DWT91D,EKL91B,FLS91E,FLT66E,FPE14B,FPE14B,GNS50C,ICC51E,IDZ50D,IEK90D,INH03C,IQU11D,IRG85D,JHK20B,KSN42E,KSK11E,LIC36D,LJT99D,LMD40A,MWA77C,MXV40C,NJM86D,OJO31C,PBD85B,PGS89D,PHI73D,PIV77,</t>
  </si>
  <si>
    <t>QAD56C,RAH27B,RBV33B,RBV72B,RIS10C,RMI95D,ROH49D,SAB85C,TGF18D,UBG38D,VXR39C,VYC11C,WYF82D,XMV78C,XMY42A,YER05D,ZKA10C,ZKA72C,ZKG51D,ZKL41C,ZLA10A,ZLF48D,BOL392,BXK226,BZS749,CWG464,DLM769,GIY290,HWK698KJQ380,KJT233,SPP857,SXT791,TAX449,XMC271,XVW183,XVY479,ZOA014,ZZP494,</t>
  </si>
  <si>
    <t>AID62C,AJL57C,ART68B,ASC51B,AXM58E,BIB07D,BJI22D,BRV98D,BRY08D,BYX40E,CIX57E,CJA58E,CJD63E,CJH19E,CYI83C,FZZ62D,GAA02D,GAT71B,GAX01B,GFM58C,GFQ13C,GLO08B,IAX24E,IDZ22B,INK33C,IOK02C,IQM41,IQW47D,ISI72D,KSF65E,KVE76D,LDG23C,LEO31C,LPM68A,MBF97B,NLD51D,OFO58B,</t>
  </si>
  <si>
    <t>PGM61D,PII46D,PIP51C,QAR50C,REM42,RMK80D,RUU67B,TOK22C,VWW59C,ZKZ74C,BGY547,BUM594,BUV274,BVL810,CFY357,CPM727,CWF457,FLI007,HDN407,HDN812,HHN832,HHO186,IAX998,IDB249,IDG046,KLL807,KLM124,MTR794,RDS744,SVO879,SXR083,SYQ512,SZQ021,UGQ752,XMD159,XVV931,OIK24C,</t>
  </si>
  <si>
    <t>AJU45C,AYV75B,BHD80D,BKY82A,BQP60D,BZE05E,CJN45E,CLE50B,DUZ60C,DXL35D,DXQ22D,DVD77B,FHB03A,FIP71A,FJY52A,FLA94E,FUL85C,GBE22B,GCT96B,HIZ96C,HTT63D,IDY70B,IFJ40D,IOH15C,IOQ13C,IPY58,IQH07D,KIS59B,KSI75E,KSE75E,MAZ313,MIS77B,OIP60C,PHS95D,PZF76C,TFE04D</t>
  </si>
  <si>
    <t>TFP73D,TGV90D,TRO56E,RMS26D,RZZ71C,VYF06C,WHW16D,XVM72A,XMB65C,ZJT95C,ZKQ38D,BOB411BDW786,BUR940,BVD051,BYG335,CCK729,CWE886,CWF710,DAC134,DLM743,BKM509,FLH363,FLK083,FSB553,HHM062,HWL606,IPR922,IRR239,SUD637,SXQ978,UFV826,XKH944,ZRL734,</t>
  </si>
  <si>
    <t>AJB63,CAKN27C,AYK92B,BHS06D,BJO03D,BTN28D,BIF95D,CJO80E,CJH90E,DWO87D,DER31C,DWV98D,DXC48D,EZZ28C,FLY17E,FKL97A,FVJ98A,FKY20E,GCC43D,HGX93C,HWW96D,HTV32B,IDK17D,IDG28D,IEF08B,IFF03D,IMN39C,INB65C,IQR75D,IBI57E,IRM76D,IFH26B,KSO066E,KYU95B,KSN94E,LTF29C,LBD04D,MSF39A,MAH05B,MIA48B,MHD65D,MRS72A,NKM57D,NJT37D,</t>
  </si>
  <si>
    <t>NKE26D,OEQ27B,PGK90D,PHM78D,PIF34D,QAK77C,RAX75BRZI81C,RMF18D,RNQ47D,ROF05D,TOG48C,TZY46D,UFP61A,UNR12D,WXS95D,XNI47C,VXO20C,VXC39C,VXX97C,ZZE81,ZRR52C,BFP167,BUY989,BVJ738,BFU672,CVV597,DLK312,GIV517,GNJ116,IBY287,LYF320,PEH900,QGY669,RBC549,SRX982,SRZ671,TTV449,UDV888,WFC923,WFC028,XMD668,XVO712,VDO247,</t>
  </si>
  <si>
    <t>AQK80C,ASA91B,BQZ37D,BYZ60E,CDJ70,GAU80D,GAW53B,GBE49DS,CJH09E,CJN53,CJX44E,CJY89E,CKO58E,CKZ48B,DCV48BDCZ39B,DDP59B,DVS83B,DWO07D,DXK59D,FAU63B,FIW02A,GAK49D,GAU80D,GAW53B,GBE49D,GBV83D,GBZ41D,GCE13D,GGC40C,GGI77C,GMT60A,GSA33E,HHE29C,HHL01C,HUA37B,HUQ57B,IBG29E,IFE52D,IRF63D,ISH02,JHK07B,KJU55B,KSP10E,LEM59C,LFA75C,LIP88D,LIZ87D,LJV20D,LRO22A,MXM83C,MWG78C,NLD98D,OEE54B,OJO63C,PHG25,PIE56,PZN70C,QAB49C,QBG70B,QUP17B,RBV91B,RIC70C,RJA50C,RJJ03C,RJT23C,RMA10D,RMA73D,</t>
  </si>
  <si>
    <t>RMV71,ROA02D,SAD80C,SQY60D,TGJ04D,TOQ66C,TZT93D,UAH74D,UAN39D,UAP95D,UAR60D,UTW26A,VRW06A,VXD08C,VWU99C,WXR02D,WYK30D,WYP34D,WYY51D,XDY39C,XMO81C,XNJ68C,ZKE59D,ZKX78C,ZLI47A,ZST85C,ZTH55C,AQG215,BAB920,BDV149,BLR774,BUH109,BUT857,BVK733,CWE504,CWJ765,CWM848,DDY273,DKZ687,DMM358,FMF639,IDD030,IDF627,IOZ447,IRO849,IRO001,IRQ643,KBY665,KHT181,KKS509,KKY635,,KLK407,MMB765,MSK811,MUZ647,RMB878,SRX840,SSX239,UDU284,UDR189,UDS997,UDT909,XVM627,XVP261,</t>
  </si>
  <si>
    <t>AIS03C,AIV16C,ALI54C,BJQ44D,BPP73D,BSO23D,BXU43E,BZD77E,CJV88E,CWE75B,CWK53B,CWR77B,CYO64C,DDH122B,DER93C,DPL92C,DVX52D,DCX52DELC94B,FKK35E,GAV18B,GFL77C,HHQ55C,HUX91B,IAL94E,IAR64E,IBZ15E,IER65B,IRL03D,JHH64B,JHP50B,KJY12B,LEK39C,LJF57D,LJJ66D,MSM03A,MWR31C,PGC24D,PGX84D,</t>
  </si>
  <si>
    <t>PMI85B,PWP93A,QZA34B,QZP62B,RIJ06C,RIP64C,RLZ83D,SAP47C,TMY31C,XNN71C,ZJT40C,ZLU56A,BRS336,BUQ922,BVE078,BXE683,CIX253,CWD362,CWK555,DZL743,GIW393,GRB018,HDL753,HDP677,HVZ415,HVZ633,IDG882,IRP359,IUW243,KGT615,KKU445,MUR901,PNA132,QEI736,SRS122,SVP067,UDV623,XMD310,XMD530,XVW240,XVY435,XVZ134,</t>
  </si>
  <si>
    <t>ANH30E,ARQ96B,ARZ95B.,BIU37,BDP72B,BTS09D,BVC18B,BZC34E,CJV95E,CKX57E,DDO96B,DPQ69B,DUU87B,FRAM58B,FHR45A,FIQ38A,FKX83E,FMJ75E,FZL64D,GAG92D,GBU06D,HHD06D,IDP44B,IEB95D,IES26B,IFF51D,IFL15D,JHC73B,JZX91B,KJH84B,LDT91C,LEN90C,LES64C,LFD05D,MBB27B,MIX20B,NKE05D,NKU74D,NKX41D,NLC21D,OED44B,OFE26B,PGS67D,PHE70D,</t>
  </si>
  <si>
    <t>PIH98D,PMB73B,1QYX14B,QYY84B,QZC26B,RBG39B,RBO95B,RIS80A,RMH54D,RMI76D,RNJ66D,SBA26C,TFF64D,TFR95D,TMR99C,UBC26D,WZE16D,XLK45C,ZLE36D,ZLJ25D,BVC854,CSQ111,CWA360,FLH022,FLL491,FMC697,HDQ059,HHN933,HWL380,IDE710,IRQ877,KKZ956,MVK660,QFQ980,SUD536,TAY012,TTW362,XMD979,XVN148,XVN293,XVX523,</t>
  </si>
  <si>
    <t>AIG27C,AJA85C,AKR81C,ANV05C,BIB87D,BIH65D,BIK06D,BIX65D,BJA26D,BPY68D,BRD84D,BSG50D,BXH20,BYL39E,BYW48E,CIX50E,CJG15E,CKF92E,CKY18E,CLB94B,CLC05E,CLG09B,CMZ70C,CYW99C,DUF44C,DWT18D,FAA89C,FEH67A,FFL90A,FGL19A,FGN14A,FIN39A,FKA34A,FLR54E,FML28E,GAO38D,GBM45B,GFI75C,IBY76E,ICL86C,IEH97D,IEL95D,IRM85D,MBJ36B,MXE23C,NWD55D,OFM13B,OJL38C,PGD09D,</t>
  </si>
  <si>
    <t>PGR64D,PHI14D,PYT95C,PYW76C,QBV26B,QBV32BV,QJH65C,QUF43B,RBH57B,RBN13B,RME35D,RMF63D,RMY41D,RNS94D,RPL76A,SAP95C,SAT19C,SBI35C,SGC68C,TGW45D,TMT48C,TNG75C,TZU71D,VYE90C,WXM75D,WXU20D,XNL35C,ZJK41C,ZJT78D,ZKV86C,ZLO67A,ZLT66A,BUD945,DCB047,DLL181,GIU948,HHP218,HBD068,HHM599,ICH008,INE547,KJS476,KKU670,MUZ949,RJU703,SIE498,SUF870,SUF998,UDR380,XLE546,XMB424,</t>
  </si>
  <si>
    <t>RKC56C,RNI37D,RVD14B,VVW90C,VXI77C,VYC65C,XUW05D,WXX30D,WYW22D,XVP11A,BKZ872,BUA662,CRK197,CWA297,CXY760,FLJ814,FLK527,FLN696,FMF731,HHM483,IBI116,IDA318,IRN680,KBL783,KBZ141,KGW994,KKT302,MTR648,RHB501,SSZ317,SUF867,SXQ902,RJW74C.</t>
  </si>
  <si>
    <t>AKV82C,ARX53B,BSB74D,BYH04D,CIY63E,CKG49E,CKN17E,CMY68C,DQB94D,FKL80E,FKQ85A,FKS78C,GAW30B,GBO41D,GFE99C,HHG55C,HTX05B,ICA58E,INJ91C,IRT25D,JXN31D,LCZ12C,LLJ90,MAY84B,NKT06D,OHZ97C,OJP70C,PGG34D,PGV18D,PIT19,QJW72D,RAJ69B,RAM85B,RBC98B,RJF51C,</t>
  </si>
  <si>
    <t>ALQ39C,BIG29D,BRB63D,BSK59D,BQD88D,CJE50E,CJV37E,CKX21E,CYS99E,DCU50B,ENT69C,DWD42D,EZY80C,FAE59C,FKL52E,FLL10E,FLP71E,GBL50D,GFP68C,GLY38B,GSA82E,HHA02C,HJA81C,IBX95C,IMM84C,IOS12C,KTA22E,KTG14E,LIC82D,LIN11D,MRU63A,MWB01C,NJX76D,OHO62C,OIA05C,OIE66C,PGQ85D,PIH71D,PGH78D,PIG93,</t>
  </si>
  <si>
    <t>PIF23D,PZZ06C,RAM73B,RND62,RNE41D,RNM66D,SAD52C,SAW70C,SBG28C,SKQ93B,TFE93B,TGG11D,THN35C,TOA62C,TZU38D,UXM19A,VXW39C,WZG41D,XMD36C,ZLF18D,ZLK91D,ZYE09C,BFI932,BGK067,BRB293,CWE170,DBY357,HWL679,HDL210,IAE843,IDA384,IOIZ542,KBO554,LYG937,MTQ454,MVM598,NLA662,PIS412,RAY152,TAX301,XVX952,</t>
  </si>
  <si>
    <t>AIZ71C,AJF62C,AKQ72C,AVJ84C,BAD44C,BCX75,BII64D,BIH43D,BJK54D,BRM65D,BPZ57D,BST99D,BXQ19E,BZG84E,CJP24E,CJX54E,CKD13E,CWO82B,DDR10B,DNV94D,DXD84D,FAQ57B,FFH91A,FGI50A,FKK85E,GAA58D,GAC94D,GBY14D,GOG74C,FGX47A,HHL51C,HII38C,HIV72C,IAQ73E,IBJ73E,IEK13D,IEA41D,IEE92D,IFG84B,INN14C,KGX54C,KSC93E,KSM45E,LIO55D,LJK91D,MYC63C,MYE37C,MXT21C,</t>
  </si>
  <si>
    <t>NJK61D,NKP64D,ONM27B,PAU23B,PAX23B,PHN50D,PGS63D,RJH61C,RMD36D,SBA77C,TNJ71C,TNY23C,TOA74C,UAA23D,UAQ71D,UAX22D,UTG24A,VXI99C,VXK24C,WYN64D,WZO34D,ZJX86D,ZLB59C,ZKP63C,ZKD34D,ZLT60D,ZLU23D,ZYA93C,BFP824,BNS098,BXL398,CBJ234,CWK315,CWK832,CWV496,DLO152,FLJ526,FLM141,HHM111,HVZ091,HWL592,MSL677,MTS381,WFJ817,XVW717</t>
  </si>
  <si>
    <t>AII63C,AIH33C,AKN27C,AKE84C,BIP76D,BRQ60D,BSV05D,BOX43B,BTP80D,BYV07E,BQL06D,BSF80D,CIZ20E,CJW57E,CJM74E,CLC90B,DDB35B,IEE40B,DVA85B,DVO99B,DWE15D,EEI16,FAY07B,FFH60B,FIU27A,GPM08E,HIM55C,HIY96C,HLS76C,HTP47D,HXC92C,HUH01B,IAY73E,IBE46E,IBN51E,IMP52C,IPX82C,JIQ55D,KSR65E,LDT56C,LJN04D,MLG18D,</t>
  </si>
  <si>
    <t>MXS65C,NKU12D,NKZ59D,OIO43B,PIE71,QAI54C,QTJ63B,QUF18B,RBF26B,RDR98C,RIW26C,RNR84D,ROA15D,TFU91D,TNA63C,UBA75D,URR99C,VXV26C,VXX06C,WXQ85D,WYX25D,ZJW78D,ZKP03D,ZKU33C,BOM067,BSO554,BUJ880,BVA000,BVB248,BWM595,CIZ752,CWE602,CZZ278,DDC689,IDJ488,FMF994,IPR723,KDU671,KHT217,KKS758,SRX002,SUF672,TAX280,UDW576,</t>
  </si>
  <si>
    <t>AIL47C,AIL69C,BIC36D,BLN03A,BSA31D,BXV22E,BYF11E,CKO35E,CMX41C,DVG06B,FAA46C,FKP05A,FLM66E,FKN37A,FPJ67C,GBQ06B,GBW13B,GMN06B,HHM70C,HHS98C,HTW11B,IBK47E,IDK20B,IDT13B,INE86C,INU71C,INZ39C,IOH79C,IQG20D,LJJ07D,MBG98B,MBI66B,MWX27C,NJK58D,OEK26B,OHQ08B,OHT48C,OIW97C,OIY57C,PHA10D,PPP79B,PZF65C,PZT85C,QBL95B,</t>
  </si>
  <si>
    <t>QWN38C,RBC53B,RIG50C,RIP63C,RKC17C,SAK76C,TGQ18D,TWY42C,UBE55D,UBF32D,UBM98D,VYI17C,WXO07D,WYM58D,ZJF37C,ZKA23C,ZKM83C,ZLA27A,ZLD05D,BUM569,BVB42,BVE932,BYY407,CWK845,CWW307,DKZ657,DLK568,DLL341,FLL728,HHP447,HWM068,IPQ850,KHT297,KJS825,KKS841,KKZ905,MVM696,PFQ090,SXT446,TAW082,TAX592,XLF856,ZCR198,</t>
  </si>
  <si>
    <t>AJA03C,BQD10D,BZK28E,CIU67E,DDV38B,EKI83B,FLH08E,GBF68D,GGD17C,GOJ29C,HZZ52E,IBG81E,IOB08C,ISH89D,JHC25B,LID98D,MXQ25C,MWX74C,MXV49C,MRQ48A,NJY10D,PHZ03,PPE68B,PIC57,RZV81C,SAX78C,TFV99D,VYC27C,BEM641,BGA214,BMC592,BUH720,BXK649,CXE334,DDD850,FMF115,GXM630,HDQ129,HDN743,HHL926,IUU816,IDD944,KKW569,KKY787,WFC437,MVK438,MVK299,MVN327,XVX529,XVU811,WGK427,</t>
  </si>
  <si>
    <t>BOI21A,BIC07D,BVA24B,BOY48B,BQN79D,CLP10B,DUD12C,EEF77D,EYE26D,FAP83B,FGD20A,FHL61A,FJJ45A,FMJ98E,GFM79C,GBO60D,OFF76B,HTZ74B,HZF66C,IEB18DIBO97E,INY63C,IRV25D,KJO50B,LBD42A,MXZ60C,MSO84A,MWV60C,MYF88C,MXE28C,PHB95D,PHZ01,PNB31B,PZQ45C,PZJ80C,QUF62B,RBN45B,RNF09D,RJW84C,RNO62D,RNK83D,SJM98B,XXJ49,ZLE19D,ZYG10C,WNB91C,XIR40C,ZLC03D,ZLA35A,</t>
  </si>
  <si>
    <t>BJB62D,AJH24C,BIG37D,BIW39D,BPS66B,BJI48D,BIZ48D,BJO40D,BPR88D,BQR21D,CKU94E,DCX34B,DPQ15C,DUQ90C,DWQ70D,DYD16D,ENZ88C,FBD39B,FLS16E,FJP08A,FKG28A,FKZ37E,GAH72D,HQV28C,HHU06C,HGT77C,HXO81,IEX14B,IFB03D,IDU68B,MIM56B,</t>
  </si>
  <si>
    <t>NLC58D,NVV78C,NLE02D,PZW45C,RNT16D,RBX28B,RMF79D,ROH47D,RUT73B,SAG97C,SLQ01B,SLY84A,TGE98D,TKA06D,TMS83C,WXT93D,WZA92A,XVK221,ZAW96,ZER13A,ZJR02D,ZKC82C,BFU327,BXO883,CCZ070,CVW807,EJC938,FLN748,GIY238,HHO066,IDF685,INE286,IPS346,INM811,PEW218,SXD809,TTV248,UDT935,WOK798,</t>
  </si>
  <si>
    <t>AJM47C,BHW79D,BJS55D,BQR30D,BQS50D,BXP87E,BXX99E,BSN60D,CIU66E,CZF09C,CLN97B,CMY47C,CKQ55E,CYS61C,DYV77B,ELK66B,EPO54D,FAM56B,FBB39B,FKG49A,FKJ97A,FQE58C,FPU27C,FHD30A,GAK14D,CKA22E,HIK79C,HTX96D,HZZ35E,IBB35E,IEK58D,IEW56D,JGY51B,JHS95B,KKG07B,KJF47B,KKJ35B,MWS26C,LEE47C,LJN85D,MIP30B,MYC03C,NIK52D,NKH77D,OFD50B,</t>
  </si>
  <si>
    <t>OHN30C,OIP67C,PGC91D,PVK05B,PYH06D,PYU20D,PYW81C,QAO87C,QBU35B,QYX58B,RJS05C,RMW81D,RZO04C,RNX42D,SBJ26C,TMS37C,TTW377,UAY36D,UBX32D,VXL96CXMX99C,XPR48,XVE47A,ZJY94D,ZQY17C,APA758,BVF799,DIV518,GIV280,KGU009,KKT475,FMH555,HWN162,IRQ242,KJO508,KKY051,MVM325,SOI523,XHB728,XMD782,XLF956,XVO330,XVM002,SSY686,XVM853,XVO979,UCW493,</t>
  </si>
  <si>
    <t>BQO34D,BTF39D,BUO216,BUD596,CCV000,CIX331,CJN36E,CYM71C,DOE34D,DXH76D,DWM52D,FGT25A,FHU23A,FLH96E,FLF861,FLL75E,FMH658,GBQ95B,GBC56B,HBK737,IDM73D,IDK92D,IEB61D,IFH43D,IOF94C,IRN890,IRP810,IRX06D,JUQ25D,KLK611,KLM017,LDO20C,LED73C,LIH15D,LEE53C,MTO418,OHO55C,OTJ49B,PBT76B,RNX99D,RNG12D,RUT37B,SBG44C,TOL12C,UBL57D,UYZ014,XVY902,MWU55D,WYH35D,XMU73C,YFN24C,ZKQ53D,ZJM30C,</t>
  </si>
  <si>
    <t>BEF96A,BIH92D,BJC72D,BJQ93D,BPQ46D,DPR17C,DUR22C,FMC82E,GAY81B,GBC61D,GBZ97B,HGU52C,HHL28C,IDN94B,IEY65B,MSC76A,MWA02CPFY50B,QTC63B,RZX73C,SAD41C,WXM51D,XNM43C,ZLH01C,ZKY55C,CWG084,FLN159,MNZ598,SBN48C,</t>
  </si>
  <si>
    <t>BUM24B,BUM24B,BZJ14E,CWI86B,DVB34B,FDE89E,FHH07A,FIX97A,FPN30C,GBV59B,HHW01C,HUL67B,IDL17C,IOA80C,IRO57D,IRY98D,JHD50B,KTG51E,LEE51C,LIL76D,MIP78B,MIT80B,MRR17B,NKR84D,PGY70D,PHR29D,PMT27C,PSW30A,PYW37C,RDU81C,RKG15C,</t>
  </si>
  <si>
    <t>BUR815,BUD423,BTH529,BXO064,CMB571,CUP769,CWB179,DKZ413,DWR537,HHO955,HHQ112,IPU349,IPS626,KKW672,KKZ712,KJO160,MTT551,MBP114,QGD922,QFS346,SUF856,XWC836,WFC170,XVW700,RIY84C,RNJ48D,RMP45D,TOI69C,TGY73D,THC73D,XLO3C,XWA86A,VXC51C,ZKC65D,</t>
  </si>
  <si>
    <t>AOI02B,ASC24B,BIC56D,BPA41D,BXU26E,BXU02E,DDJ99B,DVD26B,DDQ67B,DWQ80D,EZY14C,FBO44B,FBJ26B,FGF06A,FMO29EHTU05B,FIQ29A,FEB62A,FLX38E,FJN16A,GIE12C,GFO07C,IBX07E,IDK09D,IEN97D,ISF77D,KTH22E,KJT92B,LFA23C,MYE54C,MBB37B,MHU22B,NJV29D,NKU94D,NKW55D,PGS75D,PHR11D,QYX26B,QAU65C,QBX32B,</t>
  </si>
  <si>
    <t>BUK724,CWK255,DMM006,DBY504,FMG079,HHO343,IPT581,IRO391,IDG451,KBN181,KGU564,KBK554,MVN058,SOI872,SRX306,TTV795,WFD459,WFC964,XMC042,XVP342,XVX269,QJI15C,RNR44D,SAR41C,SAF61C,TFX34D,UAO95D,UAO97D,WXU67D,WRO23C,XMG66C,VXD37C,XWI20,XMW49C,XVE77A,ZKE38DC,ZKE02C,</t>
  </si>
  <si>
    <t>AMM31B,AIQ95C,AIX63C,AKO52C,BYB66E,CKC81E,CLJ17B,CZC49C,DEO28C,DVF06B,ELQ55B,FBB30B,FFZ44A,FGD17A,FJV03A,FLM98E,FMJ79E,GFH05C,HIN93C,IDH77D,IET21B,IOE46C,KJJ56B,LHX55D,MIY10B,NKS93D,PBM60B,PGL07D,PGY27D,RBA92B,RZU04C,SKV36B,SXR26D,TMT55C,TNE09C,TSS54A,UAH72D,XMX23C,ZJW95C,ZKD51D,BIZ038,BUN650,BUZ121,CZG015,FMH458,GIX567,IPQ783,KJQ021,KJQ253,KJR713,MTN845,RGY473,TAW758,UDT941,UWQ942,WDP397,XMD809,XVZ180,</t>
  </si>
  <si>
    <t>ALL01C,ALP97C,AOG06B,BPJ06D,BUT47B,BYU12E,CHQ70A,CJX07E,CKR54E,CMY94C,CZH27C,DXH72D,DPP22C,FKJ19E,GCA13D,HIW52C,HUC77B,HXO081,IDI60D,INJ53C,IRL04C,ISL05,LFA87C,MAH64B,MIY28BMPW25B,NKN07D,NKP96D,OJG96C,OIY13C,PEY45,PGK02D,PIO98,PZC05C,QAR85C,RMO03D,RPZ93C,RZC52C,SKL22C,TFG67D,UAL12D,XLI07C,XNI54C,XVS36A,YEI93D,ZJQ31D,ZJS17C,ZLD53D,ZLY12A,BUM050,BUV059,CWC932,FLF701,HWL438,IPR541,IRO509,KAV381,KIJ239,SMT542,TTV782,</t>
  </si>
  <si>
    <t>AJL50C,AYN62B,BPB45D,BSB20D,BYS38D,CKC21E,DVQ43B,DXH79D,FGQ29A,FJL53A,HHM85C,HTQ47D,IAG81E,IDI80C,IFJ84D,MAA30B,SAY71C,VXO62C,YGI85C,BUZ838,BVJ665,BVK899,CIB841,DLL100,FMA828FMF150,HSV857,HVY387,IPT956,IRO862,KGX223,KLM802,MAX472,TTT722,XMD091,XVM618,XVW891,</t>
  </si>
  <si>
    <t>AIQ48C,AOG39B,ASA82B,BHZ87D,BJB06D,CKE57E,DPJ61C,DPK31C,DWQ74D,DXG80D,FJJ96A,FKR74E,FKX22E,GAY13B,HHU45C,IEJ07B,INW52C,KTA16E,MIA28B,MIF92B,MSO58A,NJN23D,NLF10'D,OEZ13B,OHS90B,OJE23C,OJM99C,PIL30,PZK22C,RCQ81C,RDN47C,TTF46D,TGL36D,WCV43C,WXU20D,XMU75C,XNJ55C,XND46C,XNO46C,XVJ24A,XVR23A,AJE738,BGM443BHJ732,</t>
  </si>
  <si>
    <t xml:space="preserve">  AJE74C,BHU80D,BIF39D,BJF58D,BQN83C,BSR44D,BZL71E,CJA02E,CYJ91C,DWJ58D,DWP98D,FJJ86A,FLB03E,GGF25C,GLZ87B,HXA42C,IAK53E,IDT31D,IEF91B,MAE63B,MAO73B,OIN28C,PHG09D,PHM42D,PIM83,PYO83C,QCF41B,QZC52B,RAY51B,SBM96C,RBQ73B,TNQ12C,XUK66,ZKO67C,ZLA78D,BUI595,FMH370,GIT551,HDM445,HOD335,INF641,MVL334,RHO789,SRZ792,,UDQ881,VAV721,WFD056,WOK527,WOK846,XLL959,XMA885,XMA939,XVU991,XVY867.</t>
  </si>
  <si>
    <t>AII55C,CWI68B,CYQ38C,DWT55D,GBW42D,HUP70B,IEW91B,IPZ22,LTF29C,MID85B,MIX34B,MXD27D,PAZ81B,QTC99B,TOL91C,UFB55A,VUQ52D,XNI42C,ZKP65D,JGD352,KJO948,NCH849,PEF189,SOZ459,SRS299,TTS859,TTU668,TTW375,XMB541,XMB723,XVM218,XVX936,</t>
  </si>
  <si>
    <t>BIY81D,CYR37C,DUJ50C,DVM94B,DWK27D,GBX38D,GBY78D,HHM13C,IDK07D,KEM273,LDI80C,LIN70D,LMU72B,NKW50D,OHS41C,PGR76,PHA96D,PIR11,QUJ11B,RAR72B,SAI51C,TFJ05D,TFV77D,TOI74C,UBZ07D,VWY25C,VXL56C,VYP10C,WYZ92D,XVV21A,CEJ011,DKW827,FMC921,OKZ153,GIT861,HDN840,HDP147,HHL771,KBN033,KKR196,XMC766,HVY746,KEQ365,KKW066,UDS030,</t>
  </si>
  <si>
    <t>QBO55B,QCC73B,RDF68,RIK92C,RMR44D,SBJ36C,TZY72D,UAY75D,XHP71A,XMW42C,ZLE66C,ZSU26C,CWA674,CWN274,GIY761,HMC623,IDH203,IPQ824,IPT425,KKU675,KKY872,RSA008,SRX278,TTR897,UBN266,XVM663,XVN456,XVP264,XVV634,</t>
  </si>
  <si>
    <t>ALM66C,BPC76D,BQV80D,BRT80D,CKF35E,DWR29D,DXC72D,EZW18C,FFH40A,FKN72A,FKW32A,FLK13E,FMH88E,FPJ79C,FPK37C,GGF11C,HIH02C,IDQ75D,IEU17D,IRF01D,IRQ61D,ISD76D,JHW41B,JZW29B,KJT97B,KSO53E,LDQ75C,LIM70D,LJA56D,MDU61C,MSE01A,MWY04C,PHG31,PHH51D,PHW50.</t>
  </si>
  <si>
    <t>AOI14B,BIL37D,BJI95D,BQI42D,BQT78D,BRN56D,BZG72E,CIN95C,CIV27E,CKI61E,CLA62B,CYG52C,CYN44C,DDG99B,DVK42B,DXK85D,EXO99E,FLT21E,GAO07D,HHQ99C,HII89C,IBU41E,IEB12D,IMY87C,IVE54E,JHZ83B,KSO82E,KTC29E,LIC03D,MIF32B,PGQ92D,PVN97A,QUM93B,RNQ79D,RZM64C,RZT88C,SAM04C,TMY05C,WNE95C,WXV65D,WZA65D,XNB50C,ZJO01C,ZLA78C,ZLE19D,ZQU95C,BJF732,BOT650,CWI871,FLE875,GQC027,HDQ548,HVZ160,IRR308,JWJ827,PIS593,XMC090,XVU526,XVY210,</t>
  </si>
  <si>
    <t xml:space="preserve">AKJ62C,AYL50B,BHS85D,BJO29D,BSA38D,CLP33B,CWE32B,DUU30C,DVA33B,DXK98D,FAU39B,FGM03A,FKB91A,FLV30E,GCJ96B,GCK49B,GIW24A,HIV31C,IAE80E,IEC33D,IEV16D,INB45C,ISA65,KTC68E,LFE13C,MAS33B,MIP30B,MSX55A,OII84C,OIM37C,PBW97B,PJQ49A,QBI07B,QBO32B,QUU31B,RAM19B,RBJ02B,RGN09D RIR37C, </t>
  </si>
  <si>
    <t>RJA03C,RMS69D,SAW17C,SKV82B,SMY24C,VXI97C,VYO93C,WNR20A,WZY60D,ZJH19C,ZKG87C,ZKI06D,ZKR80C,ZKT56D,BAA857,CFO916,CWC451,DCR058,DLK487,DVB180,FLN840,HHQ102,IPQ215,IRN020,KGX227,KKU491,MTO702,MTQ494,MTT423,QEZ442,TAY111,TAY170,UDS707,UDU308,WFB956,XVU242,</t>
  </si>
  <si>
    <t>AJS84C,BIF49D,BJP05D,BSF69D,BKY20E,CKA44E,CKQ91E,DYA33D,GGC50C,HHO59C,IBK64E,KJE81B,MID26B,MYF51C,NOY60A,OHM25C,OIG16C,PZF75C,SUX89,TFJ86D,TOH61C,TZW95D,UBK30D,UTI60A,WXU40D,WZN45D,WZP27D,XMH75C,XMQ05C,ZJE93C,ZJZ93C,BKC092,BOQ967,BUD399,BUD408,CWA828,CWD877,EVQ682,HDQ600,HHP634,HWN575,IDH114,IRQ485,MTP721,QHT740,SUF044,TAY086,WFC410,</t>
  </si>
  <si>
    <t>ALA75C,ALP868C,ARU75B,BTE72D,BIF55D,BIO03D,BPB94,BPB94D,BQU08D,BTQ32D,BZE05E,CKS35E,CYQ17C,BPB94,BQU08D,BTQ32D,BZE05E,CKS35E,CYQ17C,DWZ53D,EZU57C,FLP51E,GBN45B,GBP51D,GKO86A,HBH10B,HFB18C,HHT86C,IBL70E,IBY08E,ICB85E,IOG59C,IRE10D,LDO47C,IDW97B,LIL01D,MBE42B,MHT15B,MWM63C,NGP176D,NKB15D,NSY74C,OEC62B,OFB82B,OIL48C,OIP22B,OND98B,PHI44D,PHZ02,PWV54A.</t>
  </si>
  <si>
    <t>PZA9OC,QBL31B,QZC92B,RAS19B,RMD08D,RMT25,RZX36C,SAT03C,SLQ31B,TFM19D,TNO98C,UBQ77D,UMK27D,WXH05A,XUK48,XVX24A,ZJR58C,ZLN06A,BUF168,BUJ078,BVE093,BVJ947,CWA611,CWE017,CWV934,FBO834,FLL380,FMC492,GXP518,HDN662,HWM398,IPS402,IUA330,KJP710,KKR494,MTO907,RLM120,SRS106,TTV165,WFC487,ZJR58C,ZLN06A,BUF168,BUJ078,BVE093,BVJ947,CWA611,CWE017,CWV934,FBO834,FLL380,FMC492,GXP518,HDN662,HWM398,IPS402,IUA330,KJP710,KKR494,MTO907,RLM120,SRS106,TTV165,WFC487,XMC824,XVH23,XVX159,XVX771.</t>
  </si>
  <si>
    <t>AJP49C,AOD58B,AXM58E,AZM78,BFS55D,BIF72D,BMT14A,BRP74D,BTS33D,BSI85D,CIW83E,CJK82E,FBK12B,BYJ13E,BZG85E,CKU84E,DVF06B,EZF75D,FEN43A,FLT59E,GMD93B,FKP07C,HHJ06CHIC60C,IAC09E,IDQ18B,INV65C,IPA70,LEH27C,LEQ67C,MAL39C,MXA23DMXB46C,OYX78CPAS19B,PGO85D,PHA60D,</t>
  </si>
  <si>
    <t>PHQ43D,QBE04B,QXH36B,RAG86B,RJB32CRJE54C,RMI96D,RMO24D,RMV48D,RNQ92DROF55D,SAF09C,SAY34C,TNA02C,UAQ22D,UAT58D,XMH37C,VXO28C,YKB07C,ZJW95C,ZLH12D,BEY888,BOQ156,BUU298,BVE801,BVL207,CDM191,FMG110,FLJ142,HHL183,HHP325,IPS499,IPT044,IRN615,IRP318,KBL330,KBZ195,MTO947,XVY025,XVY761,</t>
  </si>
  <si>
    <t>AYU28B,BQA64D,BQN64D,BSQ92D,BHX93D,CKS68B,CMY14C,EDC20A,ELJ51B,GFN34C,HIHG72C,HUZ45B,IAC24E,IBQ59E,IDK02D,LIU29D,OJQ07C,PWZ43A,QYX95B,RNZ48D,TGI60D,TNJ63C,XOT65C,YESA28D,ZKD79C,BEG771,BUL742,CWE564,CXA517,FCP720,FLE164,GIV384,HHN736,HWM421,IDB786,KJO135,KJQ497,KLM008,LYH886,RFL825,SRY750,SXT422,SXT774,XVZ174.</t>
  </si>
  <si>
    <t>02.05.2017</t>
  </si>
  <si>
    <t xml:space="preserve">CCB13C,CCC11C,CJH48E,CWE96B,CZE04C,FAI10C,GAI46D,GAV60D,GLQ35A, HIY11C,IAC66E,IFK15D,IMQ990C.IQW25D,IQH55D,IRC66D,IRM31D,IRP86D,LDA91C,LEG13C,LEI85C,LHV38D,MXN20C,MHR99B,PDO63SIN13(PONAL),PGN22D,PUY59A,PVP42A,QCC10B,QUI82B,RKB55C,RMF55D,RNG47D, </t>
  </si>
  <si>
    <t>03.05.2017</t>
  </si>
  <si>
    <t>RND63D,RNO82D,TGS97D,TZZ45D,UBA98D,UXI39A,WYF41D,VWS41C,XVO93A,ZKH80D,ZLB26D,ZKX80D,BJX881,BUP554,BSR030,CHI095,EJB712,CUW829,DCY313,GIT591,FMF099,HDK958,HVY516,HWL431,IPU601,SWL359,KBK984,RFD441,TTV813,UXD794,XMC271,XLK988,XVO377,XVV094.</t>
  </si>
  <si>
    <t>AIV99C,ALP56C,AUK70E,AYR27B,BHV25D,BPO95B,BQV09D,BTL09D,CCA85C,CKI08E,CKI08E,CKM43E,DPO34C,DUH56C,FFQ10A,FLH77E,GAX36B,HHL31C,HIH24C,IBO45E,IDQ13D,KTC65E,LIL51D,MSZ96A,MWI61C,NKF91D,OEC18B,OFI49B,PHG39D,PHH51D,QYX11B,RBH54B,RND66D,RND73D,SBL47C,TFL03D,TFR13D,TGU30D,TNZ84C,ZLI12D,AKC056,BLN944,BTI478,BXP301,CRK449,CWC114,CWE687,AHN847,HWN538,INH589,KBL905,KFW636,MIP280,RAN454,RDS744,SRR752,SRS261,SXQ910,SXR392,TTS929,TTV243,UDT149,XVP326,XVU518,WXC598,</t>
  </si>
  <si>
    <t>04.05.2017</t>
  </si>
  <si>
    <t>AJF18C,AJP48C,AJR18C,AFK06C,AKH66C,AZV70D,BHN25D,BYB02E,BYH19E,CAR21B,CCX21C,CYX90C,DVE58B,DVY01D,DWS02D,DXL53D,FGG11A,FLE31E,FMF82E,GAI18D,GBU01B,GSB38E,GWL18,HAQ28D,HIB14C,IAB29E,IDR49D,IFJ02D,IQF23D,LQD71A,MIB24B,MOB55MXR30C,OEC52B,OHL88C,PAW95B,PBD65B,PHI65D,QAL68C,QYQ09B,RIU12C,RML03D,ROB59D.</t>
  </si>
  <si>
    <t>AZX23C-SAM22C,SPT54B,TFT64D,TGT45D,TNT40C,TSW73A,UBP67D,WYJ52D,WYM57D,WXT26D,WZC74D,WZC77D,WZG70D,BUL197,BUO127,BVC597,BVH801,CWF279,CWF845,DKL047,FHB503,FLH239,FMF045,NBT159,HVZ768,ICG267,IPQ695,IPS803,IVV935,KDI234,KEQ222,KGX185,KLK761,RNS877,SUE783,UDW040,WFC117,XMB290,XVU941,XVV455,XVY418</t>
  </si>
  <si>
    <t>BQB790,BZN52E,BZA50E,FFV83A,FKP01E,GAF85D,IDP48E,INX60C,IQH97D,LDE51C,LOZ86C,OEC28B,UIZ51C,PBE03B,PSS70D,PYZ73C,ROZ91C,RNA90D,RNW64D,ENZ09D,ROD61D,UBI83D,XQ79C,VXW84C,BXM501,BXP3R,CCM910,IGC409,KBY682,MIP835,MVK803,SXQ851,TAX137,TTV438,UOW898,XVV265,BHA091,BMY939,CVK031,DBM021,ICC921,SUF305,TTV881,TVA901,XMA691,XVZ082</t>
  </si>
  <si>
    <t>AKI97C,ALJ84C,ARW28B,BPF95BBZL08ECKT78E,DPH48C,FAJ58C,FAT40B,FES21A,FJX76A,FPM59C,HHE09C,IOH87D,ICD48D,IEY44B,INT74C,INZ63C,IRJ73D,LIN21D,LJC16D,MIG70B,OEU39B,OIA78C,PAS77BPGJ478,PGS09,PGX78D,PWE58A,TFJ54D,</t>
  </si>
  <si>
    <t>TGX44,ESQ61A,XLK11C,ZKD80C,ZKR79C,BTH351,BUH435,BVG752,CHH300,CWB953,CYI970,DLL416,EJC821,FMF959,HBO831,HDL648,HKU191,IPQ160,IRN313,KBM853,KBN445,KIR111,KJP996,KKY000,KLM619,NKO077,QGU646,RAV363,RHO630,SSZ218,SVO907,SXR198,XMC768,XVO468,</t>
  </si>
  <si>
    <t>CWS98B,DUX61B,DXY79D,EKY31B,FDC56A,FKU33E,GBD17D,GJX14A,GSC12E,HHR26C,IAN22E,IEH71D,IQR17D,IRF67D,MBD13B,MWD86C,PIH04,QIR21C,RIS62C,RMF97D,SCA84C,WXP82D,WZC43D,ZLI30C,APE893,BID478,BUB198,BVL040,BZI749,EUU700,HHR701,HWM623,JGL751,KGX114,KKX217,LYH886,UDQ934,XVY478,</t>
  </si>
  <si>
    <t>AKI03C,ARQ35B,BSK07D,CIH11C,FGO76A,FHR27A,MFJX07A,FLG96E,GAU67B,GCD62D,GFW04C,HID01C,IAN95E,IOA19C,MIF88BMWI14COHU25C,PGG39D,PIB75PIH34,PYW27D,PZR21C,QAC57C,QAU63C,RIN66C,RJP14C,RNR63D,SAK70C,SAS79C,TFJ33D,TGR52D,WZC78D,KLX85C,XLX91C,XMJ94C,XVU41A,ZKI61C,BCY030,BHT532,BLP170,BVK976,CWI089,FLL759,FMG461,KAM178,KAZ571,KKV492,KLM508,MTO694,MTQ605,RHM797,SUD371,TTV332,UDW230,XKE219,ZGP061.</t>
  </si>
  <si>
    <t>BIF93D,BPP58D,BRT52D,BSD27D,BVD16B,BZM08E,DTZ07C,DWX67D,FAY30B,FKP30E,FKV71A,FMD29E,GAT76D,GBO99D,GFS51C,HHI46C,HIK03C,HIO71C,KSM55E,KTB57E,KTB57E,MSY45A,OEH34B,</t>
  </si>
  <si>
    <t xml:space="preserve"> bia51d,bir81d,bow12d,btr99d,bxu53e,cku44e,dxc06d,dxe14d,fgs28a,gid78a,ibg30e,ibj73e,ind53c,inq14c,irp94d,jh37b,ktb32e,ldr80c,liq85d,mhp02bMHP02B,MXA84C,MXV42C,NHC09D,PIG14,PYR38C,QBX30B,RAG28B,RKC73C,RKD05C,RMP14D,RRD59B,RZQ97C,THG80D,ZJX76D,BHN974,BJI608,BUK427,BYY878,CWB514,DCF324,FMB468,GNE731,HDP179,HRQ784,IDC763,IDJ813,IRM841,KJO160,KJQ822,MBW789,MTO990,RGX143,RAW944,XUX898,ZCR666.</t>
  </si>
  <si>
    <t>AKP15C,ASH70B,BXS05ECJQ97A,CKU81E,HTY04B,NLL65FD,OEG81D,OFI83B,OJG95C,PYQ44C,QAN28C,RJJ42C,RMM67D,SKW53B,TMS40C,TLS19D,UZM96D,VYI34C,BVD559,CKI789.CWI038,CWM336,HDO777,HHN077,HHN077,HHN221,IRD739,KJS580,KKX234,LFH705,MUZ753,SRX461,SUE923,UCV331,ZZN773.</t>
  </si>
  <si>
    <t>ARD656,BPC827,BVE551,BVG449,CCK418,CCL381,CYF084,CYV656,CXL522,DLK588,FMG357HHM884,HHQ179,IDB202,ISP192.KBZ539,,KKT312,RCM834,AZJ447,UDS339,XÑK121,CYJ31C,FAA65C,GBO14B,IGT87B,IOB08C,INN67C,IRZ03D,NJO16D,NGB60C,RJN97C,UDU219,ZLZ66A.BJD90502843</t>
  </si>
  <si>
    <t>BUR014,BUV195,BVE279,CZC276,DKZ691,EJC085 FMF339,GRC400,HDK856,HHL019,HHM985,HJW299,IDH114,IPQ131,KAZ490,KJS638,KKS198,KKX044,KLK017,MTK121,NEQ824,SUF456,UEY422,XVP876,BUI62A,BNE578,BPH49D,BQN95D,BSI12S,BYZZ20E,CWC248,DDI628,DWM79D,FLB06E,FKG89A,GCI21B,IER51D,LHP02D,MIH44B,MWY50C,NAU82C,OEI17B,RIH58E,XNJ94C,WXU95D,ZKX78C,,</t>
  </si>
  <si>
    <t>BLW680,BNI961,BTH966,BUV783,CBG598,CXD07+9,CWE855,DLO386,FLG166,FMD911 GIU337,HHQ105,IOZ902,IPT392,IRN956,IRR309,KAZ657,KKS363,KLM078,KKR077,MTQ071,MVM348,XVX953,XVW273,BKR52A,BOT05A,ZJZ92A,LFA93C,QAO76C,WZF51F51D,BXO84E,BXY45E,GAC16D,CJE94E,CJU51E,CKB64E,GSJJ49E,IDJ52C,IRC65D,ISE61D,KKL77B,OJC65C,MWA11C,NLC21D,PDR82,RIF10E,UAR70D,ZX68C,XNI14C,VYC07C,ZLN65D,</t>
  </si>
  <si>
    <t>AIY87C,BPM10A,BSW100,BTG15D,CJB75E,CYY15C,EKT50B,EZN29C,FLD59E,IAA44E,IZA81E,IDE52D,IDG42D,OQS39D,KGS09C,KEI60E,LJP27D,MXH90C,NJZ23D,OIA74C,PHM04D,PZD12D,RBX76,RBI05C,RVL14B,TFI61D,WZP75D,YCS77,ZJT85D,ZKW46C,ZLN94D,ZZSG42C,BKK377,BUN636,BVI933,BVL586,CAJ232,CCL462,CWD415,FLK717,HDO803,HHN433,HHO678,IOZ786,KBN400,KJQ742,KKT817,KKU118,KKZ013,MTN839,MTR792,NKO250,PFI876,RTZ266,SUF174,SXT147,TTV704,XLM851,XMB344,XVL070,XVO023,XVU199,XVV798,XVY101.</t>
  </si>
  <si>
    <t>BID71D,BSP07D,BSQ69D,FLD67E,FLQ58E,FLQ84E,IDW47D,LHD66D,LTU34D,LJF22D,MWF03COHX78C,OIQ70C,PHI86D,PWL42A,PZT48C,UBN94D,XNO74C,ZUL93C,ZLQ31D,ZLQ90A,BBQ750,BSC802,BUO836,CCQ353,CME638,CWA546,CWD312,DLK065,DLN003,FAY246,FDQ033,FMG39,GIW469,HDA015,HDN851,IPB724,IPR764,KBM444,RCW237,SUF989TAX198,TTS714,UDU020,WEM290,XMD884,XVN620,XVU071,XVV871,XVZ157.</t>
  </si>
  <si>
    <t>23/05(2017</t>
  </si>
  <si>
    <t>BXM594,BXS10E,BYQ35B,CXI06C,FKB04A,FKW03A,INU95C,IRI67,IEE33C,LFA68C,LHOMUZ066,MWF45D,OHW84C,OTA73B,PZY37C,QCM11D,RAX41B,TGI97D,INJ27C,TNM34C,UBS25D,VWT12C,WXZ92D,XOA34,XMD69C,AOF188,BFJ291,BKV609,BTH636,BUP060,BUS172,CCM921,DHY33D,DLK783,DLK828,FMB311,GFT¿H456,HHO3543,HNS013,IDE410,IIZ064,IRP927,IRS387,KBK053,KDO125,KGT633,KJR502,KKV769,MVL662,PLK004,RDX157,RLL109,RMK589,UDW665,WFC865,XMA624,XME281,</t>
  </si>
  <si>
    <t>24705/2017</t>
  </si>
  <si>
    <t>ajr67c,bkdcku94e,dcy56b,hiu28c,iak52e,ibi39e,iec83d,ief92b,ifd85b,irl92d,ktd09e,lfa75c,msh98a,mwt52c,mwz95c,njm37d,njv59d,nll53d,oeq59b,pid36,pst73a,pti29a,quo06b,rei56,ube28d,ubh10d,zlj51a,bcm118,ble070,blg77b,bvd719,bxo77d,bzv035,cvk305,cwl242,</t>
  </si>
  <si>
    <t>CWM632,CWN491,BXN698,CYH224,FLM700,GDE965,HAU562,HFK893,HHN183,KIT272,HVY366,HVY784,HVZ762,HWK972,HWO300,IRO878,KBM739,KHT018,KJO542,KKV090,KKV731,KLK076,MTN825,MTS774,MVK766,MVM344,QFF964,SVK866,SRZ572,SUE291,TTR615,TTV951,UDR404,UDU975,XMD6872,XVP543,XVX293,</t>
  </si>
  <si>
    <t>AXK76E,BIR15D,BOW04D,BPH63A,BSB48D,BTQ78D,BYG50E,CJC77E,CJU50E,DVC44B,DWX36D,ESW46D,GMI42A,HHU70C,HIT65C,IBH54E,IOK04C,IQP82D,ISI72C,KDI98C,KIJ59A,LHS85D,OHX25C,OZP86A,PGS34D,QAI27C,QAK73C,QAN23C,RCQ81C,RIT63C,RMY56D,</t>
  </si>
  <si>
    <r>
      <rPr>
        <sz val="11"/>
        <color rgb="FFFF0000"/>
        <rFont val="Arial"/>
      </rPr>
      <t>TGC26D,</t>
    </r>
    <r>
      <rPr>
        <sz val="11"/>
        <color rgb="FF000000"/>
        <rFont val="Arial"/>
      </rPr>
      <t>TNA89C,TNI63C,VWR26C,WHV19D,WXL33D,WYN62D.,ZLZ10A,BEO088,BKS307,BUJ393,BVB777,BVD028,BXK009,CVV016,CWM735,FLN284,GIX781,HVY624,IBY975,IFP405,KBN295,KFR930,KJR447,KJT392,KKS229,KKT322,KLL123,MTR002,MTR840,SOI413,SOI536,XLC429,XVP971.</t>
    </r>
  </si>
  <si>
    <t>AIE15C,BGN70C,BQO35D,BSF05D,BTS42D,BXT17E,CIU66E,CJT49E,DOV78,DWE38D,FGL77A,FKV95E,FKY86E,FLC90E,FMC11E,GLQ83B,HZY77E,IAF57E,IBW22E,IDL13D,IEQ40B,IES55D,IFF82D,LDF10C,LMD57C,LIH93D,MWZ37C,MXR68C,NKO42D,NLC90D,OJN62C,PAU76B,PHO71D,RJG13C,RMT64D,ROF94D,TFS57D,TNY84C,</t>
  </si>
  <si>
    <t>VXE52C,WYW18D,ZGP140,ZKJ87D,ZKO47D,BGD800,BIK673,BRB85D,BTE517,BVE,475,BVH381,BVI658,BVJ262,BVJ451,CCL042,CRA745,CWA444,CXY198,CZV930,DBH053,DDF95B,HVZ438,HWL257,IPS134,IPR520,KEB361,KGT901,KGW732,KJQ021,KKY800,MTO646,MVK537,PIS037,QEA497,SUF610,XMC708,XVO147,XVZ157,ZII480,</t>
  </si>
  <si>
    <t>ALN35C,AYZ09B,BRQ09D,BTQ18D,BZE05E,BZM43E,CIW56E,CYX63C,DXX88D,DWC38D,ELD80B,FFY14B,FMC40E,GGG34C,HTZ61B,IDP74D,IDV38B,IEV35D,INZ64C,KJL72B,LDF31C,LJR56D,MBA06B,MDT61C,MIG32B,MXD10C,MXT03C,MXU77C,NKV23D,OIC60C,PGP30,PHF55D,PPO64B,QAH77C,QTD08B,RBW81B,</t>
  </si>
  <si>
    <t>RNB41D,RZM28C,RZU09C,SBG13C,SBI85C,TGH54D,ZKD53D,ZLU12D,ZLU28D,ZLW13D,BFA151,BGR067,BLH272,BTI468,BUW555,BVC238,BVI193,BWL670,BZT176,CJC364,CWG952,CWI982,FEC293,GAO039,HDL378,HDO628,HHM992,HHO098,HHQ466,KBY891,KLM131,GIW234,MTS953,SUE284,UDU939,XLC942,XXJ263,CICLA  VERDE TURISMO,</t>
  </si>
  <si>
    <t xml:space="preserve">AKM37C,ASF28B,BHS32D,BRX60D,CIX67E,DTY48C,DUI50C,EKS14B,GCD46D,GFP68C,HIH72C,IDV60D,IQK40,LCZ21C,LEC93C,LJC68D,LJH62D,LJL74D,LOT62DMRV18A,MWX74C,NPH48B,OHX13C,PCI20,PWI93A,RIC99C,RKA03C,TOH38C,TFN68D,TGI82D,TZS28D,UBA75D,   UBO22D, UTL39A,UXZ04D,VWX84C,VYO067C,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</si>
  <si>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01.06.2017</t>
  </si>
  <si>
    <t>WOW84C,WSV49C,XMW40C,XVB88A,YEV06D,ZKW57C,BEZ079,BFW211,BGY767,BIK238,BUF899,BUP670,BUZ468,BVG799,CWF358,CWI574,CZT662,DLL718,DLK744,FLL847,HDN495,HHN229,HVY498,IPU819,IRO809,IRS055,KCA101,KHT203,KJT040,KKT319,KKU636,MIO040,MVK214,QEE688,RCP137,RCR743,SOZ158,SUD966,XMA455,XVN095,XVV736,</t>
  </si>
  <si>
    <t>AYO70B,BFZ09,BPK37D,BQH74D,BPO29B,BRC19D,BVB47B,BXR46E,BXU80E,CZF77C,DVX91D,DWA64D,ELF67B,FBD04B,FFX27A,FIL88A,FLS65E,FMF80E,GKR74B,HIM30C,HIY36C,IDL21C,IDR49B,IOA23C,IOC96C,IRB47D,JGZ17B,JZH61C,KIV39B,KJZ30B,KTF54E,KUB83E,LDE51C,LEA87C,LEM26C,LFD18C,LHN43D,LIS31D,LIV92D,LIX57D,MEN63C,MIT42B,MXU11C,MXS83C,MWD21C,MWM65C,OED44B,OIB51C,PCY09B,PGZ01D,PIC39D,PIH30,POL35D,PWA24A,QTB72B,</t>
  </si>
  <si>
    <t>02.06.2017</t>
  </si>
  <si>
    <t>QTJ86B,QZI85B,RME06D,RMY87D,RNB29D,ROD21D,ROD49D,SBJ27C,SKQ76B,SKR59B,TFI12D,TFP58D,TGB81D,TGG28D,THA26D,UAJ54D,UAM74D,UBM83D,VQY34,XMS58C,XXJ89,ZLI47A,ZQR29C,ZVV33,AUB421,BUF844,BUX724,BUJ947,BVD812,UDU363,BWW787,CGU554,CWC316,CWH243,DB0373,DLK251,FMH582,GIV974,HCX608,HDL814,HPL695,HWL907,IDE777,KJP564,KKT933,KKZ871,MIR751,MTO609,MTR952,MVK682,PMA643,UDB781,UDR781,UDS689,UDU363,WFD548,XVK142,XVP006,</t>
  </si>
  <si>
    <r>
      <rPr>
        <sz val="11"/>
        <color theme="1"/>
        <rFont val="Arial"/>
      </rPr>
      <t>AII21C,AKN95C,BBG062,</t>
    </r>
    <r>
      <rPr>
        <sz val="11"/>
        <color rgb="FFFF0000"/>
        <rFont val="Arial"/>
      </rPr>
      <t>BHP644</t>
    </r>
    <r>
      <rPr>
        <sz val="11"/>
        <color theme="1"/>
        <rFont val="Arial"/>
      </rPr>
      <t>(</t>
    </r>
    <r>
      <rPr>
        <sz val="11"/>
        <color rgb="FFFF0000"/>
        <rFont val="Arial"/>
      </rPr>
      <t>REVISAR</t>
    </r>
    <r>
      <rPr>
        <sz val="11"/>
        <color theme="1"/>
        <rFont val="Arial"/>
      </rPr>
      <t>)BQX77D,BSL12D,BSL45D,BUX35B,BYY41E,CYQ81C,BZC09E,CFF95D,DEP40C,DUO59C,DWN70D,DXB37D,DXZ59D,FGG79B,GBQ37B,GBX53B,GEW80D,HIA19C,HYL94C,ICK56C,IDG49D,IEM32D,IEQ83D,ISC12D,KKG01B,KUC79E,LDR27C,LJG41D,OHP63B,OIV62C,PGM72D,PSX59C,RMX66D,PWX98A,RVD51B,PYM97C,PZX73C,QKA71B,</t>
    </r>
  </si>
  <si>
    <t>05.06.2017</t>
  </si>
  <si>
    <t>YWV65D,ZJE77C,ZLG06C,BJQ33D,BVI280,BVB507,BVJ738,CCK098,CCM659,CWC714,DLL564,BHP644,FLF200,FMH661,GIS345,HDP584,IOZ321,IRR933,KBM570,KBY805,KJS753,KLL098,MKY627,MTS504,MVK141,OBA725,SUD225,TTW324,MXC351,UDT033,VXA51C,</t>
  </si>
  <si>
    <t>AKW97C,ARV92B,BHW30A,BIC66D,BJE80D,BTF42D,CJF75E,DVB16B,DXG39D,DXL89D,FDR72A,FBD22B,FKH12E,FKP20A,FKY06E,FLX86E,FLZ69EGSM59E,HHI83C,HIQ58C,HUD55D,HXV57C,INZ89C,IQO85D,ISE38D,KHS906,KTH28E,KWO71A,LDV79C,MXT79C,NJG76D,OIV99C,TND24C,TSG97A,UBM97D,VWO11C,VYG61C,WYB75D,WYJ25D,XMD19C,XMF79C,OKW84B,PAU23B,PBM86B,PGB95D,PIS81,PZI63C,QAH07C,QAK76C,QZU09B,RAI09B,RIE70C,RJP85C,RJQ12C,RND94D,RNF36D,</t>
  </si>
  <si>
    <t>06.06.2017</t>
  </si>
  <si>
    <r>
      <rPr>
        <sz val="11"/>
        <color theme="1"/>
        <rFont val="Arial"/>
      </rPr>
      <t>RNL34D,RNO39D,RZR81C,SAD77C,SKS88B,TFM50D,TGX02D,THT75D,TKT81C,XMT70C,XUZ62,ZKQ71D,ZLS39D,ZLR82D,ZYD12C,BKF842,BVD857,CDX054,CMJ973,CWC101,CWM248,CZY470,DKZ657,EJB379,FLF020,FMF852</t>
    </r>
    <r>
      <rPr>
        <sz val="11"/>
        <color rgb="FFFF0000"/>
        <rFont val="Arial"/>
      </rPr>
      <t>,,FMH652,FALTA INVENTARIO.</t>
    </r>
    <r>
      <rPr>
        <sz val="11"/>
        <color theme="1"/>
        <rFont val="Arial"/>
      </rPr>
      <t xml:space="preserve"> GUL822,HHK735,HHL647HHP143,HHP430,HRP448,IPR337,IPS699,IPS989,</t>
    </r>
    <r>
      <rPr>
        <sz val="11"/>
        <color rgb="FF000000"/>
        <rFont val="Arial"/>
      </rPr>
      <t>ITR389,KEQ257,KHV342,KKR826,KKV141,KKV177,KLK282,LMI891,MKS547,MVM172,PIT0'64,SRZ954,SUE029,SUF779,SRX802,TTW572,UTQ333,XLK284,XVI798,XVN086,XVV038,</t>
    </r>
  </si>
  <si>
    <t>AOH67B,ARO90B,BIS68D,BPE90D,BRA19D,BTH090,BSN85D,CKC90E,DVE49B,FBA75B,FFP10A,FIZ25A,FLU20E,GGG53C,HEZ297,HHL862,HHL873,HHT86C,IAM71EIQH07D,LDK12C,LIJ89D,LJD55D,MIT72B,MSV73A,NLM20D,PAY53B,PGA84B,PUY62C,QAU57C,QUG32B,TFL99D,TNV48C,UBG55D,UBU15D,ZJP40C,ZKK67C,ZLF39D,ZLW42A,BUK194,BVA772,BVI316,CUM312,EJD710,FLN950,FMD599,FMF166,IOZ335,KBN612,KKW294,MVM176,TTW471,XLL064,XMC511,XMV518,XVN628,XVU793,XVV848,</t>
  </si>
  <si>
    <t>07.06.2017</t>
  </si>
  <si>
    <t>AKO64C,ALP14C,BIF54D,BTQ55D,BTP21C,CJY32E,CLC70B,CKF09E,DUT03B,DWZ64D,DYB76D,ELQ75B,FAA20C,FFL09A,FHL16A,FKB72A,FLA02E,FLT63E,GFO18C,IEZ71B,INY63C,IRX52C,KSK54E,KTJ37E,LIQ88D,LSB40E,MSL25A,NLD65D,NQH67A,OEY88D,PHU16,PIR74,RCQ81C,RJZ44C,TOL77C,</t>
  </si>
  <si>
    <t>08.06.2017</t>
  </si>
  <si>
    <t>UMX51D,XMS84C,ZKY01D,ZKZ08D,ZLQ68A,BJE073,BJQ715,BKX783,BPZ432,BUL345,BVF962,CWF816,DLL490,FEB569,FGX835,FLG960,FLM244,FMB485,FME897,HDM926,HHK682,IRP083,KBL250,KBN928,KGU165,KGW901,KKT912,MTR901,MVM370,MVM493,QIE204,RBY569,RIU051,SSY040,SUF799,UDU377,UDV596,XMA636,</t>
  </si>
  <si>
    <t>AFH38C,AIG35C,AJN09C,BRD05D,BTN88D,DLK083,DWA68D,ELA90B,FBD09B,FEU82A,FLS82E,FPT76C,GBT53D,GFG25C,GGB22C,GMK01B,GML53B,HHC75C,HUR92B,HUZ51B,IAD44E,IDK20B,IDX21B,IEZ21D,IEZ21D,IFH94D,IQK60D,KKS83E,KSX84E,KTO30E,LDD71C,LDK73C,LFA23C,LIJ48D,LIT03D,MQT26C,NJT41D,NKE66D,NKU29D,OEW05B,OIL90C,OJR12C,PAS30B,PBV42B,PIH21,QUO67B,RBB74B,RNY61D,RZP12C,TFF10D,</t>
  </si>
  <si>
    <t>09.06.2017</t>
  </si>
  <si>
    <t>TFN24D,TFZ82D,TOU81C,UBU35D,VWH72C,VWJ99C,VWL29C,VWF86C,VXD33C,VXN06C,ZKO16C,ZRV91C,BCQ973,BIC614,BRC643,BTH544,BTH772,BUP554,BUR571,BVJ345,CPV157,DIN984,FBX757,FMB501,FMG889,HDO724,ICE721,KIT398,KJO100,MOW616,MUZ972,NCZ281,RJU328,RJU950,SHD984,SXQ812,SRX440,SXS705,TAX849,TTR855,UDQ868,XMB508,XVM098,XVP610,XVW703,XVZ085,</t>
  </si>
  <si>
    <t>AIX43C,AJL30C,BPD95D,CAA73B,CKJ56E,GBH30D,GBL94D,GLZ16B,IAP90E,IOC22C,IRT04D,JCT64D,LIR26D,NJR45D,PIG11D,QYX80B,QZP38B,QZW83B,RZQ08C,RZT60C,RZT73C,SAA09C,TOM03C,VPQ91,BEF670,BUA459,BUJ557,BUK372,BUZ037,CSL516,CWJ603,CYW69C,FMG005,FMG484,FMG795,GIV909,GIX607,HHO184,HHP098,HHQ007,HJY580,HVY696,HVZ094,IDG851,JCO257,KBM215,KGT465,KJQ120,KKS667,KKV457,NBQ314,PBG762,SGU121,SPU513,SES025,SUE653,SUE931,TTU609,UDU642,XLF632,XVH483,</t>
  </si>
  <si>
    <t>12.06.2017</t>
  </si>
  <si>
    <t>AJM80C,CKG14E,CWU95B,DPF73C,ENR51C,GBS15D,IBI56E,ICA88E,JHI55B,MXA54C,OJT15C,PBE48B,PIV69,PVF90A,RTL17B,TZZ03D,WPC91C,ZKL69D,BGI778,BUB136,BVI515,BXC665,CRM063,CYW150,FMB378,FMC365,FMF224,FMF942,HKB078,KAN404,KBO326,KBZ591,KDU505,KEQ322,KJO645,KKW827,MAT849,MNA990,MTO335,MVM018,PMA860,QGL146,RDR045,SRZ330,SUE151,UVO541,XMB280,XMD814,XVL888,XVX025,XVX347,XVX696,XVZ124,</t>
  </si>
  <si>
    <t>13.06.2017</t>
  </si>
  <si>
    <t>BQM87D,BRQ48D,BTP21D,BUO66B,DCV35B,IMM17C,MAC26B,NIE97E,UAB31D,WYW56D,XGJ10D,XMV72C,BFS704,BTE517,BTH921,BUL936,BVH345,BYP84E,CJL63E,CMC344,CXC07D,DLL090,DVX95D,FLI538,FLZ83E,FZZ44D,IDT15B,IRL93D,KJN800,KKU083,MSC82A,SRY013,XKJ381,XMC012,XMD041,XVL794,XVW864.</t>
  </si>
  <si>
    <t>14.06.2017</t>
  </si>
  <si>
    <t>RMF51D,RNJ70D,RNK19D,RZU68C,SAD59C,TFR80D,UAC20D,VXF62C,ZKF69C,ZLJ46D,BKV639,BUQ097,BUS970,CCM748,CFB653,CXC376,DLM016,HHL008,FHU098,JLB585,KAW552,KGX181,KKV625,LMH941,MTO846,MTT435,MVL372,RGU706,SRY036,TFR271,TRI465,XMC274,XVL339,UDW221,ZIB627,</t>
  </si>
  <si>
    <t>15.06.2017</t>
  </si>
  <si>
    <t>ALC23C,BIH49D,BPF49D,BPQ57D,BQT36,BSP44D,BSR17D,BYT41E,CJR43E,CKA61E,DXS41D,ELL67B,ENS96C,ENW71C,FLH09E,FLH76E,GLV07B,HXA75C,IEO56D,IEW28B,IRC93D,JGX74B,KJK09B,LDT57C,LIR62D,LJV35D,LJN79D,MXC16C,NKP52D,NKP61D,PHE38D,PHQ02D,QZD27B,RAS11,RJJ45C,RMT25,</t>
  </si>
  <si>
    <t>AKQ51C,BDO26B,BHV69D,BIP21D,BQL23D,BRQ07D,BPS94D,BYN93E,CJS28E,CWN11B,CWR77B,CZC52C,DCS15B,DCW46B,ELT22A,FJE36A,FIL98A,FLN23E,FUZ15E,GCE33D,GLM82B,IDK12B,IDX21B,IEY39E,IFJ83D,INH98C,IRJ55,KTL33E,KTS76E,LIX91D,LZX42B,MHQ83B,MHV54B,MIT39B,MWC67C,MWQ40,MXW83C,NLE48D,NLL69D,OEX58BOFD96B,OFK65B,OJG77C,OSD49A,PBW22B,RIA97C,RIP91C,RJG71C,ROH18D,TFW93D,TGC79D,TGG96D,</t>
  </si>
  <si>
    <t>16.06.2017</t>
  </si>
  <si>
    <t>THE49D,TNE40C,TOI91C,UBW07DVWZ73C,WGA33A,WSQ53C,WZG52D,XMX05C,XWU06ZJH60C,ZKQ96D,ZKY92C,BUH384,BUR256,BUR306,BUU901,CEQ050,CSF890,CSM137,CWJ146,CWV117,FMG482,FMG653,GIV223,HHM358,HHP377,HWL155,HWN274,ICG021,IDJ292,IRN412,KAZ883,KBM534,KEQ353,KJR382,KKT313,KKZ512,KLL517,MTQ505,MTQ972,SOI523,SSY187,SVO814,TTR958,TTS183,UDT895,UDV505,WFC812,XLD435,XVU381,XVU730,XVX761,</t>
  </si>
  <si>
    <t>ZKT58C,ZLL61A,ZLS52D,BBW420,BLE433,BUK994,BUR833,CCN056,CUX717,CWG945,DLK517,DLK963,FLN123,HDQ125,HHO925,HHQ315,HWL209,IPA905,IPR465,IPR948,IRP995,KBN882,KEI583,KFH615,KIS971,KKW761,KLM228,NTO922,MVL951,MVM970,OSE371,PLN369,SRZ129,SUG173,TAW286,TTU954,TTW291,XMC067,XMD649,XVU960,XVW529,</t>
  </si>
  <si>
    <t>493ACW,AKJ26C,BJO51D,BRN19D,CKZ31B,CWM73B,DPL56C,DVB05B,ENW64C,IDY05D,IOB26C,KJO33B,KKG07B,KSE87E,LJN55D,MAI45B,OHV61C,ION39C,PGT60D,PIF23D,PZB90C,RBX81B,TFI09D,TOJ34C,VWW23C,WHX11D,WXT26D,XVE37A,ZAD87,BUF899,BUU710,BOT997,BUY989,BVI169,BVJ574,BXN293,CCK904,CCU500,CWB125,CWC815,CWF005,FJL852,FLK141,HDM012,HDN783,HDO142,HHP074KKY346,KLL747,MVN678REL863,SMT374,SXR524,TTW037,XWA736,XMC288,XMD672,XKI946,XVW313,XVX112,XVX525,WOW403,</t>
  </si>
  <si>
    <t>AII96C,ARU87B,BHR27D,BRB09D,BSK43D,GCF41B,GLS17A,GMS57A,CNE07D,HHM81C,HIN16C,IAQ90E,IBA87E,KJU02C,LEL27C,MAI50B,OEJ79B,OIN90C,OIE99C,RCE39,SBM52C,SCA39C,THD02D,UAP87D,YZX61D,VXK01C,ZJY21D,BAZ404,BCY800,BLZ226,BUZ408,BVC873,CCM224,CXX668,CWB039,DLK093,DXY727,FAO929,GNE305,HDM911,HDQ394,HVZ038,ICC558,IGT680,IRR927,KAN580,KBN423,RHP690,KKZ422,KLK852,RCL769,SOZ568,TAV901,XMC169,XMC812,XMD225,XVP128,XVW295,XVW937,VXZ048,</t>
  </si>
  <si>
    <t>AKR05C,BIE95D,BZP40E,CWG66B,CYK88C,CYY12C,CZD87C,DPH69C,DXA97D,ECG57E,ELD21B,FGR14A,GGD34C,GLN43B,GSD71E,HUR56B,IBL72E,IRI24D,IRW11D,ISB66,JHU80B,JWO13B,KKC13B,KKF75B,KSP85E,KUC12E,LDG78C,LII43D,LJT23D,OHU47C,OHW76C,OJA57C,OJR57C,LEU69C,PGK38D,PZF25C,QUD37B,QUE80B,RZK32C,SAH35C,TZR73D,UAY13D,UBH10D,WZP38D,XVV60A,VWX77C,ZKK15C,ZKZ74C,ZLT36D,</t>
  </si>
  <si>
    <t>22/06/20170</t>
  </si>
  <si>
    <t>ZLH16D,NJG303,CRL419,CXO960,CWA961,CWD684,CWI375,DUQ02C,FLL903,GIS637,GIX736,HDO010,HHN785,HHP312,HHP478,FLK258,KAN373,KJP793,KJQ626,KKT613,KKV504,KKW351,LAP753,MUZ749,MVK054,OIJ087,PIS793,QHZ799,RGM397,SRX878,SRY979,STA363,SXR027,SXR040,SXR571,UDR673,UDT082,XMA196,XVK797,XVV345,XVW296,XVW809,XVY693,XVY564,ZGP209,</t>
  </si>
  <si>
    <t>BHM17D,BPW25D,BOH93A,BRQ01D,CJN42E,CJP24E,CKY03B,DTZ10C,DVD26B,DVO23B,DWO72D,DWT93D,DYV77B,FGC51A,FIO61A,FZE25A,GBD81B,IBP85E,IDI47D,IDY26D,IEM57D,IRQ53D,IRZ70D,JXK79E,LEC19C,LID86D,LJG81D,LPV02B,MHV24B,MYG37C,OHQ69C,OJM79C,PBB01B,PWI17A,QUO66B,QZR70B,RMF04D,RMT79,RNX32D,RTR92B,SAO43C,RZY19C,SBV68C,TNC16C,UAV96D,VWP36C,WZN29D,YET65D,ZKO56C,ZLA63D,ZLE35D,</t>
  </si>
  <si>
    <t>ZRX52C,ABU891,ATE707,BCZ160,BGF498,BJY871,BLA155,BSS898,BTH170,BTH529,BUG168,BUJ774,BUL187,BUY550,CCM473,CWE712,CWV581,FLI474,FLM848,GIY737,HDO871,HDP381,HDQ464,HHO532,HHP705,HJF820,IBE64E,IDH288,IDJ886,IQG46D,IRQ852,KBZ231,KHT057,KKJT803,LYG937,MGX808,MTR655,PIS572,QHO294,RJG48C,ROH07D,SRZ850,SUE453,SUF883,SXD871,SXQ896,SXS651,UDS865,XMC686,XMD531,XMD922,XVV092,ZYU150,</t>
  </si>
  <si>
    <t>AJY15C,BPZ42D,BYV06ECYO89C,DVR49B,FBN24B,FZZ41D,GAG48D,GAX97D,GCD37B,HHN26C,HIZ12C,HXV86D,IER62B,IFA37B,IOI46C,KTD10E,LCW79C,MWZ17C,OHM46C,OHQ95C,OTB44B,PGO43D,PHO31D,PIL53,QUL91B,RJD82C,RNW97D,RUT15B,RZW58C,TGP69D,TZS95D,UAQ74D,UBS25D,VXS10C,XLT35C,XNO73C,XVD24A,ZKR11D,</t>
  </si>
  <si>
    <t>ABF826,AKI97C,BID90D,BJF23D,CKQ76E,CMW57C,CWF91B,DDK49B,DDT71B,FGL77A,FKP17E,FZZ73D,GGF35C,HDU21B,HHF87C,HIB39C,HVH69C,IDN77B,IFE05D,INZ01C,IRL87D,IRR56C,JHK94B,JTY97C,KTW67E,LDL21C,LDX46C,LIH03D,LIK64D,MBG46B,NJL77D,NLD05D,ODV40C,OHT37C,OJC65C,PHD05D,PYT18D,RCQ56C,RIJ36C,RNO54D,SAN02C,SAQ11C,</t>
  </si>
  <si>
    <t>SAQ29C,SAY45C,SKV13B,UBV75D,VWS35C,VXB62C,XBH14A,XLL24C,XME65D,XMS23C,BDP361,BUP554,BUS056,BVB014,BVF021,BVI356,BXK147,CFC329,CON170,CWH297,EJD509,GIS503,HDQ790,HWN587,IPQ006,IPS488,IRM921,KBL489,KHM638,MTS770,MVK486,QHW245,SRZ771,SRX662,SUD104,SUE586,SVO907,SXR087,TAX311,TAX985,TTW174,VDH396,XUJ943,XVY177,XVY834,</t>
  </si>
  <si>
    <t>AYJ60B,BHY49D,BIF21D,BIT72D,BJB66D,BJH49D,BQB80A,BQC53D,BQN49D,BYM39E,DUV57B,DUX81B,EQH49D,EYI01E,FGG11A,FMF72E,FPS68C,GBC50D,GBZ74B,IAU02E,IBS50E,ICA09E,INB49C,INO34C,IOB26C,JHO34B,KSO77E,LJF37D,MWO86C,MYF91C,NKI98D,OHZ98C,OJO05C,PBT76B,</t>
  </si>
  <si>
    <t>PVB56A,QTI85B,RAU63B,RNR44D,ROE36D,RZP05C,RZT26C,TGX82D,THF43D,VGN04D,XVF75A,ZKS81D,ZLH33A,BMO306,BVK992,BZI384,BZJ065,CFJ970,DFP368,DLM973,DLN921,EJD980,HHL327,HHL816,HHM644,HHN707,IDA164,KKR533,KKT783,LLC334,MVL893,PFE453,PTK300,QFF178,SXD651,</t>
  </si>
  <si>
    <t>ISG44D,ISG81D,KTI96E,KTO92E,LEU11C,LIT45D,LJC84D,MBJ23B,MXC07C,MXO98C,MYZ43A,NLO58D,NKV55D,RNG09D,OIO43B,OJC15C,OJO44C,PEA57,PGN38D,PSV68C,PZF47C,QAA77C,QAK70C,QKI78B,QUJ39B,QWN38C,QZZ51B,RBP81B,RMP33D,RMS07D,RMZ59D,RQC97B,SAY31C,SBF38C,TFK20D,TGW19D,TZU06D,UAS18D,UBJ97D,</t>
  </si>
  <si>
    <t>ALP48C,ALQ04C,BOC72A,BPO08D,BPZ90D,BQF16D,BQN01D,BTB66D,BTM25D,BTL41D,CCC83C,CIX79E,CVZ87B,CWF13B,CYI77C,DCW40B,DUR11C,DUZ56C,DVG14B,DVS61B,DYF15D,DXM83D,EIA77C,FAM26C,FEC25A,GBB88D,GLN11B,GMX25A,HIU28C,IAZ46E,IBR38E,IDH64D,IDK35D,IDK72D,IEK07D,IFD19D,IOF29C,IOR32C,IQH33D,</t>
  </si>
  <si>
    <t>VAI80D,VWK36C,VXI95C,VXQ64C,VXS18C,VYE06C,VYG26C,WXR02D,WYI70D,XMR23C,XMC62D,XND01C,XVZ075,ZKI53D,ZLL05D,BUF812,BXP527,CCM504,CDQ085,CHF420,CWC686,CWW308,DDE077,DLK194,DVB147,FLN941,HHP807,HVY551,KJO354,MLX576,MQC657,RKL077,SUF563,SVO870,SXR155,SXR156,TTV010,UDR808,XVN098,XVV305,XVX152,XVW292,XVZ065,</t>
  </si>
  <si>
    <t>ARS74B,BFA90A,BIA04D,BIK54D,BIS59D,BIY70D,BMQ959,BTN28D,BWN460,CJO07E,CYO20C,DDP80B,DXX99D,FFU71A,FLE91E,BGA88B,GFV76C,HGU47C,HIF09C,IBI19E,IBT03E,IER51D,IFB10D,IPC77B,KTY20E,LHP21D,MWR31C,MXC57D,NMD77C,NPS20B,OFC91B,PGJ09D,QTH83B,QZE63B,RAY79B,RKI36C,RMB43D,RZN59C,SBM48C,SKE84C,UBI66D,VWU85C,WTW91C,</t>
  </si>
  <si>
    <t>WYB36D,WYQ21D,WYR19D,WYR41D,XDT17,XEX05A,ZLY47D,ZYF08C,ANE779,AXK523,BLG479,BNZ819,BSA723,BUT051,BUV093,BVE232,BVH849,CWD781,DLN229,FBH953,FLL711,FME196,FTN916,GIY623,HHN277,HWL576,IOZ661,IRP679,KER419,KGU387,MTQ513,MTT436,QFE357,SOI859,SUD870,SUF331,SXQ991,TTV556,TTV637,UDS969,XMB254,XMB290,XVY479,ZGP270,</t>
  </si>
  <si>
    <t>ABY71D,AKN69C,AKS59C,AKU38B,AJQ34C,BHP94,BHY55D,BOY92D,BPE41B,BPJ77D,BTN88D,CKR30E,DNH14D,FBB19B,FGZ45A,FIQ82A,FJL08A,FLI60E,FMH31E,HAI98B,IEC72D,IDV96D,IES87B,IFI89D,IQM23D,JGW92B,JHA50B,KSX94E,KTI99E,LJO56D,NBB91A,PHG33,PZY97C,QAK46C,QBS49B,QTA57B,RBR79B,RJO07C,RMO14D,ROB29D,SAH94C,TFW93D,TMR96C,</t>
  </si>
  <si>
    <t>APP65D-ARZ98B-AYG82B-BJO51D-BPV97B-BQE28D-BYZ69E-CKQ40E-DVA34B-DXZ63D-FGU17A-FIQ99A-FJG62A-FJN67A-HIR12C-IFI15B-IOK18C-JGZ42B-JHW82B-JIY17C-KIS84A-LDK01C-LZZ56B-MAQ78B-MBB93BMLK79D-OJT01C-PVP86A-RJZ83C-RZM28C-SAX59C-TFO47D-TNL91C-VWK52C.</t>
  </si>
  <si>
    <t>WXO24D-WXT47D-WYJ24D-XLL44C-XOE30-ZKX04D-ZKU68C-ZLW52A-BUH151-BUM942-BRG909-BUZ647-DUD471-EJB670-FMF766-HDP664-HDQ386-IRF411-KKT191-KKV480-KLK686-MBZ627-MTQ410-MTR281-PXG544-QGF500-SRY370-SSZ694-SUD852-SXR157-TAY183-UDV213-XMD457-XVP889.</t>
  </si>
  <si>
    <t>BFT93A-BPM47D-BPV17D-BSW90D-BLL81A-BYQ60E-CYG44C-CYV57C-DDX15B-DPO76C-DUY18C-DXD30D-ELO16B-ENQ76C-FAN07C-FFB36A-FLI85E-FMD02E-GAQ72D-GBZ87D-GBI38D-GCA41B-GFR97C-GMO21B-HXW46C-IBH95E-IBE23D-IFH19B-IMX54C-IOE42-IQJ49D-IQZ20D-LEQ51C-LES24C-LJC14D-MXI18C-OEK71B-OHO29C-PHS90B-PYW29D-PZY93C-RBX76B-RDP46C-RNG03D-ROE32D-SAB02C-TFL09D-TZR66D-TZZ58D-UBS60D-UBG14D-XVI77C-VWL77C-VWR44C-VYM23C-WXM67D-WZM07D-ZKF85C-ZKK11C-ZKO22D-ZLG80A-</t>
  </si>
  <si>
    <t xml:space="preserve">BJY939-BPE760-BSL216-BSW115-BUF939-BUO210-BVK912-BZL840-CCM747-CIN044-EJA796-FLK016-FLM028-FME913-GIT743-HDL069-HRO665-HWM688-IPR448-IPT550-IRM922-KBK645-KEA686-KJP532-KJT270-MTS706-MVK117-NCM801-DLK639-SRS301-SRY002-XLJ688-XMC360-XVX648-XVW176-XVW512-XVY098-XVY628-WFD567- </t>
  </si>
  <si>
    <t>AIY18C-AOG13B-APA34E-BPZ15D-BZO19E-BZD63E-CKI39E-CWM41B-DWG99D-FBA73B-FIZ95A-FKK85E-GAP53D-GBDQ20BGLW87B-GKG67A-HID01C-HTT98B-IBA47E-IBO97E-INX01C-ISE89-JGV80B-KCN90A-KKC86B-LIL91D-LNY97A-MAR16B-MSE03A-MXP85C-MYH01C-NII96D-NJN10D-OFH95B-OIA50C-OJL46C-PGH54-PHY58D-PHY06D-PVQ83A-RAW59B-RAW59B-RBS94B-RBX23B-RNQ02D-ROE97D-RUS16B-RUS56B-RZL39C-SAO03C-</t>
  </si>
  <si>
    <r>
      <rPr>
        <sz val="11"/>
        <color theme="1"/>
        <rFont val="Arial"/>
      </rPr>
      <t>SKQ68B-TNE02C-UAH71D-UBJ89D-USQ01A-XLY51D-VYG33C-YGA77-YDX17A-</t>
    </r>
    <r>
      <rPr>
        <sz val="11"/>
        <color rgb="FFFF0000"/>
        <rFont val="Arial"/>
      </rPr>
      <t>GENERADOR HIDRAULICO-MOVIL</t>
    </r>
    <r>
      <rPr>
        <sz val="11"/>
        <color theme="1"/>
        <rFont val="Arial"/>
      </rPr>
      <t>-BFV836-BUE840-BVB244-BVE848-CRE646-CZK318-DRV448-DKR303-HDP684-HHP264-HWK354-IBV953-IPB906-IPR343-IPT551-IRN024-IRP023-IRP351-IRS149-KAZ993-KBN466-KJS327-KKW793-PIS493-SMT502-SMT524-SRR910-SUG152-SXQ973-TTW086-URV280-XLF887-XVO531-XVV151-XVY487-XWC048-WFB912-ZIB534-</t>
    </r>
  </si>
  <si>
    <t>ACB03C-AIW36C-BHN76D-BPG04D-BQU91D-BRU43D-BSA67D-CKA17E-BYL39E-FBF75B-FET32A-FFW84A-GAU57D-MBH88B-HHP42C-HQU25C-HTX69B-IMP32C-IOA32C-IQI07D-IQM67D-JHS28B-KGT69B-KNF26C-KTN81E-NLC47D-OJF36C-OHV38C-PHL61D-PHQ05D-QBP88B-QBY11B-QCE17B-RAT34B-RIV48C-RMU62D-RMP19D-</t>
  </si>
  <si>
    <t>TXK58D,UBL52D,UBT81D,UFP84A,OII83C,WXU97D,WZH43D,ZKD57C,ZKU65C,ZSO03C,SAV08C,BUK055,BUS586,BVL160,CUT145,CVB484,DFP327,EKK346,FME887,FMF613,HJF671,HWL910,HVZ600,IBH130,JCW332,KJO959,KJP987,KLL134,LJT87D,MKT279,MQG321,MTO875,RGS903,UDW344,XMD735,XVO030,XVY948,</t>
  </si>
  <si>
    <t>AIR08C,ATD20C,BOC72A,BPI31B,BQM89D,BSP61D,BXU52E,CJM73E,CJV87E,CLQ96B,CYN53C,DDT27B,DWZ60D,FZX71D,GAI95D,HHJ32C,IAZ39E,IDP70D,IDQ25D,IEK83B,INY61C,IQT67D,IRR47D,KSM65E,MAZ31B,MHQ38B,NJM18D,NKU41D,LEN82C,PHX88D,RMX08,RNP20D,RUS37B,TGX88D,TAO70C,VXA93C,VXX76C,XNM62C,YCQ38,</t>
  </si>
  <si>
    <t>ZLB65D,BIQ716,BLM701,BML188,BVJ069,BPN417,CWJ912,CWG945,CWN259,CYQ856,DDH819,EUR680,HDL320,HDN056,HHK649,HHM861,HKM376,IPQ496,IRS524,KBK577,KFB033,KGW727,LAO527,MSP561,MTR936,PIS389,PIS901,RJT372,SUD690,SSY764,UEY422,XKE331,XMB273,XMC046,XVN096,XVY871,XVY918,XVZ011,WFC817,</t>
  </si>
  <si>
    <t>BSW432,BUP554,BUX471,BVG990,CQI580,CYL512,CWC358,DDF284,DDI224,DKW888,,DLL773,EJA857 ,EUV532,HDL814,HHO433,HWK431,ICF214,IPT335,IPV052,ISF309,KAZ423,KJP564,KJP716,KJQ568,KKZ736,KLM313,MLL592,MVM362,MVM817,SRR657,SXD765,XVP780,XVX199,AKX73C,ALQ04C,AYQ86B,BIG10D,BRL59D,CVA53C,FAR47C,FGT56A,FHB26A,FHJ91A.</t>
  </si>
  <si>
    <t>FIS43A,FIW29A,FLD81E,GFQ85C,GMF57B,GMH55B,HHJ44C,HZX42E,IAW25E,IEN36D,IEQ10B,IPB40,IRZ66D,JHK82B,KKC95B,LDI63C,LEN68C,LEN68C,LIF32D,MAB91B,MAT34B,NIK18E,NJI27D,NOX33C,NVZ49B,PWF31A,QAP90C,QAS76C,QCC63B,QZD90B,RIB68C,RJA82C,RZJ36C,THG12D,TNA70C,UHG84C,WZB29D,VXQ80C,WXQ99D,VYB69C,ZJB02C,</t>
  </si>
  <si>
    <t>AKF02C,AYI67B,AYZ07B,BJL21D,BJS26D,BPD45D,BZS54C,DDL50B,FIB11A,FIW28A,FJS11A,FPU80C,GBW01D,GGB49C,HHI88C,HIH24C,IAB25E,IEH07D,IFK90D,ING51C,INN48C,IOH98C,IQU05,IRI67,IRU87D,JGV76B,KJR24B,KTD61E,KTI96E,KUC33E,LHN19D,LHU16D,MIB79B,MIN36B,MSC90A,NJM68D,NJT70D,OJK24C,PGP05D,QBK67B,QBL95B,QWG29C,RAM73B,RAQ36B,REI56,RIA35C,RIL25C,</t>
  </si>
  <si>
    <t>RZR91C,SBX51C,TFE77D,TFP86D,TFL68D,TFU39DTHF36D,TMX17C,TND68C,TOO24C,TXC17D,UAA20D,UAM04D,UAN04D,UAT91D,VXF77C,VXO20C,WHY05D,WLT86D,XMJ67C,XMQ76C,XVE59A,XVP83A,XVZ20A,ZJU86D,ZKD28D,BMH180,BUE337,BUQ385,CHZ353,EWO505,GIY685,IDJ797,IPR054,KBK825,KJP273,HDN185,IUB190,KGU492,SSY282,SVO959,TTV165,TTW574,TTW079,UDT552,WFA432,XVO269,</t>
  </si>
  <si>
    <t>AZC89,BJL16D,BPD38A,BSI96D,BZC98E,BZN83E,CLN90B,CWJ24B,DPG13C,DUF39C,DVQ15B,FGJ95A,FIC43A,FLL18E,FMK58E,GCC47D,GCD76D,GKA27A,HIL90C,HTW10B,IAM29E,IDS59D,INV37C,IQR75D,IRD35D,ISG24D,KSD23E,LED21C,LED48C,LIT01D,MSM58A,MWD73C,MWN24C,MWW55C,NIO32E,OFK15B,OIH30C,PIK171,PVA72A,</t>
  </si>
  <si>
    <t>PYM92C,QBV31B,QTD35B,QZU64B,RNL69D,RNR45D,SAH47C,SBY10C,TAU54D,TFJ70D,TOY98D,UBD61D,UBI54D,VXE63C,XLS06C,XNL58C,ZLO66C,CRD807,FME879,HDO644,HDQ100,HHN128,HHO624,ICH054,IDG021,IRN219,KJN526,KJS769,MIP751,QFN150,RZU039,SRZ547,TTW214,UDV054,WF587,WFC764,XLK099,XMC692,XVH768,XVH912,</t>
  </si>
  <si>
    <r>
      <rPr>
        <sz val="11"/>
        <color theme="1"/>
        <rFont val="Arial"/>
      </rPr>
      <t>ANV77C,</t>
    </r>
    <r>
      <rPr>
        <u/>
        <sz val="11"/>
        <color theme="1"/>
        <rFont val="Arial"/>
      </rPr>
      <t>CICLAAZUL</t>
    </r>
    <r>
      <rPr>
        <sz val="11"/>
        <color theme="1"/>
        <rFont val="Arial"/>
      </rPr>
      <t>,ARW34B,BJP01D,BTM55D,CKC69E,DUP02C,DUW88B,DXC86D,ELH67B,FHC61A,FIZ62A,FKN39E,FLJ43E,FLL37E,FLY04E,HHA71C,HIB39C,HMK06B,IBR30E,IDT71B,IEC67D,IFU74B,IMP06C,ISJ90D,ISN59D,LCY68C,LEJ08C,MBF10B,MSW30A,MWC88C,PIE44,PWC39A,PZQ29C,RMP25D,RNA52D,SAG15C,SBV56C,TGV69D,UAV40D,UBE14D,VYB17C,WSH35C,WSN45C,WZO37D,XDG89,BUQ637,BUR878,BVI892,EJD625,GQB866,HMC623,IAA568,IBG532,JAC621,KKW139,MTP585,MTQ456,SPY561,SRY783,UDU603,WFC031,ZYW739,</t>
    </r>
  </si>
  <si>
    <t>AIJ68C,BIK69D,BOW63B,BPN95B,BUQ56B,DXK87D,DWT80D,FAA65C,GBC17D,GML92B,HUC50,IAP97E,IOI51C,ISC14D,JHG03B,JHK70B,LEH74C,LIX07D,MBJ73B,MHV97B,MIV78B,MXP31C,MWK63C,MWW12C,NBW01B,NKI52D,NKT70D,OEX68B,OFA84B,OHM73C,OJN71C,OIL68C,QBI30B,QBY28B,RBF59B,RNU22D,RNU29D,</t>
  </si>
  <si>
    <t>RNX99D,THD01D,UBG64D,UBP45D,UBW76D,ZKU87D,ZRN16ABXP623,BVF114,BVH307,BVL777,CWC621,CWM459,CWT61D,CWV650,DGZ322,DXQ68D,FBH461,IBE462,IOZ699,IRQ873,KAZ490,KGU170,KJO961,MAL232,MLP594,MGW011,MTR584,PEF567,SUF947,TTW269,XLM911,BKO806,XMC261,XLB431,XVL209,XVP264,</t>
  </si>
  <si>
    <t>ASC66B,BPD70B,BRV87D,BZJ40E,CIY57E,ELB78B,FAO34C,FFU66A,FHG08A,IEI21D,IBQ70E,IOR37C,JHI19B,MBI96B,POJT88C,PWH20A,PYW72C,PHI25,PIA90D,PWE58A,QXT51B,UBA96D,UBT59D,WHX44D,XXL90,WYY38D,WZG40D,ZBQ89,BUO950,CWV856,DLO503,HDV985,HHM494,HHQ548,HVY772,IOZ830,IPU738,KGT543,KHM647,MWS174,XVY972,</t>
  </si>
  <si>
    <t>BBW511,BNQ123,BUL651,BUL936,BVB323,BXN150,CGX927,DKZ017,EJA004,EJB137,EYW331,FMD121,FMG708,FLF462,HHL530,HVY955,IDB988,IDF015,IOZ549,IPT982,IPV182,IWS359,KJP483,KJR385,KKT212,KKU942,KKX709,KKV795,KKV030,KLL286,LXG720,MVK564,ONH907,SRR899,SRS215,SXR306,SVP088,UDU271,XMC038,XMC833,XVZ010,AKS17C,ALK73C,BEO062,BHX70D,BNO49A,BPF46D,BPL21B,BRS85D,BYB45E,BYD85E,CKD51E,CKI13E,CIU81E,CLM47B,CLM86B,CYW69C,DOE08D,DTY56C,DWG05D,DVG64B,DUG94C,DWX64D,ELH67B,</t>
  </si>
  <si>
    <t>ENY03C,ERJ56C,FAM28B,FFF14A,FIQ09A,FLI75E,FPQ77C,GBZ54B,GFM52C,GMF02A,HGS89C,HHM12C,HUB81B,HUQ94B,HZX49E,IAC24E,IBA85E,IBK40E,IED97B,IOQ18C,IRM09D,KKR55D,KUB23E,KZV06A,LPH48D,MAY77B,MWB07C,MWT36D,MWW78C,MYA45C,NJK38D,NQF68B,OIW19C,ONQ02B,PFB49,PGJ04,PHQ12D,PTB95B,QBE45B,RAH69B,RII79C,RJF76C,RMP14D,RMT72D,TMR75C,TZY06D,AUA75D,UAZ33D,UBH27D,UBT95D,UBW07D,XVQ46A,WHX01D,WZL04D,KZS75D,ZLD10C,ZLV68D,ZQZ13C,B8UY722,BVG090,</t>
  </si>
  <si>
    <t>AIL49,AJM57,AKC93C,AOB09B,AOJ70B,ASF48B,BQO87C,BRN29D,BTF39D,CKO73E,CKS68B,CKU37E,CYW12C,CZA18C,DMS66D,DYB50D,FGU40A,FIE74A,FIU10A,FKE83A,FKT26E,FLW15E,GBV54D,GMO33B,HUX22D,IAO43E,IAQ81E,IBE49E,IDM37B,IEO73D.IND31C,INP69C,IQS17D,IRS83D,KJF01B,KSP65E,KTL86E,KUA98E,LDQ66C,MAW91B,MXW08C,NKE62D,OEE18B,PIB57D,PIE56,PVT45A,PYQ97C,QBJ40B,QCJ91,QTH92B,RIS62C,</t>
  </si>
  <si>
    <t>RNI74D,RZM57C,RZQ24C,TFH06D,TFW01D,TGL77D,TNM05C,TOK25C,TNM23C,TSN83A,TZQ86D,UAR50D,XMA80C,XMP41C,WXS51D,WYS38D,VXO12C,VYC07C,AC008KM,BUI255,BUN042,BUQ144,BVE497,BVE869,CCM352,CDO620,CWB708,CZF030,EJB894,FMF965,HHM615,HHQ072,HZH833,KEQ222,KKR083,KKW442,PIS666,SOZ101,SUE948,SXS725,TTR304,TTR456,TTT837,XKI983,XLF855,XLF974,XMB948,XMD038,XVK221,XVO064,XVW908,XVY492,ZYK686,</t>
  </si>
  <si>
    <t>IAN23E,AIJ77C,AJK13C,BIG16D,BIP70D,BIZ67D,BXS03E,BFY48E,CJQ86E,CKY76B,DPJ68C,DUJ14C,DVC02B,DVG84B,ENQ36C,ENR88C,FAZ59B,FGD40A,FIQ44A,FKZ76E,FKZ94E,FLC06E,FMG41E,FPM14C,GLZ80B,HQV28C,HTW69B,HUJ24B,IAF21E,IDP94D,IDY06D,IOL83C,KKM41B,LEE36C,LEU46C,LHV71D,LHS58D,LJC25D,LJM09D,LMO66B,MAW97B,MXK02D,MXU09C,NHN47D,NLC32D,ODK18C,PFD97B,PHM53D,QBL60B,QJC91C,QNW96B,QYX04B,</t>
  </si>
  <si>
    <t>RBV72B,RDJ82C,RJP21D,RKD16C,RND40D,RNK47D,RZH73C,RZX98C,SAH12C,SKB07C,TMU40C,TOP44C,TSM61A,TZY42D,UAZ56D,WYH42D,WYO32D,WZB47D,VWL15C,ZKM79C,ZKR76D,ZLQ84D,ZRB43D,BHP869,BTR811,BUZ389,BYW437,CWA113,DIZ983,DLK761,DVE216,EVQ439,FMG762,GIV571,HBN734,HDM423,IDE725,HPK164,HTK835,KBL456,KGT611,MUV657,MUZ734,MVL427,SRY469,SSZ341,SRX019TTV539,TTW002,XLJ197,XVY510.</t>
  </si>
  <si>
    <t>AIP41C,BIG30D,BIJ43D,BPW23D,BQG54D,BTI79D,BYI28E,BZE41E,BZN1E,CJJ71E,CKS49B,CLA76E,DPK37B,DWN13D,EGR13E,FAA17C,FAO57C,FHO29A,FJI67A,FJO81A,FKD06A,FKH97E,FKU11A,FLW42E,FME29E,GCA84D,GCA89B,GCG86B,GMH158D,GRJ25CHAT77C,HHO34C,IBD25E,IBR19E,IEH16B,IEH36D,IFB42D,INR83C,IRK07,IRP71D,IRT07D,KTP89E,LJT23D,MAU91B,MAV53B,NJH77D,NWX88B,OJM78C,PGP97D,PHR03D,QTB98B,RAJ67B,</t>
  </si>
  <si>
    <t>RKG87C,RMH13D,RMJ84D,RMV89D,RNK22D,RZW82C,SAA04C,SAQ60C,SKW03B,TFP41D,TGD49D,TGZ49D,UAB24D,UAH79D,UAI46D,XLK52C,WXN81D,WZB14D,VGW58D,VWR48C,VYH60C,ZKL12C,ZKO35C,ZKW33C,ZLB78D,ZLD70A,BVG595,CWG514,CWK520,CZD283,DLL692,FKJ75E,FLJ748,FMB541,HDP561,HHL644,IDD581,HKE474,KBK882,KGI565,KKR330,KLK608,MTR097,MVK222,RGR439,SUF315,TRG758,TTR355,TTV712,XVP208,XVP789,WLQ251.</t>
  </si>
  <si>
    <t>AJM19C,AJR91C,AKD05C,AKR36C,ASW42C,AYW07B,BPC50D,BPM48D,BPX63D,BRR76D,BSK73D,CIU35E,CWU22B,DVS60B,DWK47D,DWX32D,DXY52D,FAN94B,FEU35A,FKT15E,FKX45E,FLJ71E,FME16E,GAW06E,GBM67B,GBY94B,GCH17B,GEV83D,GFZ33C,HUS20B,HWS13C,IDJ71D,IFE88D,IPD47,IQP28D,IQV70D,IRX42D,MIX37B,MLJ22D,MWD40C,MWH41C,MWP33C,MXN90C,OEF18B,OJG31C,PAQ02B,PHG95D,QAL06,CQBY21B,QUO50B,RBD14B,RCK94C,RMR99D.</t>
  </si>
  <si>
    <t>SAS69C,SBG13C,SKU98B,TFP55D,TNQ22C,TOJ61C,TOL91C,UAB18D,UAK06D,UAO18D,UBH68D,UBU46D,VWP33C,WYE18D,VYF85C,VYL97C,WXQ69D,WYE81D,WYT37D,XVV25A,ZKP35D,ZKP62C,ZKW07C,ZLC56D,ZLJ33D,ZNQ46C,BEM748,BJM445,BRZ304,BUM659,BUZ678,CMC344,CWE577,EDU,112,FME388,IPS982,IPT203,KEQ371,KGW747,KJP273,KJR556,PBC9671SKZ813,SRY106,SRY230,SSZ797,TAR389,UFX360,XMC421,XMD270,XVN720,XVV090.</t>
  </si>
  <si>
    <t>ACD054,AKN23C,ALD10C,ARY01B,ARY20B,AXL83E,BHM13D,BIN33D,BUI68D,BOY37,BUS82B,CIX80E,CJI20E,CJL13E,CJU92E,CWC38B,DEP88C,DER31C,DPM71C,DUB35D,FBD47B,FJG88A,HHU34C,HZM76,IAK44E,IAR40E,IDY27B,IED35DIEA46D,IEH68B,IFI65B,IOR35C,IRO58D,IRS26D,KSM12E,KSV74E,KUC71E,LER84C,MAQ73B,NVW16B,PGU95,PZL27C,QAZ30C,RMG13D,RNS81D,</t>
  </si>
  <si>
    <t>ROB94D,RZW91C,TFW33D,TGD40D,THH79D,UBT27D,UFR64A,UZJ57D,VFC60D,VXG04C,VYC66C,XMA81C,WYD58D,ZJU96D,ZKD94D,ZKT87D,ZLR79A,ZLW54D,ZYC72C,BHC614,BUG052,BUT815,BUT994,CCK099,CDV811,COW021,FAX015,FLL772,FME536,FMF213,HHO422,ICI644,ICI825,IPS015,JGR301,KHT292,KJN479,KKS735,MVK305,MTR634,PYK042,TTU757,XVN098,XVW231,</t>
  </si>
  <si>
    <t>AIE93C,ALL45C,ALO37C,AYH37B,BJR48D,BPS70D,BTD27D,BTQ55D,BYC87E,BZN68E,BZS33E,CJF05E,CKR47E,CYQ84C,FJY42A,FKX87E,GLN70A,HTZ16D,HUL35B,IBT99E,IDI51D,INV37C,IQQ85D,KJE24B,KJZ66B,KSV73E,LJR55D,LOS97D,LZY71B,NKY09D,OFI06B,OHS21C,OHT24C,PZD44C,QAC42C,QBP60B,RAF74B,RIO68C,RIQ48C,RFK74C,RNO82D,</t>
  </si>
  <si>
    <t>SVC96C,TFP27D,TGN38D,TMY29C,TSV59A,UBP91D,UHO55C,WHW76D,WRB50C,WXW28D,WYI11D,WYT31D,WYT49D,ZAC57,ZJW98C,ZKM47C,ZKW15D,ZKY25D,BRD478,BUD596,BUH997,BXL917,CCL273,CQK478,DDY321,HUI750,KBM262,KGC822,KJO760,KKU035,KKU865,KKV015,MVM079,MVN083SRZ786,SSY799,SSZ161,TTV713,UDU867,XVO301,XVY264.</t>
  </si>
  <si>
    <t>AJW08C,AKI60C,AKK47C,AKR62C,AOI66B,AXJ76E,AYJ01B,BHX50D,BOV42A,BSI08D,BSR50D,BWH41D,BYE97ECLA81E,CWU79B,CYS35C,CZH95C,DDV71B,DJN22E,FAP59B,FGL20A,FGX83A,FHC02A,FKJ10E,FLX78E,FLY98E,GBS04B,GMC54A,HHN71C,HIH70C,HII86C,HYI98C,IBB14E,IBT34E,IEP27D,INT78C,IRQ74D,ISH05D,KNA91E,KOG02D,KSU68E,KSV71E,KUE15E,LEH21C,MLK41D,MSO45A,MXX04C,MXM21|C,MWN24,NIF04E,NIG14E,NKF35D,RNU99D,ROE41D,RZM95C,SAC39C,SAD34C,TFI34D,TMR42C,UAJ35D,UAN27D,UBZ34D,UHV41D,UZW50C,XMX04C,XOP78,WYF80D,OEB20B,OLF79C,PFC84,PHM30,PHT10D,PYV54D,PWK62A,QTG42B,QUE29B,RBF25B,RKC76C,</t>
  </si>
  <si>
    <t>RKI10C,VXE32V,ZJEW14C,QCC36B, ELE79B,ZAA98,ZLD03D,ZLY03D,BUC995,BUJ308,BUJ633,BUW720,BUZ644,BVB198,BVF323,BXM194,BVI193,DKZ922,CWJ794,CWK552,EVH073,FLJ310,FLM584,FLM988,HTO015,GIX031,INF142,IXP314,KDA540,KLL835,LAM726,MQG321,OEN57B,SXD828,SXR332,QHA740,SXD698,UDU470,XLC732,XMB189,XMD505,WFD377,XVH854,XVX922,</t>
  </si>
  <si>
    <t>BICICLETA SHIMANOMONTAÑERA ROJA"41317,BIG45D,BQN64D,BQO88D,BSX10D,BVB30B,BYT90E,BZK41E,CYG80C,DEO20C,EZN79C,FAH67C,FAU25B,FGW89A,FJV11A,FMR12,GAP59D,GBV49B,GFO11C,GGD89C,GMG10B,GSG50E,HGV63C,HHA91C,HXP48C,IAK96E,IBA40E,IDX47D,IMQ95C,IOH25C,IQW25,IRO06D,ISE02D,KMZ57E,KXX63B,LED66C,LEV88C,LIG69D,LIY79D,LJN70D,MIX34B,MXZ29C,NKF61D,NKW19D,OER94B,OES46B,OIR98C,OJM36D,OYH11B,PHI28D,PIE36,PSW49C.</t>
  </si>
  <si>
    <t>PVI41A,PWA54B,PYS32C,PYT63D,QRA06B,RBH36B,RJG50C,RJR83C,RJZ70C,RMV83D,SAB46C,TFD89D,TNG78C,TNJ11C,UBF39D,UBG42D,UBI08D,VYB15C,WNW26C,XPT30D,XWH81,YCR14D,ZJI97C,ZKD521D,ZKG60D,ZST15C,ZYG43C,BFA264,BUW985,BVA154,CUS021,CUT844,CYB696,EJD978,FMF521,TFK138,HDL864,HWM402,HWN178,INF0409ISF303,KBM002,KJP889,KKT079,KKY069,KLM492,SRZ121,SUF979,TTW254,UDU177,XVI656,XVY512.</t>
  </si>
  <si>
    <t>AXL59E,BHO74D,BIT06D,BOX45D,BQI85D,BRW18D,BSX62D,BSQ44D,BTC42D,BZH19E,GAY22D,CLB47ECLA47E,CMU50C,DAE187,DEN74C,DXL20D,DVB08B,DYA59D,DYD10D,ERC70D,FAP38C,FJH44A,FKL49A,FKN39E,FKV28E,FLB93E,HIF10C,FLZ11E,GLT88B,HTX06D,IAN54E,IDR80D,IDX84D,IED33B,IEK08B,IEK76D,IEP60BINA62C,INB43C,IOG03C,IOJ35D,IQV46D,IRK65D,IRQ37D,IRY92D,JCW44B,JLM85C,KJP04BKJE67B,KSV02E,KTN30E,KUI98E,LJC68D,LJE04D,MAK50B,MXC04C,MXL41C,MWO05C,NJG12D,NJH91D,NPJ09B,</t>
  </si>
  <si>
    <t>31687  FOLIOS A  14 .11.2022</t>
  </si>
  <si>
    <t>NXX90C,OHW17C,PBH59B,PGS35D,PHE25D,PXF38B,QAT32C,QBV39B,RAY67B,RJS71C,RKI02C,RND63D,RNG18D,ROB72D,SKQ79B,TGO46D,THE66D,TNY83C,TOV73C,UAO19D,UAT75D,UBA38D, UBM18D,XLN77C,XLO81C,XVM78C,XSE30,WZG49D,XYJ90,ZJJ07C,ZJT23D,ZLD53D,ZLY06D,BUE474BUL345,BUQ339,CIQ838,FLE256,FLI472,FLJ251,FLJ487,IPS314,KJR216,KGI411,KJS798,KKS758,KLV158,MTT225,RCK007,RNX062,SRS261,SUF980,SVP028,SZV663,TAW044,TTV581,UDU802,XMD674,XVX195,XVU132,XVV634,XVW584.</t>
  </si>
  <si>
    <t>AIZ05C,AJG84C,AKT98C,AOF61B,ARQ55B,BHN81D,BIA97D,BKP71A,BPB88D,BQZ37D,BXW12E,BYR07E,BZN40C,CKG45E,CHZ79C,DUU54B,DWV60D,DXO88D,EZX58C,FAP73C,FBG57B,FGP45AFKK113FKS93E,FKW33E,FKW50C,GAI65D,GAJ39D,GFX59C,GFY06C,GLL46B,GLX04A,GMI71B,HHC14C,HHD70C,HHT98C,HIV96C,IAC62E,IBL20E,IDJ73D,IDM64C,INJ54C,IQN74D,IQR45D,ISC24D,ISI04D,IZA64,JHI12B,KKM33B,KSI46E,LIQ84D,LJJ63D,LJT57D,MIP05B,</t>
  </si>
  <si>
    <t>NIU84E,OEZ03B,PGI67D,PGN21D,PGY99,PHV59D,PIC27C,PZJ33C,RIB59C,RIG57C,RJO29C,RNB89D,RUY30C,SAB87C,SAN70C,SKI93C,TFU06D,UAO76D,VEO76D,VXL75C,WYC63D,ZWF45D,ZJS39D,BOC037,BUE207,BUL345,BUO780,BUQ681,BVB783,CWC494,CWJ764,CWJ887,FLI947,FME239, HHL133,IRP036,IRQ068,BUE207(ICW243)KLM352,LAG812,MTN971,MTR359,QFD338,RNN064,SRZ301,SUF649,SVO856,SXS952,TAW211,TTR778,UDV306,WFC573,VAN977,XMC512,XVX081,XVW296,XVW849.</t>
  </si>
  <si>
    <t>AKD67C,AIX87D,BIC47D,BIE77D,BIM24D,BPB95D,CJP23E,CLU41B,DDA31B,DLP84C,DXG09D,DXV49D,EZQ82C,FJV98A,FKC71A,FLG49E,FLM98E,GAK11D,GBH49B,GJZ71A,GKD60S,GLL22B,GMD16B,GMI06A,GMX25A,HAL28B,HCS03D,HHV92C,HIE76C,HIK03C,HUE78B,IEB10D,JYJ57B,LAT55D,LDC37C,LEA54C,LEK99C,LET51C,LID90D,MSD13A,MSR06A,MSR31A,MST68A,MWE37C,NIH28E,NKJ85D,NIT45D,OHM26C,OIU51C,OJL06C,OJL28CPGE95D,</t>
  </si>
  <si>
    <t>PGR67D,PGS09,PSM24A,PVF89A,PHJ29D,PEI65C,QUI12B,QUL01B,QUD40B,RBQ027A,RIK83C,RJE85C,RUT90C,RTV30C,RNV58D,RMY12D,RZX44C,TFU26D,TFU61D,TGS96D,TGX03D,UAE96D,UBI11D,WXN57D,VYM56C,XNM22C,XOS69,XSE35,XVU84A,ZJS73D,ZLS19S,BUM833,BWX071,BYA170,CCM094,CWB646,FMF075,FMH593,HHP078,IPS540,IRQ632,KKX277,QFQ133,RBX33B,RIU328,SBN39C,SSY195,SSY498,XMD46B,XLC009,XVP062,XVY23D,VEL723,</t>
  </si>
  <si>
    <t>AJU96C,ASE'3B,BMW43A,BPD95B,BXY04E,BSS50D,BYP01E,DWP25D,EZZ09C,FAA12C,FKY86E,FLN87E,FZY16D,GFR98C,HHK05C,IAD17E,IBR77E,IEO27D,IEZ37D,IFE95D,INZ40C,IOA94C,KTI90E,LFX50D,LID99D,MAY91B,MXV65C,NLE13D,PHT83D,PIG48,PQH99A,PZF01C,QAO94C,RIX20C,RJF05C,RMC91D,TGO76D,TGR47D,TZW37D,UAR42D,</t>
  </si>
  <si>
    <t>AJG95C,AJQ23C,AKE28C,BYR47E,CKN16E,CWE77B,DOT92,DPN73C,DVA83B,DWU69D,DWW83D,DYB33D,ENZ02C,FFV41A,FHE11A,FIE11A,FJT91A,FKY95E,FMN45E,FVM72A,GAM59D,GCE39B,GGH24C,GCJ67B,HXI96C,IAS49E,IAK56E,IBZ56E,IBX31E,IOQ59C,IQD20,KZE45B,LEG69C,LIX08D,MIQ15B,MWH42C,NIP77E,NMO23C,OIA78C,OJO58C,PCS89C,PGT67D,PHW18,PWQ77A,PZU23C,PZF47C,QUF49B,QUJ39B</t>
  </si>
  <si>
    <t xml:space="preserve"> UBC59D,UBD98D,UBX03D,UBW80D,UUD60D,XNF43C,WYB88D,WYH83D,VWM40C,ZKB57D,AQA604,BTK405,BVF022,BVF798,BVL391,BVL866,CIP427,CWE894,EJB659,EJB784,FLN877 ,GIX702,HDP757,HHM422,IIZ970,IPU939,KBK212,KKZ235,KKZ908,MVK960,RDT011,ROA663,SRS025,SRS261,SUF636,SUF828,SVO942,TAX097,UDV888,XVP388,XVX259 ,XVV390,XVV959,XVX637,WOK857.                                                                                                           </t>
  </si>
  <si>
    <t>QWH48B,QWX29B,RBF74B,RIC55C,RIF64C,RND76D,SKX18C,SBD80C,SKM90C,TGD72D,TOO24C,TOW26C,UAB70D,UBD96D,XMY44C,XTU26,VWM45C,VXM15C,WYA12D,ZKD07D,BCN0287,BDL758,BUT429,BVI796,CAT017,CHE354,CIV724,CWV225,EWM699,FLN378,GQB866,IRO247,IUX522,KBZ540,KGW762,KJP938,KLK999,KKV425,KKZ126,MTQ381,RNW225,UBN159,UDS681,UDT014,XMB549,WDM957,</t>
  </si>
  <si>
    <t>AJU72,AKB61C,BII30D,BIR19D,BSU92D,BSW86,BUU96B,CDE12B,CWH40B,DDS69B,DPI63C,DPI63C,DQW96C,DUZ52C,EIM28B,EL27B,FBO25B,FHE11A,FJO81A,FKH97E,GAX34D,GBD83D,GCDD51B,GJX76A,GLM16B,GNS90C,HHA71C,HHD30C,HHM74C,HIE29C,HIP46C,IBC84E,IEB37D,IEY03D,IFF44B,IFM09D,IMU35C,IQJ10D,KSD50E,LEG90C,LFC97C,MIT17B,NJJ27E,NJY51D,NLE45D,</t>
  </si>
  <si>
    <t>NXY60C,OEI31B,OEU72B,OFN18B,OIF45C,PBA56B,PBY25B,PYT79D,QTJ31B,QZO13B,RAK55B,RIL72C,THL35D,TKT70C,TOA54C,TZV04D,WNU57A,WXX82D,WYY85D,XVC87A,ZJM70C,ZJQ43C,ZJQ87D,ZKC99D,BUV554,BVG963,BVL133,CUB936,GIW751,GIX199,HVZ663,KAZ858,KBL072,KJP107,KJP472,KKV657,KKY901,KLM022,MWM747,NLJ021,PIS148,TTV539,XMA465,XVX662,XVY114,ZGO149.</t>
  </si>
  <si>
    <t>AXM52E,BIL13D,BJR26D,BRN09D,BYJ27E,CLP71B,DEU75B,DCM62D,DNC68D,DWG12D,ENR16C,FGL19A,FKG37A,GFL84C,GLW71B,GSG29E,HHE23C,IBW25E,IDO64B,IOG44C,KTS04E,KUA81E,LIR16D,MHR98B,MWG69C,MWJ87C,MWW38C,NIY98E,NLD02D,OJF21C,PHL77,PYE85A,PYY95C,QYW96B,RBB04B,RIL69C,RJJ52D,</t>
  </si>
  <si>
    <t>RNS79D,SBM97C,TFU01D,TGD40D,TMX40C,TZT25D,UAK41D,UKC10D,VXG90C,XLR65C,XMN81C,ZKG87C,BJO809,BMT869,BUN510,BVH959,BXM523,CCM303,CWG931,CWI290,DIW041,FLI892,HDP211,KKY712,HVZ985,HWL076,HXX201,IPQ621,IPR173,IRM991,KJP857,KKY640,LNJ296,MUZ633,RNW036,STA571,XLK940XMD898,XVY442.</t>
  </si>
  <si>
    <t>ALD35CBIK07D,BPE29D,BPY76D,BSP983D,BTQ16D,BUU07B,CLB42E,CLK75B,CYO09C,DPP85C,DTZ88C,DUL87C,DUR48C,EZT83C,FAA93C,FLA47E,FLH92E,GBM30D,GBY53B,HGCJ67B,GCK08B,GMB01A,HGR86C,HIE01CHWW71C,IDG69C,IDK52D,IEG92D,IEO03D,IMR39C,IOJ14C,IRZ58D,KSO38E,KXT55A,LDF32C,LDW53C,LDX46C,LIU97D,MHG56D,MRT74A,MWJ18D,MXP40C,NJT63D,NKB06D,NLK20D,OJI83C,OJS10C,OKO65B,PBA51B,PHF69.</t>
  </si>
  <si>
    <t>PXD42B,PZL66C,RJQ23C,RKD18C,RMK62,RNM58D,RNZ01D,RZI31C,SBO33C,SBO79C,SKV73B,TMU59C,UAD79D,UAG28D,UAP09D,UBS23D,WYF99D,YMV02A,ZJO56C,ZKD96D,ZLP30A,BVB829,BVE708,BVJ348,CCM953,CWF527,CXI881,DEY913,DLK216,FCY443,HHL875,HHQ532,IAH264,IPR419,IRN017,KJR065,KJS005,KKY892,KLM797,MTN887,MTT5760,RAN907,TAQ824,TAW819,TTU964,TZR610,UDU063,XKH059,XMD126,XVN919,XVU959,XWB896,ZGP201.</t>
  </si>
  <si>
    <t>AKB97C,AKC95C,AKZ61C,AYN54B,BRN59,BRX16D,BYO62E,BYW29E,CJL06E,CLL49B,CYJ29C,CZF43C,DUE37C,DWR49D,DWR73D,DXN66D,FIA59A,FJM98A,FJW84A,FKR57E,FLV77E,GBJ61D,GBK49D,GMB58B,HIV47C,HUJ66D,IEE14B,IET25D,IRV20,JHM42B,JHW99B,KTG11E,LDT56C,LEF91B,LFE13C,LIC59D,LID86D,LIL25D,MJB47B,MRH94A,NXW09C,NKX32D,OIO88C,PPP79B,PYU26C,</t>
  </si>
  <si>
    <t>RBT99B,RMG31D,RNA05,RZG52C,TFV51D,TGC56D,TGR52D,TNQ44C,UAP95D,UBI41D,UBY14D,VXW50C,VYJ55C,WYL53D,XSC50,XTM67,YCS32,YSR12D,ZKQ09D,ZLC18C,ZLR63D,ATI842,BIN089,BNS279,BUA561,BUK953,BVF155,BXL636,BXN515,BZN925,EJA177,FLG683,GIU757,HDM887,HHKM992,HHO884,KKU931,KKV508,HSS586,KBM970,KJQ979,NCY193,REP900,RNP153,SUG142,TTV461,XMA309,XMD485,XVX687,</t>
  </si>
  <si>
    <t>AIY42C,AJS30C,AKQ04C,AKT28C,AKT36C,AOD77B,ARP78B,ASE66D,BHT16D,BIU20D,BJH84D,BPS17B,BQC64D,BRL40D,BRU34D,BTD65D,BZO03E,CIZ37E,CJH69E,CLP80B,CWJ53B,CYM34C,CZD54C,DDI64B,DVQ41B,DXZ51D,ELD33C,ENW03C,ENZ89C,FBO25B,FEL25D,FGE41A,FHY05A,FKN88E,FLT73E,FPP16C,GAB54D,GCK75B,GFP91C,GFR97C,IBC41E,IBR06C,IDF87D,IDY26B,IEO66B,IFF28B,IMK82E,INK33C,</t>
  </si>
  <si>
    <t>IOB23C,IQU01D,IRJ73D,JHM71B,JHQ19B,JHW82B,KJC72B,KMO75D,LAX53D,LCL70B,LDF60C,LDX16C,LEY52C,LFB11C,LHS50D,LII85D,LIM34D,LJE29D,MBG43B,MIE53B,MSI25A,MWC59C,MYE53C,NKD69D,NQN47A,OEP12B,OIT54C,OJB77C,PCA66B,PEC57,PGA90B,PGF43D,PGR53D,PHL54,PZT69C,QAA67C,QBR68B,QUI84B,RBO34B,RJL38C,RMH56D,ROF79D,ROG67D,SAH46C,TGC05D,TMT22C,TNP05C,TON48C,</t>
  </si>
  <si>
    <t>TZX14D,UAC75D,UAX85D,UBJ96D,UUO85D,VMP02D,VWU40C,VWU47C,WHW06D,WRT40C,WYI55D,WYM84D,WZF74D,WZG96D,WZM34D,XPS62,ZKE42D,ZKJ90D,ZKS25D,ZLW66D,ZQU81C,BCY030,BFI932,BIK238,BIT895,BVJ696,BVK147,BZQ689,CRL404,CSB341,CWD053,CWI454,HWK992,IOZ844,IRS639,KAZ959,KJP867,KJT383,KKT228,KKY508,MTS451,MUX323,MVN488,PIS958,SUE852,XMC584,XVW948,XVY831,</t>
  </si>
  <si>
    <t>AIR08C,AIZ39C,BJO39D,BDP38A,BPO31D,BRT44D,BYM78E,CJX88E,CZH99C,DDT27B,DXT11D,DWE31D,ELP36B,ENS66C,FEA35A,FFY82A,FKV38A,GBY95B,HHY88C,HUX91B,IDP77C,IEW39D,INB66C,INC41C,IOB16C,INS50D,LDH20C,LDO64C,LDT64C,LDX12C,LDZ04C,LEK35C,LTG31C,LTM38D,OJT76C,MXO55D,MXP31D,MWT19C,OHS51C,</t>
  </si>
  <si>
    <t>PIV75,PSE33A,PYT17C,PZD96C,QZN47B,RIT52C,RJC77C,RMD63D,SAQ70C,SBO43C,TFH56D,TFN66D,TSL90A,UAV67D,XLU88C,XXL94,VXR69C,ZJR98C,BCG516,BDR685,BKN045,BRC460,CCM147,CWG666,FLM277,GQB006,HWK085,HWM041,IDC298,IRO296,KBK180,KKV700,MOO997,MVL966,SOI763,TTW167,UBL695,UPR278,XMD221,</t>
  </si>
  <si>
    <t>BIR42D,BJC70,BJM75D,BQA93D,BRR04D,BXZ71E,CCC98C,CJI11E,CJT18E,CKX58E,CYV22C,DIY69D,DMU28D,DUO07C,DVP03B,DXJ43D,DYD16D,FEW20A,FJF67A,GLW79B,GMK46B,GNU64C,HIF55C,HIG71C,HUA26B,HZX34E,IEE76D,INY51C, IOT33C,IRP71D,ISH41D,JHJ01B,JSR34,KTQ34E,LEA19C,LHS50D,MIJ36B,MIV62B,MXD51C,OEP95B,OET23B,OHN61C,PGL77D,QBG98B,REE07C,RJC84C,</t>
  </si>
  <si>
    <t>AQG833,BFG252,BRG909,BRI693,BUJ035,BUJ580,CWB259,CWH226,CZL322,DUT911,FLI997,IDE144,IPT086,IPT007,KBL223,KBO100,KBQ801,KHT430,KKS037,MST250,SRS245,TTU629,TTV285,XLK753,XLM637,XMD125,XMD865,XVV826,RJT44C,RNP07D,ROD95D,SLJ58B,TFZ46D,TGS78D,TGX97D,UAR50D,UAS56D,UBC21D,WSQ01C,WXM40D,WYE78D,VWJ81C,VXS86C,XMB17C,ZJW84C,ZLI15C,</t>
  </si>
  <si>
    <t>AJL46C,ARV34B,ARW34B,AYM75B,BHV70D,BHY24D,BIP12D,BPK08D,BQV10D,BSA54D,BSM81C,BXY51E,BYE94E,BYG50E,CJB96E,CLD82B,CLL33B,CWG05B,DPK05C,DXG03D,DWS34D,DVP02B,FKO49E,GLX14B,GNU35C,HHT33C,HIG02C,HIZ25C,IAT82E,IAU29E,IDF03D,IEX39D,IEV59B,INS13C,IRO81D,JHP32B,JHU37B,JHV24B,JIS01C,KAR49C,KTF06E,KTU20E,KTZ53E,KUC52E,KVS59B,LDJ56C,LIA32D,LJT23D,LLH69D,MIK88B,MWL60C,NIE77E,</t>
  </si>
  <si>
    <t>NIH22E,NJQ36D,NLK17D,NPL37A,OFK65B,OHX23C,PHP26D,PIE25D,PHZ64D,PQH99A,PZD12D,QCF35B,RJK85C,RJS33C,RJT44C,RJV64C,ROG84D,RUY30C,TFE93D,TMR79C,UBP42D,XMH98C,XMU23C,VST29,XLM28C,XNG38C,ZLZ03A,WXY35D,WYG25D,WZA23D,WZL29D,ZLT44A,BMD549,BNR143,BUG469,BUG633,BUK574,BUR161,HHO995,HWM232,IBI06,ICJ847,JIB337,KJI784,KJR507,KJS201,QIC340,SUF998,SVO923,UDW143,TAX837,</t>
  </si>
  <si>
    <t>AYO24B,BHO71A,BIM64D,BIS64D,BJS26D,BWY43A,BPD11D,BPH55D,BPH60D,BQQ67D,BRM74D,BTO31D,BUP56B,CJL20E,DDU10B,DNQ49D,DUF32C,DXA11D,ELM15B,FAU89B,FBM63B,FDB38A,FGQ71A,FKJ67A,FKR06E,GBJ16B,GFY54C,GLE38A,GLQ57B,GMM61B,HUU69B,IAU19E,IEP68D,IFA24B,IFB46D,IFF49B,IMO66C,INM41C,IOQ59C,IRC64D,JHB04B,KSL78E,KUL01E,LED48C,LEI89C,LJL81D,MRZ97A,MWD75C,MWL25D,NIL64C,NMJ22B,OED47B,OHN61C,OHT10C,OHV88C,PAX59B,PBC66B,PGI25D,PIV19D,</t>
  </si>
  <si>
    <t>PUM89A,PWF52A,OYV44D,PZU51C,QAH36C,QBR07B,QCC33B,QUD44B,RAB15B,RIH14C,RIK04C,RJH39C,SGI37D,TNQ56C,TZS21D,UAJ46D,UTI95D,WYM83D,UBZ10D,UTM25A,WZC84D,XNE21C,ZKB52D,ZLR88D,BEF208,BUK405,CCK564,CCY025,CWI792,DLN706,DUT621,DYM343,FLM064,FMD736,GNK742,HDP671,IRN886,IRQ966,KKU095,KKY261,KKZ118,PIS778,SMT459,SUE290,SUE564,SUF792,SUG084,WFB911,XMC691,XMD921,XVM030,XVP783,XVU547,XVV559,XVY314,XVY993,</t>
  </si>
  <si>
    <t>AIE40C,ASF14B,BIO23D,BJM62D,BPS13B,BQD73D,BZP82E,CLG10B,DCW17B,FLS06E,GBL55D,GJN41A,GLC78A,GSB65B,HHH75C,HHU96C,HUH67B,IAG42E,IBS72E,IEK17D,KSH72E,LFA74C,LIN82D,LZY02B,MAM38B,MAV36B,MSF83A,NJY58D,NKR26D,OEH37B,OET51B,OIO46C,PBB91B,PHZ41D,PPO68B,PZT27C,QYY80B,RET29,RIZ48C,RJZ42C,TMZ29C,TSR82A,UAY85D,WXU40D,WYK57D,XVL32A,ZLI09C,BRR032,BUV170,CWA383,FMD506,HHP390,HTJ595,IRN283,IRO090,IRR064,KJT287,MTS739,PIS794,SRY791,TTQ960,TTV539,UDQ908,XVN628,XVW975,ZZV622,</t>
  </si>
  <si>
    <t>AIF08C,AIR82C,AKI29C,AKW35C,ALG40C,ASA91B,AYK95B,BHM20D,BIK55D,BIM52D,BOP52A,BYE72E,CJV62E,CLB48E,CLC95B,DDG21B,DPQ95C,EKI83B,FAX43B,FFT74A,FIZ25A,FJU61A,FLM18E,FMA15E,FPQ79C,GAA06D,GKN04A,GMA71B,GNU38C,GSM83E,IDL50D,IDN40D,IEF40D,IEL72B,IND86C,ISF55D,IQD20,IQK66D,IRZ03D,JBI88B,JIW09D,KKK59B,KNU20C,KTB57E,LHS66D,LIQ25D,MHI97D,MRG36A,MWF19C,MWJ07C,MXE57C,MXN34C,NIT97E,NKP64D,NLI96D,</t>
  </si>
  <si>
    <t>OEO31B,OEQ22B,OJL13C,PAV43B,PBO57B,PGE93,PGF13D,PGR67D,PHY64D,PPK79B,PVB56A,PZY77C,QZC94B,RMF03D,RNB35D,RNS89D,RZY38C,TGW45D,TNN32C,TOE05C,VXQ01C,WYR33D,XLW34C,XMA65C,XNC60C,XNI71C,VWW21C,ZKL49D,ZKL92C,ZLT74D,BAX818,BVH271,BXL942,CHT369,CRD807,CWA693,CWC221,CWJ383,CWJ970,DDZ531,GNG427,HDO001,HDO725,HVY552,IAB200,IDG638,IPQ094,KGE872,KHT103,KKX849,PFJ385,SXT581,REX859,TAY088,TTR524,UDU655,XMD578,XVZ180,ZCR55,</t>
  </si>
  <si>
    <t>AJK54C,AKY22C,ASH48B,AYN92B,BOZ68D,BPB79D,BPK37D,BSC02D,BYF93E,CKL74E,CKR68E,CKY22E,DCR67B,DVA31B,DVS18B,DWP89D,DXN92D,ELB81B,ENV39C,EZS78C,FJP94C,FKY29A,GCH37B,FGV77A,FHA10A,GFR93C,GFU82C,GFX79C,HUK01B,IBH65E,ICA76E,IDQ68B,IEQ50D,ION68C,IQV91,ISB35,ISK37D,JTY97C,LJD77D,MAK24B,MHX84B,MSN39A,MXO51C,MXO90C,MYA56C,NJJ63E,NKF33D,NKM57D,OEZ52B,OEZ74B,PAW15B,PID65,PSN64B,</t>
  </si>
  <si>
    <t>PWI49A,PWY42A,QAB14C,QGL772,QMA13C,QXD32B,RAK71B,RBR16B,RCQ06C,RIV33C,SAK88C,SBD37C,SMH12C,TFT29D,TNE09C,UBP24D,VXZ50C,WYK95D,XNN61C,ZJN25C,ZJZ86D,BHY027,BPN454,BUA682,BXK650,BZZ107,CCK224CHL090,CWY800,DLL759,DLN399,EVZ991,HHP723,IPS726,ICI630,IRN432,IRO329,IRO697,KBN918,KKR128,KKT836,KKU485,KKZ636,MMW831,MTP203,MTS576,RZL067,SOI510,SRX973,SUE231,SXT671,TTT411,UCM377,XVM582,</t>
  </si>
  <si>
    <t>AIR96C,AJB41C,AKI92C,AYO92B,BHS49D,BIT14D,BRV26D,BSA77D,BWM02,BXZ71E,DDP81B,DUH16C,DXB54D,FBE31B,FIU77A,FKS92E,GBS62B,GFG90C,HIE20C,IDF96D,IEH23D,KTY49E,KUE30E,LCX77C,LEC43C,LIY31D,MAO73B,MHS27B,MWA89C,MWL14C,MXG15C,NJS04D,OFG74B,OFO99B,OJR45C,QZY37B,RBU16B,RDY67C,RJF12C,</t>
  </si>
  <si>
    <t>RKG86C,SAD88C,SAG32C,TFL09D,TZU01D,UFQ14A,UTM77A,WYU71D,XLT47C,XLX92C,XNL34C,ZJO11C,ZKL15D,ZKO10C,ZLM38A,BUF160,BUZ504,CYX377,DDE222,DFP193,HDO462,HDP048,HDQ778,HHP829,HHQ539,HVY848,IOZ667,IPQ530,KBM187,KBO429,KKX970,KLL946,MIP132,MTQ605,MUZ572,RBW137,SXR297,TTV162,UDR166,</t>
  </si>
  <si>
    <t>AJY05C,AKG89C,BPO68B,BQJ19D,BRW63D,BVE08B,CKS23E,CKU81B,FFY33A,FL52E,FLZ18E,FPU35C,GAA14D,GFV08C,GJS01C,HGR86C,HIX57C,HUH89B,IQP48D,IQS38,IQS61D,IQT24D,IQT93D,IRK65D,ISH31D,LDM06C,LDV97C,LHR48D,LIX82D,MWG73D,MWI54C,NJY25D,NLM99D,OIK58C,QAR89C,QUJ20B,RNA67D,ROF84D,RZZ97C,TOU06C,UAE49D,UBR68D,</t>
  </si>
  <si>
    <t>XMH98C,VXN16C,XVQ93A,WRY26C,WYP08D,ZLA82A,ZRN40C,ZYA76C,BDN810,BGR676,BUH581,BUK850,GIS986,HDL627,HVY831,IBG756,IRS144,IDE504,IMS490,IPT007,IXO296,KBK826,HGI482,KBK517,KKX649,KKV405,KKV376,MMJ857,MTR255,MVN508,SUD602,SXD788,SXS725,TTU922,XLK125,XLK663,XVK366,XVN274,XVO250,XVX568,</t>
  </si>
  <si>
    <t>AKB36C,AKJ31C,AKU88C,ALD85C,AWU25C,BJG29D,BNY55A,BIV04D,BPB87D,BPF22D,BXV34E,BXY41E,CIV81E,CJP92E,CLP34B,CWK12B,DDV17B,DPK52C,DTZ67C,DVQ12B,DXG85D,FDM68A,FGV77A,FHI96A,FKY04E,FPJ63C,GBB60D,GBD30B,GCC48D,GLM82B,GAU59D,GBI10B,HHK89C,IAS56E,IAV96E,IBZ57E,IDO54B,IDO06D,IDP16B,INQ26C,IRZ73D,KJW66B,KTM10E,KUI64E,LIG65D,LIH84D,LIS02D,MAC95B,MIK49B,MWL18C,</t>
  </si>
  <si>
    <t>MXB25C,NJL24E,OEE24C,OFO70B,OIC17C,OEO52B,PBA56B,PGG06D,QAG07C,RAW33B,RIB41C,RNA32D,RZT03C,SAI80C,VWS90C,VXS35C,WYE07D,WYY38D,WYN75D,WZN49D,XNN80C,XVU85A,BEX963,BEZ680,BNX353,BRA257,BTI123,BUY989,BVJ892,CIQ210,CWE989,DLK239,GIU679,HDO134,HWL176,IOZ256,IPT886,IRQ377,KIS467,KKR936,KKV465,MBM968,MCU263,REM388,SMT544,SRY873,QHI723,TAV374,UDT449,XVO549,</t>
  </si>
  <si>
    <t>AJM44C,AWE39B,ASD60B,ASE30B,BHO09D,BMX33A,BPL99D,BPP58D,BRN49D,CKH77E,CYP81C,DDF95B,DUW70B,DXC12D,FPM56C,FLY13E,HHA80C,HIU11C,HUD84D,IAY37E,IER88D,IQG20D,INB46C,ISE22D,LHR72D,LLJ90,LJB12D,MAL39B,MWK75C,NKV55D,PGB40D,OGW91D,QYY99B,ROE94D,RDN363,RKD13C,RMC25D,TFE11D,</t>
  </si>
  <si>
    <t>UAN87D,XVO13A,RNG20D,ZEL42A,ZKA80D,ZKB60D,BBM008,BUY722,BVJ506,BVL176,BXP398,CIT821,CWL184,CWD672,CXF208,DRU332,EJB235,EJC939,EMB166,FLK038,FLN941,GNI991,HVZ463,HWK501,IPS131,KEQ211,KKU640,KKU710,MLK765,MPP887,MVK187,MVM450,PIS137,SXT528,XVN994,UDW277,WFD629,XVV724,</t>
  </si>
  <si>
    <t>AIP53C,AOV54E,AXI76E,AXI32E,BIK31D,BJJ20D,ENW71C,EKR55B,FLO43E,FGP93A,FLJ71E,FMI01E,GLW46B,HHN94C,IDR10D,IFA40B,IEK03D,ISK40D,KTR57E,LDV09C,LIH52,MIN03B,MIK72B,MYA84C,MWX74C,MXW78C,NJD50E,NJL67D,NPU32A,NKS02D,PBJ63B,PII09D,PSX59C,RAA90B,RIZ02C,RJN37C,SBM22C,TNR29C,TOU79C,TZX47D,UBF81D,VWY53C,</t>
  </si>
  <si>
    <t>WYB36D,ZLT24D,ZYD43C,ZYA88C,BUY707,BVC980,BVD095,BXP069,BXN290,CCM875,CCX938,CDT952,CQV764,DLL428,EJA231,FLK662,HDN949,HHN480,HHK660,HWK342,HWK383,IRN087,JFQ727,KBL629,KJT061,KKU737,KKW066,KKW097,MVM974,RKT999,SRY799,SUF860,SXR031,SXR157,SXS174,SXT432,TTV400,TTW039,TTW128,XVY396,</t>
  </si>
  <si>
    <t>AIG35C,BHO53D,BIP99D,BPT30B,CAR21B,CJI79E,CKL31E,DXC86D,EKR79B,FKM61E,FKP20A,GCC43D,GSE18E,HIX55C,IBI19E,IDY27B,IEV04D,IOL18C,IRN32D,IRN52D,JGX74B,JMD99,KTF26E,LDK75C,LEX66C,LHV12D,LIW54D,MRD54A,MWM73C,MXC23C,MXH86C,MYC19D,NLH48D,NRG53A,PWT16A,QTF95B,QTQ27C,RDS24,RNL78D,</t>
  </si>
  <si>
    <t>RMK59D,TZX12D,VPC80D,VXH09C,VXW45C,VYL67C,XNN25C,XNG91C,ZKY01C,BKB749,BUQ981,BPJ069,BVD287,BVH012,CHL090,CSS821,DDI532,HDM053,HHL725,ICG314,GIW393,GIY348HVZ843,KBU136,KKU734,KJS234,KKY462,KKY582,MTO244,PIT079,SUF045,SSY038,SSY725,TAX503,UDU074,UDU200,XVO127,XVP274,XVP789,XVW115,</t>
  </si>
  <si>
    <t>AJN23C,BGS178,BNT695,BPL84B,BPT36B,BUN025,BUI712,BYS752,BYY92E,BZP82E,BZP01E,CJK54E,DDY273,DLK128,DNL681,DWC74D,EJC966,EOA10C,FIE56A,FKZ15A,FMC796,GBZ38D,GFO57C,HTV65D,HVY794,IDK20B,IDP47,IQJ14D,IRJ81,IRR053,KGI672,KHS914,KJS623,KKT264,MHV06B,MSO27A,MTS861,PGM72D,PGR05D,PHT71D,PZI05C,QFX202,RDV279,RLX554,ROA89D,SUE658,TAW749,UAJ74D,UVO02D,VWU54C,XMC469,XVB94A,XVP547,XVW442,ZKW47D,ZRM121,ZXU139</t>
  </si>
  <si>
    <t>ANX57E,AYZ81B,BIB28D,BPB93B,BPH63A,BQE51D,DCY85B,DPK44C,DWR97D,DXC92D,FIS43A,FKV44A,GBJ97D,GCB44B,GCD37D,JHQ13B,KSU88E,LIS58D,LJT39D,MAI60B,MAI93B,MWH68C,NZY70C,PHB04D,PYP40C,RAS19B,RBV20B,RII24C,RMI33D,RNE33D,VXI73C,VXL83C,VXU49C,XMB86C,</t>
  </si>
  <si>
    <t>XWT28,XXR71,BNW177,BUZ986,BVA006,BVG513,BTH618,BPP785,BUV944,CRL738,CWC272,CWD986,CWF129,HDM562,HDM730,HHN698,HHO506,HHO779,HRP679,HVY814,ICC268,IPT289,KBZ550,KGU270,KHU762,KJN939,KKU276,KKY989,MTN705,MTT334,MVL944,TTW185,XVU010,XVV328,</t>
  </si>
  <si>
    <t>BHU94D,BIM35D,CJS50E,DER93C,EBZ27C,EYU64D,FGR92A,FJK51A,FMJ68E,FWH67D,GAS68D,GBD67D,GBX96B,IAI24E,IND42C,INU32C,KVH15B,LDF10C,MSI40A,MXK84C,NPO44A,NJJ81D,PZT12C,REQ84,RIA97C,RIG48C,RIK40C,RMW17D,RZL52C,TFP16D,TFZ82D,VWI44C,XLN02C,</t>
  </si>
  <si>
    <t>XNB93C,AYX49B,BCI758,BRM847,BRX448,BSP900,BUI712,BUU367,CCL772,CWQ291,CZR052,DHT097,EUW738,FMD905,HHL909,HHM171,HHP999,JBX441,KBM259,KBM705,KJO669,KKV699,MTT018,MTT610,RZN142,SVO807,SXT277,UDR978,XLC870,XVK520,XVO242,XVU237,XVY582,</t>
  </si>
  <si>
    <t>ASE03B,BZH32E,CKW89E,CWN10B,DPO70C,FHH31A,FJY40A,FLI39E,GBQ37B,GBX38D,GRZ89E,HTW82B,HUG29B,IDT26B,IER09D,KSM09E,LDF36C,LEA63C,NIY75E,OHY43C,OTB71B,PYU37C,PZC51C,QZB04B,RMS40D,SKV43B,UAE05D,UAV69D,UBV17D,VXF60C,VXN81C,WHU72D,XDC17,XMG77C,ZKF14D,BHM306,</t>
  </si>
  <si>
    <t>BXP282,CHY638,CWC844,CWD965,CWG291,DLL658,DUM311,DUM377,FLI968,FMC971,FMF334,HHK605,HHN517,HHN773,IRN607,HRO346,HWN131,ICD435,IRS455,KBK585,KGI672,KKY658,KLK547,MAT208,MTR043,MTR741,REV069,SUD260,SUE294,ZXQ842,TAX200,TTR355,UTM164,WFD341,XLC141,</t>
  </si>
  <si>
    <t>AOB09B,AXH32E,AXI71E,CKO99E,DXI43D,HIS76C,IAF33E,IAV01E,IDM80D,IEZ27D,IFI72B,IFJ08B,ISB05D,LDH52C,LDP03C,LDQ31C,LJB99D,MBD57B,NIG82E,OIB48C,OHU33C,OJA03C,RMC85D,SBK11C,SBK37C,TFJ26D,TFQ90D,TNV89C,XLR43C,WYT73D,WZB65D,ZJK80C,ZJO01C,ZKN46D,ZLN41D,BUS538,DLK894,FLL903,HHL324,HHP312,HSV925,IAX504,ICB102,KJN703,KKV761,MMZ495,MTT079,MUZ679,MVL477,SMT459,SVO907,RAD307,SUE547,UDR589</t>
  </si>
  <si>
    <t>AKV64C,BLL31A,BPX19D,BTS36D,FEW20A,GAP05D,GAX86D,GLL91A,HGW01C,HHS32C,IAT47E,IEO97B,IEP57D,KJT28B,LDK66C,LED66C,MAP19B,PIF23D,PWL86A,RIU13C,RNT02D,ROH31D,RZZ06C,SAJ42C,VFL31D,WQY39C,WYW33D,ZLL51A,ZLP60D,VYO34C,ZKG85C,ABC736,BMO532,BUP745,BVE078,CWD436,CWJ017,CWW260,CXJ336,EJC977,HHP196,HVZ237,HWL321,HWM540,IDD961,HHP984,KBZ534,KJP327,KLK124,KKV700,QGL920,TAX400,UDQ961,XVN134,XVU547,XVY966,XVZ156,</t>
  </si>
  <si>
    <t>ASE91B,AKI15C,AKK27C,AYG03B,BPD78D,BRM12D,BYT25E,FHF95A,GCE33B,HIW10C,IEQ89B,KTA34E,MHW35B,MID26B,MLI40B,OWE62DPAG91B,QBG73B,RMC31D,TZZ26D,WYG99D,WYD91D,WYW19D,WZU54D,XMC52C,XNL51C,XTS37,ZKD10C,ZLD645,BVH405,BXK987,CBA745,DDV523,DGT747,FCO837,FMB374,FMD603,IPQ780,IPR430,KHT116,KKV877,KKV838,LAC046,MIG538,MTS630,RLM303,SXQ849,SXR301,XMB469,XVO352,XVO415,XVP18D,XVV329,XVV461,</t>
  </si>
  <si>
    <t xml:space="preserve">BDQ962-BFD886BXL159-BOC177-BVH295-CBK800-CIQ838-CIX667-CWW079-CXK650-DCX009-DDW662-DUW025-FMB628-FMF766-HAD571-HDM524-HVZ477-IOZ850-IPR962-IPS021-KBN063-KDU563-KJN717-KGX072-KKW067-KKX661-LGL579-MMI796-MTQ441-MTS151-MTS930-NBS535-PIS690-RJQ496-SRX455-SXD738-UGW323-XVM437-XVV633-XVX956-AKI97C-AKY33C-CJG34EDUC36C-FJM18A-LEJ62C-LJT51DKFN09B-KTN64E-LIA83D-MRV64A-MXB44C-PGF45D-PIU13-QVY99B-WHX86D-XYE57-VXB10C-VXG40C-                                                                   </t>
  </si>
  <si>
    <t>AJV21APP48E-AYN62B-BQW50D-BTF05D-BTH38D-BZA86E-CLT16B-FAM48C-FMI16E-HIJ83C-IER24B-IQQ15D-JWR97B-KTK86E-LAW40D-MIX02B-MWH36C-MXD70D-OER94B-OJL77C-PYV59D-RZQ33C-UBX32D-VXV16C-XTP30D-BJC117-BKG198-BUI218-BUL328-CWJ751-FLJ032-FMB542-FLL978-FMB770-HWM525-HVZ600-IRP340-IRR999-KJQ207-KKS433-RHS431-RJU435-SOI638-SUF930-TTR076-UDV868-WFB981-XKB611-XMB970-HVH591-XVZ996-ZGO147-</t>
  </si>
  <si>
    <t>AIZ50C-AJJ40C-BJR70D-BPF24D-BKS40D-BSL34D-BTK49D-CKG29E-DPO71C-DWL73D-EIK34D-ETZ27C-FEM65A-FKZ53E-FMG40E-GMB49B-CGC25B-GEY34D-IRD67D-IEM45D-INI18C-INU41C-LIO92D-LJU71DMBE21B-MRV29C-MSE81A-MXN12C-NLA19D-RNP13D-TFS37D-RZP51C-SAO50C-QTF16B-SBK99C-</t>
  </si>
  <si>
    <t>21-092017</t>
  </si>
  <si>
    <t>VGN63D-WZO96D-XWH81-ZLY76A-BUA308-BUA308-BUF677-BUN091-BVC358-BUI559-CVA244-CWB259-DKZ255-DLK119-DLM296-DLM842-DNY967-FMH152-GNH379-HWK390-HWN101-IRQ911-JGX922-KAZ713-KJN733-KJR347-KJR976-KKS337-KLL368-MTP041-OXO131-RFN482-RJQ571-SOI306-SUF117-TTR496-TTW241-UDV878-XVY611-XVY778-</t>
  </si>
  <si>
    <t>AIJ66C-AKX59C-ARO34B-BIE21D-BJJ64D-BOJ12A-BQM44D-BRA50DBSN23D-BTM07D-BVL799CWG896-CWH84B-CYI83C-CYS20C-DDG71B-DUW90B-FFL60A-FIZ73AFKH95FFLY04E-GAL11D-GAZ69D-GBQ37B-GMF96C-HUR24B-KUD33F-LEB21C-LSC34E-MJB23B-MTN829-NJL61D-NIF85D-NKW99D-PHT71D-RIR73C-RSR88D-SBE83C-TNQ98C-WYD72D-WYT41D-XNF26C-WZH60D-XVD99A-BLT754-GIU513-GPM59D-IPT426-SOI321-OFS182-MTS796-RHP404-SSY682-TTR991-WLT68C-XMD055-XVW278-</t>
  </si>
  <si>
    <t>DKW930-BBP696-BUW67B-CFZ049-CUU013-CWC589-FMD13E-FMF309-HDO049-HWK039-IDF277-KEQ326-KHT019-KJO517-KJP929-MTN922-SRZ923-RDU530-USU929-AIK66C-BJE82D-BNE97ADNA21D-FKW84A-HHG14C-MAD08D-IQS38-MXH46C-OEJ79B-TFQ90D-XEH25A-XMG31C-XVH760-YOG87D-WXQ72D-UMG52D-</t>
  </si>
  <si>
    <t>25/09/2017/</t>
  </si>
  <si>
    <t>AJD70C-AIL12C-BRZ63D-FMJ61E-GBG93D-LIA69D-MJB91B-NFR51B-RIF20C-TGB35D-TZZ98D-WZD29D-ZJU57D-BGA214-BUD316-BUS650-BUY934-BVI946-CRY268-CXB281-DLL500-EJA867-HHP429-IBV830-KKT980-KKW386-MTR764-MVN128-SFN583-MOR046-SXQ910-UDS597-XTJ227-</t>
  </si>
  <si>
    <t>AIQ33C-AJW61C-AKT28C-AXL05E-BJD30A-CKP75E-CWJ66B-DOE97D-DJJ16D-FKC01A-FYU83C-GJY01A-HID68C-IOD75C-KSN32F-KTQ92F-LHN79D-OER18B-TNA71C-ZKG59C-BMU401-BRW937-BUH744-BUN027-BVK175-BXL524-BXO564-CIR401-DCT523-FED528-FMH264-HWO274-IPV003-KBN108-MQL985-MVL506-QHB044-RNK597-TMX610-XVL678-XVN177-XVP002</t>
  </si>
  <si>
    <t>BUY989-BVE968-CJF745-FMF492-GIW390-HDN600-HVY906-IPQ783-IPQ905-KAZ840-KAZ924-KJS669-MQF638-MTR726-MVL229-MVL812-OSJ337-UDS365-XMC038-XMC297-XVN257-XVP646-XVY821-BJB79D-BHV45D-BJO04D-BJS60D-BTJ37D-DVF43B-FZM12D-GBT49D-HTV11D-IDO10B-IEO89D-IRM83D-LFE63C-LOK01C-NLL75D-OIF45C-OIX88C-OQS84C-PHI63D-QZY37B-RAX71B-RIT40C-TFK93D-ZKJ07C-ZKX72C-K13-CKO4700</t>
  </si>
  <si>
    <t>AJM32C-AXL68E-BLX58A-CKU05B-DPJ55C-FJE86A-FKK31E-FKX83E-HHU88C-IEM260-KTZ82E-LDF58C-MJB93B-NGN48D-NKY44D-OEV36B-PUH93A-QZK26C-TFS16D-UAS57D-VYK69C-ZSK84C-RJF59C-BOP521-BUP135-BVJ927-CCK373-CWV604-CXE045-EJD022-FMF475-HDN036-KGX131-OAI535-TTU562-XLF559-WOK742-XVK368-XVV997-</t>
  </si>
  <si>
    <t>BQX51D-BZP34E-DUU39C-DVK33B-DWY66D-EZA60D-FJE34A-HUW57B-IDP29D-IEO57D-MWY68C-NLC21D-PIG81-QRX61B-ROH46D-RIL72C-UBC78D-ZBE96-BTY054-BUU963-BUW102-BVL125-BXM858-CWJ963-FLH148-FLK142-FLK227-GIY780-IHK406-IWO127-MTQ998-R BW294-SKL308-SUF870TTU622-UDS737-WNK729-WOK802-XVU420-</t>
  </si>
  <si>
    <t>02-10/20217</t>
  </si>
  <si>
    <t>BUM192-GCM755-CWN081-DCM999-DFP258-DKZ716-HWL875-KAZ678-MVL677-KBZ587-PIS670-VVN557-RDV279-RGN840-SMT393-SRR959-SOI520-SUD722-XVU699-XVX212-TTT416-WFD707-XMD888-BIF93D-BOX41B-BYK20E-CIX83E-FEA35A-FIF51D-FIS29A-GAX33B-GFV26C-IEZ96B-ING06C-LJM62D-MIK07B-MXA91C-OEU04B-PVH77A-PZL66C-QUM37B-RZW58C-VYC52C-ZBM54-</t>
  </si>
  <si>
    <t>BIF79D-BIP74D-BIR73D-BOC98D-BRV68D-BZU53E-CWJ14B-DVX90D-FLL63E-LQP18B-MIC46B-MXO087E-NKL62D-PAP71-TOP57C-BTH289-BUI368-CHX838-CJI837-FMB491-CGL910-GRB166-ICE822-IOZ933-IRM949-IRS347-ITE797-KGI642-KJP599-KKY069-KLK131-KLK489-OSJ889-RZK689-RZY559-SSY017-SSZ494-SUE289-TBK282-TTU954-UDT592-XLF825-XVW100-ZIG151-</t>
  </si>
  <si>
    <t>AJA24C-BPH21A-BPN51B-BSK73D-CWG47B-CYX99C-OEY42B-DUG39C-DWJ49D-EKR13B-FAH56C-FKP82E-FZZ22D-GAT88D-HJB02C-HZW62-IFI33B-IQG62D-KFL34-NKS02D-NOX52A-OIV96C-PZT58C-PZY76C-QCD34B-QIF30A-RBW98B-RJJ69C-RJV55C-WXP78D-WXZ88D-BOS428-CCM020-CJC332-CUY117-CVX822-CYZ007-DKW665-FMG167-FMF161-GIV311-HDZ381-HDM481-HHL226-HHN299-HVY932-IAH397-IGY315-INE438-IRP230-IRR295-SXR846-UBL165-XMA171-XMD115-XVO782-XVY994-XVZ116-</t>
  </si>
  <si>
    <t>DXL15D-FPW69C-HIP60C-HTY10B-IAG83E-MWG85C-QZQ94B-UXP79A-BFU622-BTH123-BTK405-BXG003-FMF387-IRR141-IRS352-KJO807-KJS697-MVK683-SFQ063-SRS301-SUE370-TTV213-UDW188-XVV934</t>
  </si>
  <si>
    <t>AYW32B,BHV26D,BIG64D,BPA94B,BQR29C,DWS49D,FIU35A,IBB62E,IET22D,IFI64B,INV67C,ISE63D,HIK42C,IDH27A,KFN09B,KJT71B,MXH76C,PYP15C,NKH18D,RMW63D,TFW55D,TOU57C,WZJ55D,ALC30G,BUT081,CZF293,DUM3364,DXX699,GNN13ED,FLL470,FMH502,HDN607,IRQ151,IRQ192,KIT229,QGQ299,SUE984,TTT115,XMC014,XMD609,XVX820,ZKO27D,</t>
  </si>
  <si>
    <t>CJY81E,CWE95B,CYI03C,DYU55D,EOX99D,FER65A,FKK38E,FME76E,HIN16C,HTV11D,HZH90,IMP56C,IMW66C,IOE01C,IRH85D,KJW66B,MXA43C,NGT49D,NJD06E,OHO98C,OJI73C,PGA54,PHY14,QAR31C,QBP53B,RKF81C,TFT80D,XVR95,ZJZ76D,ZLO80A,BGA214,BUL680,BVL896,BUV345,BVH160,FLK733,HHN345,HHO849,HHP621,HRN676,HWZ349,IDE645,IPU116,IRR373,KLM630MTN968MVL646,SXS413,TTS477,TTW024,UQB970,XLL508,XVX525,</t>
  </si>
  <si>
    <t>BIS37D,BJB78A,BJO97D,BTN57D,DWH01D,FFQ31A,FHA37A,FKN03E,GBH33B,GME28B,HZQ30,IAG29E,IDJ82C,IRL71D,IRV73D,KTD20E,MAG41B,MSB88A,MSL88A,MXJ29C,NRB68A,NWH40C,OFO87B,OHX35C,OIA89C,OIV34C,OIZ41C,OJG81C,PYX05C,PZM52C,QBO63B,QNW96B,QZN47B,RNO01D,RUU29B,TNY50C,TZW73D,VWZ82C,ZJU57D,BCH012,BHJ732,BUC962,BVH855,BVI290,BVJ633,DLN138,DXZ539,HDM029,IRR342,KGU554,KKR883,KLL269,TTR897,UDT322,URX297,XLC620,XMA904,XMB554,XME144,XME013,XVH573,XVN552,XVX158,</t>
  </si>
  <si>
    <t>BJC85D,CKJ96E,DVH72B,DWZ21D,GLW19B,HIF45C,JHH20B,JHZ37B,LFB80C,LIU73D,LJM01D,MVZ76C,RZT35C,THH26D,TMV02C,TSV42A,TOS26C,UAP03D,WHV52D,WSF86C,WXO28D,BOG461,BVJ863,CCX921,CWV966,IDJ558,INE128,ITW224,JLB441,KKS791,KKY981,KLK941,KLM024,MTO041,MVN111,SSY136,SRX419,SRZ959,TAX945,UWA899,XVO830,XVW938,</t>
  </si>
  <si>
    <t>AKD92C,CMZ24C,CZA41C,FLO02E,FMA14E,GAY81B,GKW07A,KJH76B,MHQ99B,MIB54B,NJR63D,OBV12C,OIO27C,PHA72D,PHQ76,RKI13C,RMR97D,ZJU58D,ZKR28C,ZKS69D,BIE289,CAV473,FLH081,HCL366,IUU666,KKV956,OWC283,PAK038,RDK775,SRR679,SUE012,SUF947,SXT740,TAX909,XMD649,XVX174,XVY055,XVY783,XVY999,</t>
  </si>
  <si>
    <t>AIW77C,AJI79C,ARR42B,BHS99D,BQF49D,BYU21E,CMW57C,DYU55D,ENW60C,FAE38C,FLP86E,HGZ17C,HIV38C,HUO96B,ICE48E,IFB84D,ISA63D,ISK53D,KND95E,KTK90E,LDH08C,LIP29D,LJJ95D,MXG34C,NKJ85D,NKM74E,OHR19B,PGD77D,PIE72,PWY45D,QAN98C,QCQ92,UAI70D,VWO13C,</t>
  </si>
  <si>
    <t>WXQ98D,WYC77D,WYV46D,WZE77D,WZF97D,WZO65D,XPA99A,ZJD56C,ZJT86D,BDL604,BGL704,BTE685,BUI593,BVB572,BVK317,CBD328,CCK373,CCY756,CWD333,DKW696,FLI501,FLN655,GIU540,HDL451,HHO216,HVY851,ICC268,IRS628,KKU668,KKY715,TAX652,TTV212,UDV311,WFC115,XVY502,</t>
  </si>
  <si>
    <t>AJO98C,BPT33D,BTB80A,ELO96B,FJL78A,FKA14A,GCF41B,GFT80C,HHZ17C,HTV08B,HWZ41C,INN71C,KTQ79E,LDT46C,MYH62C,NJP41E,OJG85C,PIO20,QAM20C,RKI10C,RNC62,SAM15C,SBE23C,SKS69B,TFU07D,WYL58D,WYW18D,WZF37D,XMG44C,ZKN48C,ZLY60A,BCM017,BTH128,BUD446,CEJ656,CRE345,DDO960,DKZ764,EYB833,FAV547,FLJ425,FME737,HDP430,HHP112,IDA674,IPQ705,JHP296,KBN980,KKU668,KKW020,MCS698,MTS421,NDC768,SRS133,SRS215,SUD514,SVO966,TAX429,TTQ948,UDQ993,UDU173,XMC645,XVI389,XVX875,</t>
  </si>
  <si>
    <t>AJH48C,BID38D,BPC67D,BQY11D,DIY69D,EOA63C,FPU39C,GAK42D,IED23D,ING23C,IQN67D,LEH28C,LHS04D,LJB07D,MAM93B,MXT85C,NKB44D,OIT12C,OIZ23C,PAY67B,PGL69D,PIC33D,PWV25A,PZY68C,QLR81D,VFU69D,XDG54,XNF50C,ZKV50C,ZKY62D,BDW825,BGI778,BVB542,BVL059,CCN075,DUW131,FLN463,GGQ461,HDS370,HHO796,HTL787,HWL954,INB636,IPT316,IRS603,KBZ971,KDK132,MMB189,MMS683,MVK407,MVK579,TTV713,WLS235,XVI656,XVU973,XVV052,XVY796,</t>
  </si>
  <si>
    <t>KKW549,SUF129,DYG076,RMR41D,BPT48A,PYV10D,WZD96D,FGW44A,PGH73D,BNO69B,HUF21B,UAI89D,MXW83C,RLA77C,TZR49D,LYY91,PCA93B,TFV84D,AJC23C,KJV74B,XWU13,QYY27B,UAL73D,RAK82B,ZLV01D,CIY35E,MWS45C,GLM38A,IDE96D,RIS21C,KTZ22E,PAR29B,SAM39C,ZJU37C,OEQ28B,HTZ19D,HXO77C,PGF13D,UBK33D,LDY32C,LIB79D,</t>
  </si>
  <si>
    <t>WZF82D,MRJ80A,BUF901,EJA272,KGI539,CCK532,MIQ243,KLK945,CIL421,TTV712,BUA442,FKU10E,MWR33C,RBK36B,FJO81C,GAP59D,FJE47A,JHF42B,CKZ32B,RMP16D,BYV66E,FAN99B,UAV85D,IEP54B,CKX53E,IAD73E,AIY41C,TMQ53C,BSN38D,XME041,XMB435,ICB999,HWL377,BLD787,SSX925,BUF897,UDS677,SUE936,UDW098,HDM138,</t>
  </si>
  <si>
    <t>ALI33C,BIT07D,BSS37D,CFF95D,CYW69C,DDU94B,DPN52C,DVZ86D,EUJ28C,IEO32B,IRP15D,HAP77D,HIZ30C,LJA88D,NIX37E,NJR35E,NLK34D,OHM85C,OIX26C,PZY96C,RNV87D,VWL73C,VXY60C,WYK60D,XMM82C,ZJT68D,ZLT35A,BIW798,BUZ037,BVI948,CWC091,DLL260,HGS319,HHL973,KAZ599,MQH978,VKI609,XMB311,XMD211,XVN041,XVO930,XVW805,</t>
  </si>
  <si>
    <t>ALI64C,BXU99E,BYT71E,DWZ21D,DYF06D,EBZ27C,ELP68B,GFO58C,HIJ98C,MSY90A,MXI45C,NJC36E,NKN28D,PBE15B,PKY23B,PZB38C,QTD15B,RIM07C,RKG98C,RNY10D,SAI52C,TGA60D,TGR47D,TGS20D,WYP08D,ASI689,BVL855,BUI888,BXO784,CDS613,CGY947,CPA110,CWW129,FMD121,FMD125,FMH705,HHO430,IPQ906,KBL453,KER825,KJR708,KKW818,KKX048,KLL698,ISF322,MME070,MVK750,SVO806,SXQ838,TTS962,TTV461,XVU075,XVU779,XVV788,XVX812,ZIR239,ZZK274,</t>
  </si>
  <si>
    <t>BPC66D,BPT28D,BUT91B,GCD99D,GEV45D,HIM09C,IDT25D,IDX05D,IEJ22B,IMX58C,IRE32D,OEY02B,PHQ88D,QBO96B,QYT25B,RIB78C,RMQ15,SAZ20C,UBU47D,WXZ53D,WZO60D,ZJZ12C,ZKR29D,ZLJ21D,BUG159,BUO131,BUU352,BUX627,BVG251,CCK298,CWA077,DLO240,DLO636,IRP189,ITD279,KEQ326,KGU040,MTN760,MVM847,ONI751,SRX093,SXR790,SXT142,TTR217,TTS868,UFW636,WFC920,XKB611,XVN881,XVU216,XVU912,XVX916,</t>
  </si>
  <si>
    <t>AKM68C,AYS38B,BIL33D,BQC85D,BSR40D,CLH66B,DCZ27B,DEP24C,FBO55B,FNH66C,GBK41D,GBT49B,HUJ23D,HUL89B,IOM49C,KSX29E,MWH14C,NKP92D,OFI83B,PVV73A,UBF29D,WHY99D,WNB91C,ZRF41C,BAR084,BJG910,BTB444,BUJ670,DCB623,DHU864,GOB668,HDN395,HWM447,HWM964,ICI015IDG537,KKU640,KKW099,KKW374,KLK099,MIQ451,RCY259,TAR368,UPS527,XVU237,XVX042,</t>
  </si>
  <si>
    <t>BIM32D,BIQ27D,BYB66E,BYP32C,BYR30E,CKB71E,CKS13E,CKZ64B,CMY09C,DXW36D,EIA77C,GBL96D,HYO53C,IPZ60,LDH59C,LEL62C,NJL04D,PGC86D,PIB28,PIK23,QUD23B,QZW79B,RBT38B,TMV18A,VXS18C,WFD311,XMC76C,ZJU41D,ZRD34C,BNY749,BTL162,BTR203,BXK772,BZZ972,CIH870,CWG514,FMC962,FMF959,HHN913,ICB623,KBL863,KIX270,KJQ308,KJR825,KKU630,MQA448,,MTP434,MVM989,TTV641,UDV935,XMB362,XVY237,ZGO472,</t>
  </si>
  <si>
    <t>AIJ03C,BHU36D,BIH70D,BOA28A,BPT01B,BXY08E,BYT96E,BYX40E,CWM86B,DNH67D,DTZ56C,DUT04C,FJQ75C,GBL34D,GCH35B,GKV54A,GSF75E,HIR28C,HUR22B,ICA71E,IRN34D,IRU84D,LIJ96D,MIX45B,PBJ70B,PBO51B,PIE61,SBC92C,TFE80D,WZJ73D,XLJ67C,ZJD21C,ZJX08C,ZKD19D,BUF540,BUH065,BUZ978,BVF452,BVK696,BXO268,BXO435,CJB85E,CWG613,CWV413,DJL508,DVC803,FMC580,IDB679,ITM539,IXY642,KKU952,KKZ246,LAE743,MTR428,MWX798,OBD224,QFW764,RKL528,SRS315,TAW845,UDR998,XMB040,ZOD675,</t>
  </si>
  <si>
    <t>AIL66C,BQA72D,BRB36D,CYH76C,DCU99B,DDO31B,DXC79D,FEQ17A,FGD53A,FJO09A,HIC03C,HPV16B,HYA31D,IAE95E,IAN02E,IAO13E,INW58C,INX28C,IOG63C,JHN88B,JHP89B,KTH15E,LJD70D,MXO13C,MXU88C,NIJ06E,NJC95E,NKF18D,NLM01D,OET47B,OHN44C,OIG41C,OJR14C,OJR98C,PGR91D,PSJ43A,PVV02A,PWS16A,</t>
  </si>
  <si>
    <t>QAI27C,QZP27B,RJJ83C,RJZ73C,SAB16C,SBG27C,SBM52C,TFT29D,TGD40D,WXW72D,WYF95D,WYI57D,XMA98C,ZAU22,ZJS22D,ZJW91D,ZKA66C,ZKQ23C,ZLH71C,BMX603,BVI322,BYD689,CBW777,CWK355,FTQ5832,GIV619,HHL842,HVY746,HVY969.IPS922,IPT595,IPU691,KBK274,KHT102,KKX228,KLQ889,TTV665,XMB454,XMC239,</t>
  </si>
  <si>
    <t>AJN41C,ANJ79,ASE76B,BIU46D,BJB87D,BJC56D,BPD60D,BQU76D,BRA16D,BRU42D,BTR44D,BYR63E,BYU62E,CJG03E,CKZ69E,CLP71B,CLS60B,DCW43B,DDL08B,DWD28D,DWG27D,DUQ02C,ENY60C,FAA12C,FHU64A,FMC91E,FZZ58D,GBD46D,GBL84B,GFQ15C,GOM54C,GPP14C,HHW44C,HIZ10C,HUN86B,IBZ06C,IEG91D,IRM88D,ISD68D,LIH28D,LIS43D,LPV80B,MAV28B,MAZ49B,MBX38B,MSD14B,NJW24E,NKD17D,NLF49D,NLF82D,NQJ64A,OII39C,OIN07C,OJB71C,OUQ49,PBL14B,PDD98,PGG02D,PGI07D,PHE96D,</t>
  </si>
  <si>
    <t>01/11.2017</t>
  </si>
  <si>
    <t>PHV93,PIK85,PVV82A,PXL43E,PZZ18C,QAJ89C,RAM85B,RDB26,RIJ64C,RJF75C,RNV80D,SAX61C,TNO26C,TNS81C,TNZ42C,TOL84C,TZZ17D,UAA27D,UAP25D,UBE18D,UBU79D,UBZ02D,UTG33A,UTH03A,VWWW33C,VXF43C,WYG38D,WZO63D,XMF37C,ZAX33D,ZJS09C,ZJS94D,ZLZ03A,ASJ846,BNS772,BVB130,BZL628,CAY784,CWA593,DNN486,FLM802,HDP195,HDP569,HHM037,JBZ194,KBY923,MTQ605,NAE233,QGC481,RAT018,RZN519,SVP089,SXR257,TTV264,UDV098,XLK303,XLK534,XMD187,XMD479,XVN010,</t>
  </si>
  <si>
    <t>AJJ98C,AOC63B,API40E,BIX09D,BPH10B,BSO26D,DDT03B,DTW91C,DUX74B,FAD36C,FHC17A,FHE68A,FHV03A,FKP86C,FKU74C,FLJ13E,FDP85A,GBJ16B,GKM60A,GMF49B,GNN52C,HGX38C,HUJ04B,IBA79E,IBH56E,IDX09D,IFF82D,IFJ17D,INE71C,IOE31C,IRH90D,JHI81B,JWN05B,KSL47E,KSY65E,LEU54C,MBG99B,MRI23A,MWA77C,NJB33E,NJM85D,NKK48D,OEV82B,OHW80C,OID91C,</t>
  </si>
  <si>
    <t>02/11.2017</t>
  </si>
  <si>
    <t>PGO76D,PWH42A,PWY40A,QUJ66B,QZR65B,RAG73B,RAL93B,RMY65D,ROD49D,RZP01C,UAU39D,UBG40D,UBI71D,VXF60C,WYA71D,WYU57D,WZA89D,XNL95C,XVH62A,ZAS26,CIA088,CWB593,CWE612,CWZ436,DJP437,EJC946,FLI559,FMC331,GIW234,HHO754,HWM123,IPQ249,IPR442,IPS398,IPS516,IRR191,KBO939,KJQ298,PFE793,SXR974,TTV062,XMC628,XVP590,XVY177,</t>
  </si>
  <si>
    <t>RAA35B,RAU45B,RIV69C,SLH54B,TKA06D,RNZ10D,RTO93B,SAO20C,TGC40D,TOI74CTSN07A,TZZ01D,UAA82D,UAR98D,UBT83D,VXL67C,WZB88D,XVM12A,YVS45D,ZJW63D,ZJY23D,ACC512,BCT580,BEU163,BKM299,BLC219,BUH898,BUL134,BVK368,CWG203,DDI634,DUV761,FAZ994,FLK102,HDM109,HWO174,ICA100,KJP515,KKX233,MTR453,NVP606,SSY063,SUE655,SXQ806,SZV078,VFD700,WCV125,XVX546,XVY917,</t>
  </si>
  <si>
    <t>AOM01E,BII62D,BJF81D,BRY563,BZX45E,BJR740,BYE83A,CDL31,COL33,DXC763,DWY60D,DXE57D,DXO121D,DXP62D,FEY26A,FFT14A,FJL78A,FJR83A,FLJ34E,FSS35,GFS10C,GLH35A,GOB27C,HOU41C,HZX19E,IAE49E,IAJ59E,IA72D,IDR80D,IMO03C,KAZ490,IBV48E,KSD96E,LAV25D,LIF43D,MSG40A,MSU26A,MWD21C,MXQ99C,MWD47D,NJG07D,NJL61D,NKY51D,NLN87D,ODM84C,OFO38B,PGF33D,PZS23C,QYL75B,</t>
  </si>
  <si>
    <t>BJA48D,BJC09D,BJK94D,BRT52D,BUO63B,BYT95E,BRZ53D,CJO02E,CYE88C,DWH23D,DXP30D,DXW78D,ELD14B,ENW17C,FIQ09A,FLU97E,FPT46C,GAK80D,GBS08D,GPOC41B,GMY63A,GOH25C,GOI63C,IAL69E,IBH86E,IBR65E,IEI39D,IEO67D,IFF53D,IFJ49D,INH01C,ISB51D,KJJ65B,LFE57C,LIC76C,MII42B,NLK31D,NOJ50A,OFU08B,OIJ27C,OIV74C,PBC21B,PHW79D,PXH13E,PÝM59C,QAT46C,RCE39,</t>
  </si>
  <si>
    <t>RIU22C,RIF76C,TFW01D,TNA69C,TNY79C,UBG31D,UBO67D,UFW303,ZKE66D,ZKF,ZKF16D,ZKG76D,ZLS43ZYB48C,APG986,BGQ207,BUH744,BUL889,BUL8899,BVE911,CWB882,CWI169,DLM802,EBM389,FMF476,HBW697,HHL811,EPU9,331,ISF090,IUU666,KAZ566,KEQ311,KGU352,KJP791,KKS94D,KKW498,KKW588,KLL558,MTQ503,SKL091,SMB401,SUD988,SUF947,WDM985,XLB336,XLK940,XMD064,XVK221,VY966,ZGP296.</t>
  </si>
  <si>
    <t>AFG51E,AKB77C,BYO29E,CJY05E,CWL37B,CYO54C,FAB55C,FAM62C,FAV89B,FFU82A,FKQ64E,GAI21D,GKJ81E,GRT15B,DPG13C,DNP49C,EKU61B,EKU62B,ENZ95C,HIX18C,HXT15C,IDW49D,IEG50B,IEH80B,IJA39C,IRM07D,ISK20D,LDO73C,LEW25C,LJE82D,MWH62C,MXX64C,NJA10E,NJB33E,NKL78D,NLE91D,OEA54B,FKR57E,PGZ40D,QAG70C,</t>
  </si>
  <si>
    <t>RCU79C,RNM42D,TFJ15D,UAC18D,UTS61A,VXO50C,WUU82A,XLZ65C,ZKE19D,ZKF67D,ZYG33C,BAC936,BUL066,BZC678,DKZ161,DKZ937,DLN701,DUD804,FLM943,FMB297,HHN968,IPT966,IPU845,IRR997,KFU678,KJO132,KJS873,KKW762,KKZ065,MTS747,MUZ543,SRX002,TTT247,WFC889,WFC890,WFC891,WNV039,XLL690,XVP950,ZCR191,</t>
  </si>
  <si>
    <t>AIL66C,ASG51B,BIT16D,BIU51D,BPE69D,BPW58D,BQP55D,BRZ47D,BUM57B,CTK68B,CON29D,CWA73B,CYL82C,DPH85C,DPK92C,EKJ94B,FII87A,FKB49A,GAP73D,GBA79E,GBJ77B,GBN84D,GBY05B,HHF56C,IAO44E,IBH30E,IFC94D,INJ62C,IRQ87D,KTC32E,KTX15E,LDA78C,LFA14C,LHQ67D,LIR66D,MWQ65C,MXK70C,NKC55E,NKE88D,NLJ19D,NRY52A,OHO60C,OIN92C,OJE54C,</t>
  </si>
  <si>
    <t>PIE34,PZC98C,QTG74B,QZB55B,RJX36C,RKD25C,RMA73D,TFU11D,TFU83D,TFW93D,TGZ41D,TOX67C,UAR60D,WHX92D,WYE09D,WYU59D,WZF10D,WZP54D,ZFK83C,ZLB28C,ZLX19D,BUG633,BUZ165,BVH897,CIJ707,CIU452,CRA691,CWA812,DUT726,FLM953,HDN220,HHP539,HZR694,IPB713,KBZ917,MMM881,MTP140,SVO955,QHI656,STA025,SVO823,XVK140,XVK201,ZCR866,</t>
  </si>
  <si>
    <t>AJF34C,BHQ16D,BHY15D,BIN02D,BJA39,BLH77A,BLT09A,BPL82B,BRR53D,BUZ37B,BXU02E,CJM73E,CKR68E,CKU95E,DMI20D,ELL19B,EZZ82C,FER87B,FBA48B,FJA48A,GAE72D,GBP49D,GCE64B,HUW80B,IAS82E,IAX28E,IAV58E,IDF28D,IDG55D,IDO64B,IEN13B,IOA16C,IRJ19,IRM30D,KUJ89E,LDF60C,LDR19C,MIP19B,MIX69B,MWV37D,OAD58B,OEK41B,OEN83B,OIB27C,OIG10C,PBK54B,PGG90D,PGQ08D,PHH42D,PRS33B,</t>
  </si>
  <si>
    <t>QAF97C,QBJ81B,QZF09B,QZS92B,RAD21B,RDK51C,REW78C,RIL95C,RZI66C,SYE31C,TFD57D,TFY56D,TOK27C,TSY98A,UAM20D,UAY70D,VXN22C,VYL67C,VXY43C,WYP48D,ZJI39C,ZKB57D,ZLM85A,AQI598,BTH179,BUB058,BVF047,BVI853,CWG043,CZM362,DKZ235,DUM373,FLG421,KAN424,KKV825,MTS817,NBK418,RCR646,RDL317,RMY209,SOI868,SSY870,SUE446,TTV721,TVA899,UDT109,UYQ236,XVW937,ZIO590,</t>
  </si>
  <si>
    <t>AKN56D,ALH04C,AOF49B,API05,BIT58D,BIX68D,BLE07A,BOX20D,BOX21B,BYY88E,CKM93E,CWJ66B,DWG07D,FAH91B,ELL85B,FKN16A,FKQ12E,GAH98D,GBA65D,GBS44B,GIA12A,GMU01A,HHG91C,HHN39C,HJB04C,HUZ42B,IAG42E,IAQ32E,IMT82C,IRK65D,IRU43D,ISE27D,KKI80B,KUB83E,LHS37D,LJT07D,MAY04B,MIX94B,MSK64A,MXE57C,NIX44E,NIW65E,NIZ08E,NJG97D,NKB19D,NKZ44D,NLJ11D,OEU87B,OHY06C,OID91C,OIU33C,</t>
  </si>
  <si>
    <t>PGN40D,PHK92D,PHM82D,PIQ24,PZX73C,QAO75C,QST86B,QYX09B,RBC86B,RIS78C,RNN76D,SBE80C,SBJ43C,SKW64B,SKW66B,TFV87D,TFV91D,TXC74C,UBE52D,XNM48C,WZP55D,ZJS43D,ZKJ18D,ZKG94D,ZKL81D,ZKM91D,ZYB78C,BFX692,BUR001,BUW122,BVK808,BVL612,DKZ046,FMH532,IDA124,IDA452,INF329,KBL657,KGX861,KJR600,RDZ052,SUE177,TTV781,UDW042,XLM923,XMB481,XMB886,XVH538,XVM969,XVY549,XVY584,</t>
  </si>
  <si>
    <t>AJT78C,AJW61C,ALG71C,AOE76B,AXJ63E,AYS31B,BJG12D,BPG53D,BRW06D,BYM87E,BZC20E,BZO12E,CIU84E,CJY20E,CLA19E,CYJ95C,DDW68B,DMU28D,DPI45C,DXM93D,ECF35E,ELE79B,FLU24E,GAC83D,GAX09B,GCM28C,GFX21C,HHW80C,HTU68B,IBJ18E,IDJ05D,INV72C,IOI02C,IQI14D,IQP17D,ISC12D,IUD57E,KJW28B,KUK60E,LAV68D,LFD73C,LHS16D,LII30D,LJU09D,MAR64B,</t>
  </si>
  <si>
    <t>MRV29C,MXJ48C,OJN27C,PGI96D,PGX17D,PHR14D,PIF78,PYN79B,PZE92C,QAU15C,QTD31B,QTI89B,RKF81C,SAD83C,SBJ05C,SUA91A,TFZ45D,UBT95D,WZG09D,WZQ19D,ZKF28D,ZKJ29C,ZKS95C,ZKU24D,BCN840,BNU000,CVF481,CWA939,CWL841,EKZ108,FMF492,GIU737,IDH741,KKU941,KKV776,KKZ240,MCR890,MNQ705,SRX352TTT442,XMC263,XVM717,XVY772,WFH314,</t>
  </si>
  <si>
    <t>BHM66D,BII77D,BSJ53D,CKJ07E,CKV36E,CLL79B,CYU77C,DDX16B,DPK44C,FLA20E,FML17E,GAT57D,GBG37D,GBX44B,GCD56B,GGB76C,HIU69C,HNO40,IOI56C,KJH49B,KTQ38E,KTR43E,LDC81C,LEL98C,LHR10D,NIE63E,NJK76D,NKT47D,MAE15B,OER01B,OFF70B,OHX36C,OEY92B,PYP14C,PYW18D,RAE04B,</t>
  </si>
  <si>
    <t>RNQ44D,RUZ69B,TFE53D,TFN27D,TNG03C,UAY67D,UBB77D,XLL22C,XMJ12C,XVC98A,VXO44C,WZB38D,WZP90D,ZJI22C,ZJS39C,ZKC17D,ZLH04C,BEO364,BUK130,BUK443,BUM050,BUM833,BWT413,CCM099,CUP691,DLN345,EJC024,GIS212,GIV280,IRQ863,KJT372,KKX711,KKW204,KKW771,MVK727,PBG762,RIU458,SRY134,XLB318,XMD479,</t>
  </si>
  <si>
    <t>AIZ05C,AJY46C,ALE49C,ALQ72C,BHS06D,BIQ14D,BIX64D,BMC84A,BPB94,BPE29D,BPH27D,BQX21D,BRO76D,BSL73D,BSW32D,BZX06E,BYE98E,CBD57D,CCX85C,CJB30E,CJM79E,CKY47B,CMY65D,CWG25B,DDP28B,DEQ52C,DMJ35D,DVM64B,DYF09D,EDX13D,FAL12C,FHM11A,FHU20A,FHV16A,FII29A,FKV32E,FLC12E,FLG67E,FJO46A,FLA88E,FLL94E,FPQ55C,GAF55D,GAV56B,GBJ26D,GBN92D,GCC45D,GFB15C,GJB37A,GSI75E,HHR05C,HIV69C,IED34B,IFG59B,INL16C,INP20C,IOG18C,IQN68,IQR80,IRO85D,IRP71D,IYA87E,JGX74B,KJC19B,KKG82B,</t>
  </si>
  <si>
    <t>KNI06E,KSC49E,LAU76D,LDK02C,LEL91C,LHO12D,LHP07D,LID20D,LIM74D,LIT56D,MAA41B,MAG39B,MWM66C,MYE25C,NKB38D,NJD50E,NKF13D,NKV05D,OEU86B,OEV30B,OHM09C,OHP50C,OJP15C,OJM87C,PBJ11B,PEX66,PGI55D,PGM74D,PGS53D,PHR04,PHX20D,PHY26D,PVK45A,PWA31A,RAS40B,RIJ36C,RJH67C,RKG05C,RUT35B,RUU51B,SBH17C,SJA83B,TFE13D,THL33D,TJJ67A,TNA53C,TNL21C,TSS54A,TOV59C,TZR52D,UAK99D,UAL74D,UBR27D,VLJ96D,VWY34C,VXP75C,VWQ90C,VXR16C,VXR94C,</t>
  </si>
  <si>
    <t>WYD50D,WZA24D,WZL94D,XJC92C,XME07C,XVF89A,ZLC54A,ZLF28D,ZJD72C,ZJQ92D,ZLD66C,ZLJ40D,BDP156,BDV457,BVA424,BVF895,BVK808,BYS923,CEA120,CWL258,CWN311,EQX359,HRO305,HXW195,INE625,INE788,KKV182,KLM585,SKM733,SOZ314,SRY370,SRY799,RDK581,VAN498,XLM387,XMA755,XMC500,XVY317,</t>
  </si>
  <si>
    <t>AIZ42C,AJF88C,AKA46C,BIS86D,BJF03D,BQJ25D,BQL24D,BUP09B,BVW63D,BXQ51E,BZR14E,CIX83E,CJD82E,CKI04E,CKR35E,CLC43E,DNT56D,DVI25B,EOA20C,FBI46B,FGF06A,FLB72E,FMH31E,GBI83D,GGD82C,GJY76A,GLJ58A,GNY01C,IAQ63E,IAW39E,IDR39D,IEW67D,IEY87B,IMY23C,ING23C,JGW64B,KZD64A,LDG97C,LDO64C,LED53C,LIY73D,MAV58B,MHW35B,MXE44C,NJC71E,NJO35E,NJO96E,NLC03D,NLL24D,OIX45C,OJM33C,PYV64C,QTB52B,</t>
  </si>
  <si>
    <t>QUK24B,RJN92C,RMQ54D,RMT52D,RZM80C,RZV18C,RZX61C,TFK49D,TNW63C,TOH34C,UBA20D,VGI19D,VXO24C,WXZ53D,WYD26D,WZG20D,XDH92,XLL46C,ZJH17C,ZKD83D,ZKO18C,ZLP35A,APJ924,BMZ477,BUG809,BUJ212,BUL626,BUR449,BUT942,CWC779,BXL111,DLK742,DUW389,FME288,HCO090,IDD387,HHQ546,HWN893,ICP147,KHF400,KKW204,LAQ818,KLL697,MNF719,QFC888,TSP791,TTT512,UDS130,VDO261,WOL070,XVW460,ZGO069,</t>
  </si>
  <si>
    <t>AGF85E,AJF96C,API40E,BHP46D,BHR01D,BJB06D,BJC27D,BXR81E,BYM96E,BYY37E,BZB41E,CIW39E,CKI44E,CKR30E,CYZ87C,DCT08B,DEC91E,DER12C,DVB64B,DWD19D,FGE84A,FGQ30A,FKY79E,FLC90E,FLD73E,FMC10E,FMG71E,GAS68D,GGI77C,GJN75A,HIP17C,HUC64B,ICN94C,IDE15D,IMW88C,INX32C,IOH80C,ISA03D,ISG80D,JVS50D,LHG56B,LHZ64D,MAG68B,MAN34B,MBE42B,MLG18D,MWY08C,NIY53E,NJW36E,OEW47B,</t>
  </si>
  <si>
    <t>OHV88C,OJO48C,PIO29,QTG62B,RAZ58B,RJO07C,RMV01D,SAX91C,THF58D,TOV79C,UBJ68D,UBU97D,VYE33C,VYE59C,WXN04D,WXT20D,XML97C,XMM88C,XMO79C,XVT97A,XYY23C,ZAD95,ZKI35C,ZLC32D,ZRJ09C,BCV949,BUA485,BVJ675,CDV854,CWW035,DCD575,DKZ468,FLN221,FMB665,HHP462,HVY380,IPU072,KBK621,KGT434,KKY158,MTQ887,MVM287,RGY725,RIE052,SRS070,SWE860,SXR402,XMC398,XVN041,</t>
  </si>
  <si>
    <t>251AAC,ARQ28B,BIM05D,BOT05A,BPL81D,BPZ56D,BQS68D,BQV40D,BRS09D,BVB30B,BYU16E,DDH23B,DXH16D,FHJ14A,FHN72A,FIL98A,FIQ44A,FIS68A,GAP08D,GLW38A,GSB96E,HUP73D,IAE14E,IAR49E,IAV55E,IAY15E,IEO41D,IMT88C,IQP26D,KKC42B,KKL24B,KUH15E,LDY44C,MAA42B,NJT65D,NKE26D,NQW20A,OEY02B,PIQ72,PXO56A,PWS60A,RAC53B,RBS37B,RDN94C,RIB17C,RLZ43D,SAV93C,TFJ14D,TFR95D,TMX39C,TOU93C,</t>
  </si>
  <si>
    <t>UAL97D,UBS24D,UBY27D,WZP15D,WZK06D,VWQ55C,XLI26C,XNP49C,XQD25,XYH97A,ZJU79D,ZLN94D,ZLR26D,ZLS86D,ZLY11A,BJS016,BNT955,BUZ015,BVA670,BVE904,BXO379,BZI973,CCQ353,DKZ136,FMH065,GDI823,GIY312,HHK872,HHO606,HVZ195,ICD724,KAZ946,KIT193,KJQ084,KJS424,KKU967,KKZ590,KKY802,MIP545,MTP951,MVN646,QAE735,QGW748,RMH80D,SMT391,SRX878,SUE235,TAP995,XLB334,XLK125,XVZ116,XVU281,ZGO275,</t>
  </si>
  <si>
    <r>
      <rPr>
        <sz val="11"/>
        <color theme="1"/>
        <rFont val="Arial"/>
      </rPr>
      <t>AJF37C,BHR09D,BQH73D,BVR81D,BTO87D,BXL73C,BYR60E,CLI77B,DVC44B,FKY87E,GCD64D,HHR12C,IAE82E,IEE72D,IEV17D,IQQ66D,MAO75B,MXY80C,NKD52D,NKG05E,NKT11D,</t>
    </r>
    <r>
      <rPr>
        <sz val="11"/>
        <color rgb="FFFF0000"/>
        <rFont val="Arial"/>
      </rPr>
      <t>OEP50B,</t>
    </r>
    <r>
      <rPr>
        <sz val="11"/>
        <color theme="1"/>
        <rFont val="Arial"/>
      </rPr>
      <t>OEM78B,PHM07D,PYQ70C,OEP50B,OJC49C,PPN93B,PZT69C,QBO96B,RAI65B,RIS27C,RJM18C,RNA03D,RZY86C,RNL36D,SBG36C,TOL96C,HWY76D,WXZ20D,</t>
    </r>
  </si>
  <si>
    <t>WZL20D,WZP08D,XMC41D,XML17C,ZJU05C,ZJZ65C,ATJ788,BCJ105,BKO806,BTH691,BUR915,BUR934,BVI060,CAV473,CUD591,CWK031,CWF790,DYE12D,PSH485,HDO721,HHO278,HHP255,HHQ121,IPR213,KIK675,KJQ651,KKW157,KKX140,MDK530,MTS968,MUZ968,MVL520,NSI825,OGW057,RAX175,RAX175,RZS905,TAV318,TTR515,TTS002,UDW497,WTA257,XVH414,</t>
  </si>
  <si>
    <r>
      <rPr>
        <sz val="11"/>
        <color theme="1"/>
        <rFont val="Arial"/>
      </rPr>
      <t>AIX43C,AKG88C,BJB79D,BZD60E,BZW36E,DDS67B,GBP46D,GBS44B,GNR68C,GBH35B,HUR87B,ICC51E,IFK90D,INH15C,ISH72D,JBI88B,KTD10E,LDI08C,LJQ87D,NIB31A,MIP78B,OEU67B,OFH75B,OID67C,OIT25C,PBH47B,</t>
    </r>
    <r>
      <rPr>
        <sz val="11"/>
        <color rgb="FFFF0000"/>
        <rFont val="Arial"/>
      </rPr>
      <t>3TL001060,</t>
    </r>
    <r>
      <rPr>
        <sz val="11"/>
        <color theme="1"/>
        <rFont val="Arial"/>
      </rPr>
      <t>PHT56D,PIW06,PIW52,PXN35E,QLR81D,TNG33C,TNN88C,UAA30D,UBH11D,XNA04C,WQO86A,VYB45C,ZKG42D,ZKH26C,ZKR05D,BJB237,BLB901,BVB063,CWV859,FLL448,GKB433,HDP758,ICH440,IEX630,IPT695,KJQ940,KKV762,MTR366,SNN305,SOE366,SXQ973,SXR222,UDR414,XMB831,XMC065,XVX104,</t>
    </r>
  </si>
  <si>
    <t>BJB81D,BJS28D,BQE24D,CBE16D,DTX68C,DVL77B,EGS05E,EOA71C,FBH30B,GBS41D,GRM92A,HHH74C,HXR93,IDW35D,IOA14C,IOF31C,IQM26D,LZY33B,MSY09A,NJD07E,NJI01D,NLA35D,NUK63,TFT41D,TNN41C,VYF89C,ZKN60D,BGW137,BMT801,BUD783,BWZ832,CUU809,DUV478,DYO839,FLJ582,FLK793,INE823,KAZ713,TTW401,</t>
  </si>
  <si>
    <t>ARV64B,ARX53B,BIR85D,BJN64D,BQA72D,CLA37E,CTM30C,EYT70D,FMM62E,FPM58C,HUB01B,IAA90E,IBL39E,ING51C,JMJ86D,JGU52C,KSH05E,KTP41E,LED49C,MSJ92C,NJI51E,MSK73A,MYG27E,NKF52E,OIB48C,OIW94C,OZY50C,QAQ19C,QXH66B,RIV39C,ROC36D,TGW94D,VXB84C,VYN72C,XVX11A,BUL254,BUX291,BUX804,BVE586,DCZ832,FLK360,FMH632,KAZ784,KBP041,KJQ605,KKR486,KKY196,MAP861,MCM055,MLM763,MIR151,SRR254,SUE475,SUF566,SYM919,TAY086,TTW015,TTW183,WFC681,XLK303,XMA969,XVO102,XVO917,XVV353,XVX495,</t>
  </si>
  <si>
    <t>APB44,ASF99B,BHS56D,BIM53D,BSA23D,BSR40D,BXY61E,CYV46C,DXS45D,ELG82B,FKA34A,GAM17D,HAN86D,HIN53C,IBN23,IFJ62B,IFL25D,KJF79B,KSJ84E,LDU23C,LEX40C,LJN17D,MWP31D,MYA80C,NKJ99D,OIN63C,PHQ59D,PYT83C,RBP62B,RJV14D,RKG34C,SAK11C,SAX91C,SBC77C,TGD46D,TNN29C,WYR02D,ZAZ75,BGK067,BUL303,BUT184,BYK131,CXN076,XKG460,KKX418,XLK915,MPM464,STO818,TTS581,TTV180,UBK082,ATC968,BOX080,FLH434,IPS154,KJQ009,SMT427,SXR441,VEI512,</t>
  </si>
  <si>
    <t>AKN44C,AKO65C,BRQ78D,BZN57E,DDF21B,DXX05D,GSI24E,HHQ39C,IQT86D,JHB60B,KGR53C,KLL530,KTV87E,MWA98C,MXD51C,NKM29D,PGB90D,PHI11D,PGY56D,PUG06A,QUL04B,RIT46C,RJB08C,RZJ60C,SAS60C,UAE66D,UUF41D,VXA95C,VWM46C,WXW29D,XON58,XMC15C,XRC86,XVJ91A,BSY275,BUT826,BVE475,CHS099,CWI498,CWM671,FMC943,HDL223,IRN480,KKT504,MTP946,SSY364,SUE075,SUE114,SVP002,SXR179,UDV616,TTU820,XMD886,XVX965,WFC176,</t>
  </si>
  <si>
    <t>BJO92D-BTJ17D-BZL12E-CWG26B-DDD92B-DPG33C-DXH65D-GBO68D-IAD22E-ICB47E-IFH84B-IPW87-KSV16F-KUH41E-LDT67-MAL67B-MIQ09E-NKU89D-OFL48B-OIC17C-QWX29B-RGB35A-TGA69DTGP77D-XLY87C-BDBR201-BUL981-BUZ054-DBR155-DNS569-EWK649-IBP87D-GIU278-SMT388-KKU176-KKZ408-NJS12D-REX209-SUE-889-SXS887-XVV175-XVX384-XVX493-XVX708-</t>
  </si>
  <si>
    <t>30/11/20217</t>
  </si>
  <si>
    <t>SAC26C,TGX79D,TMU23C,VYH60C,ZSB31C,ZLA17C,ZYG13C,BCV863,BUB767,BVE292,BVG560,BVJ239,DUM639,CUD551,FMF949,GRA634,HHL529,KGU255,KKW539,MBU669,PEI484,QEZ099,RLT729,TTR138,XLM716,XMB189,XMD727,XVP751,XVY044,WGI294,ALF72C,BMB64,BSC73D,BZO20E,BWM204,BXV46E,BZU63E,DXO38D,DXI85D,FGN09A,FKW69E,FLW43E,GAE50D,GRH79C,HZZ46E,IMX62C,IQH55D,KUH09E,LDU71C,LEI33C,LIP62D,MIS63B,MHS91B,MYH88C,NJQ67E,OJT02C,PID27D,PXP13E,PZB58C,RZT55C,RKE55C,</t>
  </si>
  <si>
    <t>RNF60D,RNM80D,RVD87B,UAI16D,UAV23D,VXE53C,WYL53D,ZKM15D,ZLO21A,BPZ429,BVF818,BVG74B,CUB961,DUW454,EJB272,EWS376,FMG444,HDN346,IDJ748,KBZ714,KJQ234,KJQ605,KKW785,KKZ785,MYJ656,MTQ241,MTT281,RBP486,RCL265,SSZ495,UAL414,UCO842,XMD225,</t>
  </si>
  <si>
    <t>XVV725,AJP41C,AKO11C,ALC60C,AYM22B,BIA99D,BRS73D,BSO90D,BSY02D,BYM36E,CKT23E,DDM76B,DOZ80B,DMX46D,FMJ57E,GLR15B,HGY07C,HHR13C,HIQ69C,HIT38C,IAH11E,ISH45D,IZN52D,KTS16E,LBA28D,LID89D,LJT55D,MIK88B,MWB45C,MWL54C,NXZ87D,OFK11B,OJP87C,OIH23C,PBG71B,PGP80D,PGV24D,PZB51C,RMS60,</t>
  </si>
  <si>
    <t>AJP68C,BSY60D,CDP22E,CJI11E,DTY84C,FGG79B,FLG50E,FLR10E,FLT01E,GFL43C,GFY04C,GLL96B,HUA23B,IDV06D,IFB42D,INX91C,LEL31C,MIT44B,MSO52A,MXT40C,MYB72C,NJA53E,OEQ45B,OEZ51B,PBR23B,PHN30D,PIF70,PIH31D,PYT83D,QTB42B,QUN13B,RJL42C,RNP51D,ROC84D,RZR62C,SAP61C,SCC01C,UBZ19D,VXH25C,WOD43C,XMG25C,ZKA04C,ZKZ05C,BUI529,BUL303,BUQ097,BVD127,CFA208,CWM796,CWV000,FMH352,HDP235,HKJ162,KAZ696,KJR549,KJR831,KGC627,RAR722,SRY106,SXR286,UDR126,UEX469,XMA258,XVX122,</t>
  </si>
  <si>
    <t>BHT73D,BIZ47D,BJA15D,BJS33D,EDP85D,EKR50B,ESL12C,FKI45E,FKJ37E,FMD56E,GBB22B,GCF96B,HZX34E,IRL92D,IQS51D,IRV54D,JHH64B,KTV25E,KUE04E,LDT70C,LHX45D,NKX48D,QAL78,RAB15B,RTS05B,SAA33C,TGP77D,WYH22D,ZJD45C,ZKG71D,ZSO34C,ATE414,BVC072,BUD382,BUG278,CDL236,CFS290,FLG786,FLH725,HHM113,IOZ383,IPS640,KAM588,KJP194,KKZ908,KLL256,QGB254,RMR944,TAY111,XMB407,XVV935,ZGO659,</t>
  </si>
  <si>
    <t>AKO72C,AOZ54E,AQI138,ASE71B,AUB217,BAZ442,BCN978,BGE688,BNW982,BPJ40D,BPK056,BPO190,BPY43D,BQY69D,BSX98D,BTH852,BUW501,BXO787,BYD38E,BZW14E,CUU958,CVK031,CWG567,CWL118,DDL36B,DKZ348,DKZ852,DRQ297,DUT41C,DUB612,DUT427,DUV047,EJD942,FMK84E,FPJ69C,FTO007,GBD20D,GBO56D,GBS58D,GIW338,HHN764,HIT38C,IAE166,IBS444,IBV830,ICJ898,IDC407,IHS358,INE917,IQD09C,IRP358,IRP678,IRV75D,KKV261,KLK787,KSF04E,KTQ38E,LJE27D,MIK72B,MYE35C,NIY37E,NJW25D,NJW83E,PGN42D,PHV95,PYW18,PZI09C,QHY547,QUD64B,RDS56,RJM88B,RNH31D,RNM76D,ROF24D,ROG69D,RUU39B,SAJ28C,SBL45C,SPQ388,SUE596,SVP007,</t>
  </si>
  <si>
    <t>TAW680,TFR69D,TGA93D,YHF98D,TSE38C,UBM69D,UBU69D,UWQ942,WYW50D,XKC587,XLM716,XLS78C,XMB508,XMJ67C,XVY501,ZKQ93D,ZLI52A</t>
  </si>
  <si>
    <t>BJE56D,BQA62D,BQU96D,BTJ85D,CKQ02E,DPI15C,FPU67C,GBE79D,GBZ36D,GCB90B,HXL45D,IAE93E,IMZ99C,IRJ52D,MIH16B,MIH87B,MXG94C,MYG35C,NHZ24D,NKB66D,OJM12C,PID51D,PNX83E,QZH05B,RMX91,RMU82D,RND84D,SAU72C,TGG38D,TNN15C,XMO32C,XNM90C,ZJN49C,ZLG62D,ZQX93C,BXN862,BVD250,CCS311,CIU072,DLK870,DLM273,DUV872,DVB180,DXS88D,FME406,FMH741,HDL317,HHN080,IDJ813,IPA342,KJR605,KKV661,KKZ232,KLM100,KLM187,MLO532,SXD821,UUT355,XMC794,XVO346,XVP287,XVP300,</t>
  </si>
  <si>
    <t xml:space="preserve">BHQ60D,BSN88D,BZD06E,CJB38E,ENK90C,EOD61C,FAB26C,FEP06A,IAE94E,IBH37E,IRH21D,KLU41D,KTQ84E,LHX40D,MBA43B,MWX76C,MXH09C,NJI86E,NJW06E,QXI22B,QZW76B,RJL18D,TGZ03D,UTI79A,WZD73D,ZKA16D,BAU187,BLF485,BVB518,BVK246,CWA530,CWG252,CWI264,DLK794,GIU275,GKC183,GNK840,HVY724,HYZ751,KJP453,KKW339,MTP569,MVK144,PIS894,SRZ479,SRZ704,TTR574,XMD128,XVX818,ZCR040, </t>
  </si>
  <si>
    <t>BJE95D,BZW51E,CWO59B,CYW69C,CYX95C,DUJ87C,FAM48C,GAI16D,GSM14E,IBT99E,IDF98D,IMX58C,NJL21D,NJM87D,OFB77B,PHM53D,PIA12D,RIR43C,RWR08B,SBD82C,TGA98D,VFL46D,ZKH89D,ZKK25D,ZLD73C,ATD916,BCO409,BUO163,BXK773,CUV480,CWA256,CWG075,CZS680,DUC056,FMH593,GIV942,HWM375,HWN635,IOZ276,IPR155,IPU097,JIN906,KBK988,KLL086,MVK845,SMT946,SUF649,TAX479,UBO076,UDT855,XLM275,XMD577,XVV863,</t>
  </si>
  <si>
    <t>AUD138,BPO73D,BVI228,BXK877,CKN09E,DLN626,DUV376,DXE32D,DYA33D,ELE58B,ELH46B,FDP718,FMH446,FPJ35C,GDB623,HGZ385,HIH70C,IDP25D,IPU051,IRO506,KKY546,KLL077,MTS886,NEM727,PGJ01D,PHB71D,RBX92,SUF712,THA80D,TZU98D,UDR857,VYF85C,WOK738,WYZ92D,XLF559,ZKM07C,</t>
  </si>
  <si>
    <t>ALG70C,ALH22C,ALI59C,AOG13B,ASE27B,BPN54D,BQU40D,GAE08D,BIE20D,BJK41D,BJL99D,BRN81D,BSD78D,BZV59E,CBB88D,CLC65E,DPO76C,DUG97C,EKT12B,ENZ40C,FFK07A,FKO59E,FZX64D,GLU83B,HUF20B,HUW49B,IAI75E,IAX50E,IBH49E,IRD64D,LDW53C,LEJ14C,MAH20B,MSX59A,NIO49E,NIS29E,OIX10C,PFJ64,</t>
  </si>
  <si>
    <t>PHW92D,PII09D,PZT40C,QAB53C,QAL97C,REA03C,RIP89A,RIS49C,ROF28D,SLL50C,THA69D,TNZ42C,TMV30C,XLR02C,ZLA82A,ZLJ98D,ZLL59D,FMC697,BBO154,BFK404,BXN707,CSJ175,DUW156,ELA410,FMG287,HHL699,HHL904,IRN326,IRS218,KAN433,KBZ279,RGA509,SXT012,TTR719,TTS892,XMC181,XVP132,XVX812,</t>
  </si>
  <si>
    <t>AKD20C,BJM92D,BIW65D,BQT12D,BRU51D,CJW20E,CLP20B,EKM07B,GSG52E,HZZ67E,IDN25B,KSU92E,FKF61A,NLK64D,MIV81B,PYC92E,TGL09D,TFE93D,WXP11D,XMO78C,XNK12C,BUN446,CGU900,CRG382,CVE821,DLL001,DYR253,GIX805,IPU641,KKZ489,RDQ10C,SUD466,TTR886,VDO252,XVL842,XVP139,</t>
  </si>
  <si>
    <t>ARO34B,AYV53B,AXL51E,BIA74D,BIA37D,BPC11D,BPW25D,CJQ72E,CMS32C,DXU63D,FGA12A,FFC99A,IDH58D,IEL48D,NJQ15E,NJV43D,PXH73E,PHZ61D,RJV28D,RKA79C,ROB85D,SAK42C,SAD83C,SKY50B,TNR33C,WXP56D,BUE369,BUT109,BZV877,CRG582,HDP829,DUT521,FMD204,HDQ521,HHQ121,HWN582,KBZ592,MTN982,MTT079,NCN135,NEI114,TTV210,UDT309,</t>
  </si>
  <si>
    <t>BTB67D,CDR52E,EXZ40D,FAX30B,GFP91C,IDY11D,LHY54D,MWI46C,ODC99C,OKM02,PZV62C,SAN07C,RAJ25B,TGN65D,RKB25C,TFI34D,UBW13D,WYD41D,XVC73A,CDR131,DUM894,GIX571,IPT500,KKS015,KJN754,KKR154,MTP575,SUE724,SXD859,XVN729,XTJ220,AJM84C,ALQ10C,AKU03C,BOZ73B,BXR74E,CKG93E,CIS23C,CLC46B,FIS73C,GBP45D,HTV42D,IBR12E,IAC09E,IMT19C,RBB74B,RBL21B,RZV63C,TNQ44C,WXX18D,XLU59C,VSK04A,ZSR52D,ZJU03C,BJU789,BVJ994,BVL403,DKZ653,IPS583,HTV999,FMB861,FMB374,KLU22D,KKW875,KBP287,KKW898,MCU614,MVM723,MVL610,TAX502,WOL053,WFB914,</t>
  </si>
  <si>
    <t>ASC43B,VWK24C,BYC36,BPJ97D,CJP96E,CYI15C,DXW22D,DUE76C,DOJ35D,OIP86C,IMX58C,OJD09C,FMC16E,ODA49C,ICR39C,IOO06C,ICB62E,NLK14D,MXM96E,MAA92B,NJK08D,HUH25B,KUE04E,KJS56B,KJO46B,LIU32D,PXM55E,PGY40D,LTE87C,SBW66C,SAP70C,SKQ76B,SAF49C,QAE59C,TOU25C,WYZ05D,UAI24D,ZYB24C,ZJL10C,ZKY80D,ZKK47C,ZRD45C,BUH099,BVG421,BUB691,BXN913,CYT046,CUY244,EJA686,GCG708,GIS546,HHP639,FMD881,HVZ626,HHL220,IDJ778,KJO011,KLL885,KKR883,KBZ638,KJQ466,MTN681,MTP586,SXT341,STA069,STA787,XVV475,TAW224,TAW405,TRJ535,XME008,XLL505,</t>
  </si>
  <si>
    <t>OIF07C,RNR67D,GCC57D,HDL487,IPS850,SUG012,IPR432,CHB826,IQH17D,IOZ319,BIK875,WOK586,CWE537,FLF962,XVX475,DUV427,ABQ954,BVF677,CWC627,ICA496,XVN560,SUE291,SRY075,SDR777,DBN356,ICI441,XLM639,RAQ03B,IDH53D,BJG30D,</t>
  </si>
  <si>
    <t>BAS431,BCB977,BHO17D,BIK55D,BPJ27D,BVP97B,BQK5D,BRV49D,BSD01D,BUD999,BUN425,BXV27E,CCK904,CHF774,CLB38E,CWF597,CYN58C,DCY56B,EJA409,EZY19C,FTK138,GCC40D,HHP44C,IAC56E,IAX99E,IEX62D,IMN30C,JHD14B,JUI598,KEQ164,KSF75E,LDC39C,LEN69C,MWR94C,NKT56D,NLI78D,OII15C,OND98B,PIB46,PIG89D,PIK72,PZV55C,QZH78C,QZF39B,RIL158,RZS76C,SPU875,TAV940,TFH01D,THK84D,TTU838,UDW744,VYH18C,WXT88D,WYI55D,ZJH17C,ZKE85D,ZKL35C,ZLI17A,</t>
  </si>
  <si>
    <t>KXL98A,LHO23D,PGG02D,PGB71D,RMB46D,RIF87C,DUF77C,DEQ29C,FJQ71A,FEH92A,HIX05C,IDE15D,IEA96D,BUY97,BBG04D,CCA84C,TNW43C,VWG85C,ZLE91A,ASI520,BUF344,BUR942,CWA200,CWG666,CWE272,CWA610,DRU687,IDA586,IRQ602,KEQ362,KGW770,REV167,XVO326,XVX349,WFV443,HHN808,</t>
  </si>
  <si>
    <t>ARV66B,BHS55D,BIS47,BPT67D,BQW26D,BYP36E,CLT73B,DXC25D,EYJ65D,EOA65C,EXI02D,FJA14A,FLB46E,FFW64A,GAW25D,KUA83E,GJQ04A,HIS30C,IAE14E,ILU64B,IOG86C,IQL55D,IRB44D,KTP55E,LKE94D,LIN26D,LIU55D,LJR35D,UBL57D,NJT05D,NII96D,MXN13E,OEC52B,PBZ18B,PXL53E,PGC38D,PHT89D,PHD32D,PXR67E,SBB50C,RBO86B,RNX05D,UBR393,VWR20C,VWM41C,WHX98D,XMW68C,XWG76,ZJQ67D,ZLU38A,BEJ315,BUE168,CWA484,CWF841,DCW186,FME836,HHO526,IDH171,IRN397,IOZ498,KLL465,KAN594,MTP631,QGA609,TAV556,TTV045,XVX687,XVP751,</t>
  </si>
  <si>
    <t>AIY07C,AYU82B,BHU65D,BPR10C,BZU75E,BZO64C,CIX17E,CWE47B,CWI17B,CYX95C,DDW87B,DUG85C,DWQ38D,FKY95E,GCB89B,GFO65C,IAD79E,IBY18C,IDP22B,INI87C,INO55C,IMY55C,IOI35C,ISD62D,KSD32E,LHT87D,LIW47D,LJL13D,MSO52A,MWQ68C,MXH65C,MXZ03C,NKU85D,NKD63E,NKL74D,OER96B,OFD28B,OJC85C,PFB61,PHP57D,PXR23E,QZE06B,RJF19C,SAR43C,TGN78D,TOL65C,TPS64A,UHU25C,VJE08D,VYG07C,VXU03C,XVJ28A,WSN92C,WYL40D,WZG75D,XMU65C,WXT53D,XVU77A,ZKS68C,BUQ478,BSU317,CCM189,CIV724,CWM184,DUV657,FMH251,GNH979,KFR404,KBR207,KKR985,IPT416,MTO094,SXR627,TTT725,TTS608,TTT795,WGO763,WOK886,XMC185,XMD781,XVX449,</t>
  </si>
  <si>
    <t>AJK53C,AIW36C,BSK49D,BZA77E,FEU57A,CLT66B,CLC50B,DPM84C,GAQ46D,IDP77B,INZ66C,KTP52E,LDP46C,LII15D,LRW19E,OIS37C,PID32D,PYB61E,PYV64C,RBS06B,RZV26C,UAR77D,UBS03D,VYC07C,VXT28C,WZF97D,WZK05D,ZLI47D,CIP389,CWC463,CWD961,GIV817,KAN480,MDM529,MGV090,MZA719,SRZ735,SXR008,</t>
  </si>
  <si>
    <t>NOTA: LAS CAJAS PERMANECEN EN LAS INSTALACIONES DE CONTROL VIAL POR FALTA DE ESPACIO EN EL ARCHIVO CENTRAL. SE RECIBIO PERO NO SE VERIFICÓ CONTENIDO</t>
  </si>
  <si>
    <t>MARIA CRISTINA MORENO FORERO</t>
  </si>
  <si>
    <t>Judith Granados  Granados</t>
  </si>
  <si>
    <t>AUXILIAR ADMINISTRATIVO</t>
  </si>
  <si>
    <t>TRANSFERENCIAS</t>
  </si>
  <si>
    <t>Inventario documental con corte al 31/12/2018, para entrega de archivo en concordancia con el artículo de la Ley 594 de 2000</t>
  </si>
  <si>
    <t>AOD212,BDL641,BOP611,BPV51D,BUV264,BVA587,BYQ60E,CWH217,DDL06B,DMM52D,ECI35E,FKL75E,FMF759,GGA68CX,GIX457,IAZ82E,IBP77E,IES85B,IOK86C,IPA342,IRN91D,KBM881,KJQ537,KKZ239,KLR92D,LDL54C,LEC99C,NKI77D,OSB123,PIJ08D,QUK46B,VXS84C,WZO64D,XML22C,ZKY02C,</t>
  </si>
  <si>
    <t>CCK306,CVR915,DFU414,DYD10D,EZV02C,GBE99B,GSD09E,HUH96B,IDG834,IDO53D,IEZ71D,IQY99D,ISH01,KBM889,KBY26C,KUA70E,MJA90B,NJW94D,PZO15C,QAR15C,QZR76B,RDV690,RFZ663,TFT27D,TOA29C,TTS788,WPY65C,ZKT66D,ZSL65C,</t>
  </si>
  <si>
    <t>AYM23B,BIO59D,BPA63D,BQM31D,BYD45A,BYO18E,BZK38E,CDL374,GAX03D,GIU437,HHN169,HPV16B,IRW40D,JUF730,MVM677,NJJ03D,NLB84D,PBJ78B,PGL15D,PHN30D,SBH91C,SSY021,TFH06D,VXI69C,WYY85D,XVK221,</t>
  </si>
  <si>
    <t>AKH53C,BNK767,BTH20D,BUK279,CJY32E,CKS89B,DWE65D,FLE07E,FLJ879,FMF305,GAC93D,GBV91D,GFN12C,GFP66C,GGJ59C,GNV60C,HHY34C,HIT28C,IJX88E,INO088,IPY70,KBL082,KKY119,KTP47E,MVM195,MWM62D,NLD82D,PXR18E,PZL50C,QCD17B,RMQ28,RVN88,TGB57D,TNQ81C,TNV85C,TTW118,UBB52D,VYF26C,XKH059,XVO274,XVX916,ZJX84D,ZKI04D,ZKU83C,ZYC73C,ZYZ15,</t>
  </si>
  <si>
    <t>EQK07D,IDN25B,HZE65,ISA40D,MBI63B,NIT98E,PGU73D,PBI73B,PHB36D,PXO84E,OJF35C,OEA29B,OJB35C,OIR97C,RIR66C,OHT04C,RIH49D,RNA57D,ZKO29D,BUG946,EJK678,GIV618,CWN493,XVM139,TNM48C,ZFC75D,TGH25D,BLL81A,FKR14A,TNX27C,GJZ25A,ZKG29D,GFQ43C,LJI06D,NJD31E,IDH088,TTS111,KKW066,XLF632,IDJ558,</t>
  </si>
  <si>
    <t>ALE61C,ARR94B,BID07D,BID137,BRU02,CVB64C,CWD280,CWF150,DLK313,FAM98C,GEZ79D,GGJ11C,GKC46A,GSI98E,HDN059,HIH67C,HTR17D,IDY55D,JGY92B,HJR992,KJT65B,KKC12B,KKT828,KKY184,LHZ64D,MIS032,MSE83A,PGD74D,PXG56B,PXP45E,PYK43E,PYT17C,PZW04C,SXR075,UAZ88D,UBM32D,UDS030,UDS912,XMB206,XNC60C,ZLA76D,ZTG07C,</t>
  </si>
  <si>
    <t xml:space="preserve"> BID478,BUD525,BYH29E,DUA12C,ENQ27C,FAP64C,FLC70E,FMB084,FPU82C,FUX57E,HWN550,HZX93E,IAL90E,IEO18D,IQW61D,MIQ93B,MTS582,NIP88E,NYJ92E,NKP31D,OJT65C,OSE192,PHX42D,QBT21B,QZS80B,RJC976C,ROC58D,SAA25C,SUF623,TNJ29C,TOU73C,VYK71C,XVV634,XVV957,ZJQ62D,ZJX30C,ZKS19C,</t>
  </si>
  <si>
    <t>BUX804,CYT89C,DLN711,DUU54B,DVB502,DWJ26D,EVQ121,IQX83D,KKW299,KLM017,KNI42E,MIR371,CHD879,MPM342,NJH25E,PHY82D,QAL49C,ZLC90D,</t>
  </si>
  <si>
    <t>BEF251,BLA344,BPN57D,BPR03B,BPS74D,BSK43D,BUC435,BXK773,CFX887,CKJ64E,CKU69B,CMY51C,CZH23C,DFP085,DMM134,DUV614,FGG35B,FIS14A,FLJ124,FMG226,HHN284,HIT75C,HXA75C,IAD83E,IFL84D,ING44C,KBN305,KJR651,KJS799,KKU966,KSL71E,KSP44E,LEU43C,LDI13C,MWI44D,MSU45A,MXC43C,NIK64E,NIY13E,NJT03D,NKU27D,ODA79C,OIC93C,RBG31B,SFN583,SSY203,TAW975,TFV93D,TOG35C,TTS830,UAG98D,UAQ22D,UDS774,UDV574,UUV68D,UWR824,LIZ83D,WTN13C,WXW72D,XLM51C,XVM934,</t>
  </si>
  <si>
    <t>AYH26B,AYH68B,AYY16B,BAE43C,BEB208,BIB50D,BNU21A,BOY31D,BTN23D,BUE737,BUJ633,BVD668,BVG684,BYE66E,CAA73B,CWM73B,DKW941,DUT26C,EJC526,FKC46A,FKJ34E,FMD426,FMF924,FMF965,GAG48D,HHY63C,IAH88E,IBB45E,IPQ061,IQF52,ISU215,KJS05B,LYH724,KLL663,KTS45E,LEQ54C,MAR16B,MLX09,MSS52A,MVK774,MWT90C,MXK14C,MXR89C,NKZ43D,OIH65C,PHD10D,RMI69D,RNQ81C,SXQ965,TGX19D,TNM88C,UBS96D,UDS403,VFI05D,WZF78D,WZR79D,XLF826,ZKH52D,ZKJ10D,ZLO43A,</t>
  </si>
  <si>
    <t>AKR58C,BGV057,BJO03D,BQD36D,BVK034,CCQ113,CIX667,CKJ56E,CWL641,DLN569,DLN718,DUM01C,FKL69E,FMB991,HWN605,IBJ92E,IDH56D,KGI469,KJN828,KKX827,KKZ786,LFA80C,LIB58D,MAD19B,MQF84,MXS39C,MYH27C,NAE233,PHU48D,PHZ64D,PIB46,POZ90B,PZU66C,QXH56B,TOX67C,TGZ93D,VXE32C,VXV09C,VXV55C,VYB52C,WZP23D,XLK344,XLM95C,XVX639,XMC479,ZIA282,ZJY85D,ZLP24D,ZLS45D,</t>
  </si>
  <si>
    <t>ABN090,AIH10C,AJJ99C,AJT59C,BHO52D,BOY89D,BPP05D,BQJ13D,BUP355,BVI193,CFX714,CKF69E,CWE558,CWE764,CZK572,DEN57C,SJA004,FLI230,GAF30D,GCC67D,GFP96C,HKJ842,IET89D,IRO97D,JGX42B,KJO884,MPV496,MTP079,NGW97C,OFL79B,OIS90C,OIS97C,PGW56D,PWR89A,PZV78C,RAH27B,RTO73B,SRX250,TOS26C,UAV40D,VYJ63C,WNY977,WXP39D,</t>
  </si>
  <si>
    <t>AIZ41C,AJM31C,ALQ72C,ATI854,BFJ25A,BJE41D,BOX005,BQT61D,BSA66D,BSK791,BTP062,BUW01B,BVB367,BXT92E,BYM36E,BZN85E,CCL357,CCM875,CHB521,CWM45B,DKZ922,DLL622,DRV102,DVR58B,DYB51D,EJC097,ELS31B,FAS31B,FKM88E,FLI75E,FLJ852,FLK083,FMM01E,GBS11D,GMC54A,HDN522,HUL32B,HHP422,HWP81C,IBH71E,IBU67E,IBJ605,ICH323,IDC508,IEO67D,IFF90D,IPS487,IQU70D,IRV95D,IST22A,IXJ552,KBL691,KJS061,KKT038,KTS52E,KUG49E,KUG92E,MXP41D,MXY42C,MWT48D,NJP32D,NJQ78D,NKH83D,NKJ31E,NRC91A,PBG41B,PGE93,PHM01D,QAD85C,RJJ28C,RJS74C,RTJ53B,THE06D,VCH71C,VXO82C,WYS54D,WZB32D,XLL176,</t>
  </si>
  <si>
    <t>XMC299,XMZ42C,XVH11A,ZKB12C,</t>
  </si>
  <si>
    <t>AGP63,AIR81C,AKK475,AIK15C,AYP21B,BCR243,BCS424,BLD931,BNY994,NRU622,CKM21E,CWB52B,CZY144,DUA490,DVR32B,EOA71C,FDC556,FLF31E,FLN408,FLN433,FKO48E,FLV54E,GAE68D,GBT41D,GIX641,GLO73B,HIW91C,ICJ324,IEJ12B,IEK68D,IEM43B,IEV05D,IEY24B,IFH32D,INM27C,JIS82C,JIS82C,KGT951,KHT426,KJQ269,KJS803,KLK334,LJS47D,LJS76D,MNV561,OEM14B,OEW88B,OIC51C,PGK22D,PGS73D,PHB16D,PVQ28A,PXH000,PYD19E,PZF01C,QBF19B,QBJ63B,REM464,RIK124,SBK04C,SKG196,SRY314,TGV92D,TNV85C,TOO16C,UDR830,VXN34C,XCL38,XMA870,XUO50,XVV005,XVY379,ZIY535,ZLJ21D,ZYN011,</t>
  </si>
  <si>
    <t>ALI02C,BAL056,BIO91D,BLT280,BQZ71D,BRB570,BSA67D,BTQ213,BUR20B,BVD43B,BVJ594,BXR54E,BZD57E,CJT65E,BUE229,CKS66E,CWG043,DKZ566,DNY53D,DWJ97D,DWV92D,EJQ03B,ENY60,FMG366,FPV15C,GAU85D,GUL817,HDM607,HDN355,HHL354,HHP05C,HHP325,IBF38E,IER01D,IEY73D,IFF20B,IRP292,IRU85D,KBN561,KJZ30B,KKZ126,KLK514,LDO65C,MWA30C,NIJ69E,NIK74E,NJV05D,ODH64C,OJM36C,OJS04C,OTF41E,PBC25B,PGB87D,PGB94D,PIL13,PNY76E,PPO95B,PYT26C,PZB42C,QBL91B,QJA91C,RCL85C,RKV629,RMK61D,SXS825,SXT046,TGA85D,TGY99D,UAA22D,UAU35D,UDW734,UTD53A,XVV650,XVW362,XWC160,ZLB90C,ZJZ64D,ZKC06D,ZKD28D,ZLB56D,</t>
  </si>
  <si>
    <t>AKS46C,ALB18C,ALP48C,BAI521,BOP201,BQM84D,BRM26D,BTH35D,BUN928,BVD44B,BYJ18E,BZR51E,CCM160,CWK364,DDG104,DES549,DOM134,DVF56B,ENS17C,FFH45A,FII50A,FJC68A,GAY48D,HHO098,HTW87D,IBA35E,IDE406,IEN55B,IFA87D,IOO36C,JHG23B,JHR827,JHY42B,KJO448,KKR046,KSQ77E,KTI68E,KUE66E,LDC68C,LIH38D,LJN43D,LDM60C,MAG28E,MAL838,MAY76B,MTR417,MUM754,MXM97E,NHF13D,NHN75D,NJL55E,NJR09D,PHA98D,PMA144,PWA83A,PYQ77E,PXS57E,PZB45C,QCE17B,QUE72B,RBF65B,RJW97C,RZH76C,SAD03C,TAV288,UDU918,UDW348,VXZ86C,VYD86C,WXY06D,XLK958,XMC283,XMD586,XMD76C,WQY77C,XVW175,ZKA05C,ZLY56D,ZKI90C,ZKZ07C,</t>
  </si>
  <si>
    <t>AFE778,AKU38B,ASG27B,BPP50D,BTK65D,BUK474,BUR940,BUU775,BVJ279,BWS287,BYH030,BYU20E,CAG100,CJX37E,CKX96E,CWB270,DKZ795,DPK72C,EEJ41A,EJB851,ELG59B,EWO823,EZU58C,FAA17C,GAJ22D,GAK59D,FLH37E,HDL270,HHM83C,HUF10D,HUN10B,HWN209,IAF40E,IAX84E,IBL19E,IDF652,IMP47C,IMS23B,IQG79D,IRM94D,IUV089,KBN400,KDU508,KEN98D,KKW762,KLL117,LEO21C,LEU69C,LHZ28D,LIK99D,MAN63B,MKQ259,MVM580,MWE88D,MXP34E,OIN07C,PPQ84D,PVF92A,RKA32C,RND69,RNN957,SAU40C,SBD48C,SBI69C,SKV43B,SUA48C,TAV914,TFU79D,</t>
  </si>
  <si>
    <t>TNJ77C,TTM51C,TTW324,UBD80D,UBF64D,VXH09C,WRM04,WXP17D,WYS27D,XMC461,XNC57C,XNH16C,XVL323,XVO49,XVO557,XVY458,XVY911,ZKD79D,ZLM20D,ZSP58C,</t>
  </si>
  <si>
    <t>ANG12E,AYN58B,BHC062,BIB66D,BIV72D,BIZ78D,MPQ51D,BSF32D,BTB59D,BUN062,BUX80B,BVF978,BVK710,BVK917,BZN02E,BZQ01E,CKC21E,CQV403,CWA593,CWB52B,CWI09B,CWI251,CYG482,DDD81B,DMV40A,DUL62C,DUV521,DUW131,DXX20D,FZX82D,GBQ11D,GEY61D,GFR98C,HHG81C,HHK701,HHO959,HIG79C,HIH72C,HUP41B,HWN854,IAU91E,IBG21E,IDQ18B,IES26D,IET21B,IEY29D,IOF21C,IOI61C,IPS125,IPS803,IPU116,IQG62D,IQJ30D,IRA91D,IRO078,KAZ421,KJE65B,KJS847,KKW942,KTW32E,KUE31E,KUF70E,LDZ42C,LEH363,LEJ31C,LFA08C,MSK24A,MTS461,MWK65C,MXM90C,NGC53B,NJA47E,NJH42E,NLO50D,OEC62B,OTD32B,PBY12B,PGF49D,PGF50D,PIE54D,PTD81A,</t>
  </si>
  <si>
    <t>PWQ18A,PXR92E,PXU75E,PYX77C,QBP71B,QIN67C,QUJ66B,RIA22C,SAP50C,SOZ069,SOZ609,TFU93D,THC71D,UBG72D,UAE99D,VAS85D,VEC047,VFR52A,VWV62C,VXL09C,WYA01D,WZD71D,XLK225,XLN49C,XPD91A,XVI02A,ZJR14D,ZJX92D,ZLD44D,ZLL78A,ZLI61D,ZQR97C,ZZA17,</t>
  </si>
  <si>
    <t>BCE701,BHP634,BIG64D,BIT16D,BLW14A,BOH803,BTB63D,BUO884,BUW310,BVD36B,BVE784,BVF926,BXO264,BZT74E,CES569,CUP691,CVU04C,CWL57B,CYT203,DCS830,DFW818,DUW123,DXJ07D,ELH64B,FKJ24A,FLH646,FLW53E,FMD12E,FMG253,GLY97B,GSI40E,HDL046,HDL317,HHN057,HHN171,IAC16E,IAE98E,IDM65D,IMP311,IPC067,IRP319,IUW833,JCO96B,KBK189,KJO88B,KJQ495,KJS744,KJW43B,KKQ915,KTH44E,KTK84E,LDJ76C,LFB20C,LIN41D,MAI40B,MIK65B,MIX37B,NIK01E,NJQ16D,NJR01E,NKA84D,NIK99D,OJG75C,ONL44B,PXF13E,PXJ01E,PXU09E,QAA01C,QTD15B,RBP10B,RDT01C,RIG56C,RJW71C,SRR990,SSZ429,TGL78D,TOP42C,TTU522,TTX42C,UBX52D,</t>
  </si>
  <si>
    <t>UDU463,VWU71C,VWZ63C,XLL069,XMC12C,ZGP133,ZKA14C,ZKN86D,ZKN89C,</t>
  </si>
  <si>
    <t>AHJ24B,AJA26C,BJR69D,BMQ801,BPO95B,BQQ46D,BTB98D,BUV874,BXK054,BZM52E,BZN16E,CWE186,CJN01E,COG278,CWF745,CYC635,DFP007,DLK053,DLM942,DLW28C,FAR45C,FKN60C,FLG787,FLJ917,FLQ12E,FMH795,GBJ60B,GBT35D,GGH75C,GQD756,HIZ586,HKP516,IDC876,IDF268,IEE11D,IEK53B,INS215,IRI24D,IRN875,IRP750,ISL17,JPX30E,KHT145,KJP145,KKS780,KKY539,KKZ027,KSK15E,KTA86E,LEU86C,MBH32B,MCL86B,MIS486,MVN837,MWW01C,MXT11C,MYH19D,NTW25,OTD56C,PHZ94D,PNZ46E,PXM26E,PYN02E,PYV86D,QAF115,QZB32B,RAI66B,RLX835,SAK75C,SRI49A,TNG53C,TOJ47C,UAY11D,UBN94D,VXR30C,WDD613,WOL166,ZKB84C,ZKK32C,ZLC26D,ZLF41A,ZLX14D,</t>
  </si>
  <si>
    <t>AKW15C,ALP48C,AOY10E,AXL59E,BBA446,BHD132,BHN44D,BHX96D,BKK24,BPD79B,BPT27B,BE57D,BRP563,BSP37D,BSR85D,BTC74D,BUL360,BUQ650,BUT118,BVG847,BXR02E,BYN75E,BZA78E,CFO159,CIX07E,CIX28E,CJC57C,CMV16C,CWG375,CWU61B,DBW855,DCH835,DDI03B,DDI42B,DLM166,DUV590,DVE21B,DWG58D,DXZ71D,EJB532,EJD854,FAS556,FDC86D,FDE55A,FHK57A,FJH48A,FJX48A,FKQ35E,FKX44E,FLH425,FMB126,FME110,GBQ26B,GGF18C,GGF49C,GIU258,GOL64C,GPM59D,GSJ55E,HDP867,HHN024,HHO884,HHP895,HHQ85C,HWN865,IAY18E,IDX08B,IEC37D,IMZ84C,IPQ205,ITC282,JHV07B,KBM255,KBZ441,KBZ608,KUG16E,KJP755,KJQ207,KJQ503,KJS845,</t>
  </si>
  <si>
    <t>KTQ82E,LET29C,LJK67D,MIQ538,MSR13A,MSZ71A,NTO857,MVN159,MWU18C,NEF96D,NJA34E,NKF65D,NLJ95D,OJH72C,PHD07D,PHG35D,PHH27D,PIE66,PIG17D,PII85,PYJ55E,PYT25E,QBF21B,QBK62B,QUN67B,RHS377,RJC58C,ROF24D,RTR16B,RZL57C,RZO66C,SAG64C,SBY10C,SMT575,SRY537,WZJ55D,SZD640,SXS520,TGO46D,TGU46D,WYO80D,XLB336,XMJ88C,XVC44A,XVY462,XWC197,ZLE19D,ZLM21D,ZLP12D,ZTS58C,</t>
  </si>
  <si>
    <t>AJJ77C,AKX65C,BCL540,BFN949,BHL050,BPS19B,BRL89D,BSJ69D,BST85D,BSZ87D,BVA686,BWN529,BXR12E,BYA120,BYC73E,CIX69E,CWI978,CWK287,DUA61C,DUM510,DUV51B,DUV912,DVZ74D,DWC69D,DXF19D,DXQ90D,ENU79C,EWV80C,EZZ20C,FLB94E,FLE616,FLN070,GBD39B,GBQ07D,GDC127,GFM79C,GLM39B,HBO753,HDL613,HUR90B,HWL989,IBS144,ICA668,IDC038,IDW17D,IFH88D,IFL34D,ING18C,INI59C,INJ04C,IQG67D,IRJ18D,IRP619,IYM994,JHK18B,KDR629,KGW787,KJO255,KJO732,KJR949,KKV690,KKY990,KLM788,LDU85C,LES14C,LHP80D,MIO720,MIW320,MJA78B,MSW27A,MVL847,MWE91C,MWR30D,MYC98C,NHX33E,NIO79E,NJO67D,NKN79D,NKA80D,NKV02D,OIG60C,</t>
  </si>
  <si>
    <t>OJH39C,OJH70C,PGI07D,PGL57D,PHD99D,PHU50D,RAK79B,RBR90B,REC62C,RIS35C,RJY22C,RKA68C,RMW98D,RZZ71C,SAO52C,SAO71C,SBJ75C,SHN119,STA419,TFK86D,TNQ45C,TRG259,UAD81D,UBM69D,VEQ88D,VFQ20D,VXG99C,XMR08C,XVK200,ZJI66C,ZJR56D,ZLW80D,ZJV38D,ZKU46D,ZLD38C,ZLG56A,</t>
  </si>
  <si>
    <t>AIL66C,AVM441,BHP798,BJO97D,BJR59D,BJU432,BNJ415,BPA41D,BPT12D,BQK64D,BTC89D,BUE701,BUM921,BUW31B,BVA368,BVK401,BYQ34E,CBB759,CCM955,CEA500,CJF382,CJQ47E,CKX87B,CRL851,CUT761,CVJ985,CWF455,CYG32C,CZH920,CZM711,DFU831,DPI78C,DVZ70D,DXY79D,EJD642,EJB674,FHO86A,FLN374,FMB635,FMJ52E,GAA11D,GBL61B,GBM34B,GBM71D,GIS149,GLU59B,HDO280,HHC51C,HHM50C,HHN12C,HHO582,HHO688,HVY484,HWK662,HZX42E,IBP76E,ICC879,IML60C,IDB341,IOH84C,IOZ280,ISV312,JPB081,KBZ501,KHM871,KJP89B,KJQ72B,KJX54B,KNE04E,LCH37B,LJI37D,MAB24B,MAG46B,MXI19C,NIP49E,NJJ63D,OHN01C,PGB79D,PIU86,PPQ60B,PXI69E,</t>
  </si>
  <si>
    <t>RBU03B,RCQ56C,RCS92C,RMF31D,RMX997,SSY161,SUF637,TAV751,TAX641,TGI09D,TSK57A,TTR058,TTU865,TTW522,UAI67D,UBJ71D,UBP37D,UBS90D,UDT641,WZP98D,XBZ06C,XLS13C,XNO45C,XPA55,YEW08D,ZJU57D,ZLE47D,ZLH87D,ZLO56D,ZLS90D,</t>
  </si>
  <si>
    <t>AKC443,AYS43B,BHN200,BJL65D,BNS387,BUL680,BUT352,BVC443,BVC804,BVD284,BVD857,BXN884,BYQ23E,CJI69E,CJY03E,CMX05C,CRD003,CUY943,CWJ780,CWK374,CWK524,CZT430,DCG281,DUM404,DUV52B,DVF69B,DSX04A,ELK25B,FIA29A,FLH967,FMB591,FMF276,FPM15C,FUZ15E,GBA99B,GTB38B,HDL304,HDP255,HHB31C,HHH24C,HUH70B,HWM102,IBY02E,ICH952,IOE96C,IOZ883,IPQ424,JHI14B,KDB32C,KEU433,KJQ481,KKW591,KSV64E,KSZ64E,KTG53E,KTR43E,LEG65C,LIQ73D,MBU761,MND05B,MSV22A,MSZ79A,MVK223,MXI14C,PGF11D,PHM54D,RCU004,RIC55C,RIN174,RIT82C,RNU437,RNX14D,RNY15D,RZH311,SBG92C,SUF841,TFR32D,TFX44D,TTU524,UBR67D,</t>
  </si>
  <si>
    <t>VXJ71C,WOK604,WOK694,WOK724,WXN04D,WXW94D,XLL690,XLR37C,XMA271,XMB845,XMC937,XMD258,XVH924,XVP754,XVV081,XVY110,XWC108,YOF40A,ZJC33C,ZKK13C,ZKR81C,</t>
  </si>
  <si>
    <t>BPA000,BID94D,BSF24D,BVC596,BVH086,BVL725,BXL874,CDR42B,CWJ697,DDD86B,DFK431,DLK469,DLM175,DUV316,DUV798,DVY63D,ECJ54E,EGF95A,ENZ93C,FBM74B,FFP10A,FIX89A,FMC471,FME606,FMF690,FMH56E,FML05E,FPO83C,FZV95E,GBC03D,GBQ95D,GFF87C,GGN240,GIY395,GMC82B,GSL36E,HGM125,HDM135,HGZ56C,HHL613,IAE54E,ICB435,IRN29,IRP573,IRU53D,JGO68B,JTE06D,KGX792,KJD43B,KJE40B,KJQ484,KJR576,KJT82B,KKS783,KKY705,KKY993,KLM922,KSS46E,KYR25E,LDE14C,LEM54C,MHS86B,MQE77,MTQ750,MTT375,MVL951,NIV66E,NIV89E,NJS67E,NJU63E,NKD45D,OHU47C,OSL32A,PGK36,PHD85D,PZA04C,PZA29E,QID353,QTG95B,REV028,</t>
  </si>
  <si>
    <t>RJJ05C,SAS86C,SBC94C,SOZ583,SQL417,TFL76D,TTS709,UVM96D,VWT63C,WFD135,WXT15D,XLI21C,XLK293,XVO250,XSK08C,XVU133,ZLN38D,ZKQ28C,ZLL14A,</t>
  </si>
  <si>
    <t>BUG809,BPY36D,CCK346,CCV296,CDU699,CIZ067,CJE39E,CMZ97C,CVY446,CWG864,CWJ63B,CWW094,DKZ031,DKZ208,DLN196,DUX099,DTZ37C,DUZ07B,DWT44D,DYF25D,FKD01A,FKV74A,FKW13A,FLE96E,GAI16D,GBR99B,GIS811,GRF257,HDP695,HHL255,HIY05C,HKN388,HMW16B,HUI98B,HWN167,IBQ17E,IDE707,IED96D,IMM43C,IRF368,IRN827,ITF498,JHV07B,KBY867,KJT066,KLK538,KLM115,KTK02E,KZX56E,LHO28D,LHY36D,LIV86D,MAZ17B,MIP106,MSJ01A,MTN787,MTQ778,MWT36D,MXC26C,NKM07E,PVR75A,PZG85E,RAT61B,RKL552,RMM27D,RZH67C,TGX98D,TOV40C,TTR7686,TTT777,UAL02D,VJL16C,WXM75D,WZN33D,XLM183,XSF87,XVL21A,XVX673,ZKC46D,ZKS02D,ZYR66D,</t>
  </si>
  <si>
    <t>AJT18C,AUK441,BHN02D,BRX44D,BUU057,BVF250,BZQ56E,CJG46E,CKS79E,CKZ54B,CWV955,CZD79C,DNQ49D,DPO29C,DUN346,DXG09D,FAD36C,FFK07A,FIP33A,FKN18E,FKS32E,FLE832,FLM767,FMK45E,FMM88E,GBQ07D,GBZ04B,GJJ59A,GNV74C,HAR649,HUA27B,IBK09E,IEZ73D,IOZ542,IQU17D,IRK67D,IRQ866,KHT201,KJS669,KKN58B,KKS905,KSN88E,LEF91B,LES77C,LJI28D,MIU33B,NIP42E,NJV35D,OEX29B,OFI03B,OJR34C,OJS98C,PBV34B,PGG05D,PXJ38E,PYT48C,PYT77E,QBV82B,QUP81B,SAV38C,SKR88B,SUD199,SUF141,SVO959,TGS83D,UBN35D,UUC79A,VKB10D,VXG98C,WFC328,WXX10D,WYI70D,WYJ20D,XJO82C,XPM85C,XVN98A,XVP092,XVX853,XWC205,ZKN33C,ZKO19D,ARL505,</t>
  </si>
  <si>
    <t>AOE71B,AYQ17B,ATC968,BAG130,BIW77D,BMD933,BPB692,BQC71D,BQE37D,BTH289,BUI451,BUO045,BUR701,BUT722,BVI695,BYX68E,CKX53B,CWK12B,CYI55C,CZE901,DKW914,DLK256,DLM509,DUF10C,DXA32D,DXD86D,DXR46D,FAG77C,FAN99C,FAP90C,FIL22A,FIW81A,FLZ41E,GIV138,GMF33B,GMK45B,GML78B,GMW08A,GQB006,GSM31E,HGY01C,HIQ67C,HIS71C,HWM960,IAA15E,IDJ813,IEL78B,IOL88C,IPR879,IPT320,ISG41,JHQ44B,KJU95B,KKF55B,KKZ273,KNF94E,KTI65E,LIB018,LIK72D,MAS33B,MAV69B,MHT15B,MPV438,MYJ99D,MXR20E,NKO59D,NLG90D,NOO75A,OEA21B,OHO51B,OIU51C,OJM97C,PIM49,PTQ41A,PVC24A,PXP12E,PYH41D,PYK41E,PYS86C,PZV22C,QAL22C,</t>
  </si>
  <si>
    <t>QBO91B,RBP64B,RBT962,RBZ932,RKH84C,RZV23C,RNE20D,SAR43C,SAX78C,SOI772,SUF807,SXD619,TAT752,TGE94D,TGO80D,TTT489,UAP89D,UBS24D,UFT706,VFO31D,WOK946,WXM37D,WZC11D,XLF575,XMD126,XMT62C,XVX687,ZJV06D,ZKF25D,ZKG62C,ZLY55D,ZQP10C,ZYD13C,</t>
  </si>
  <si>
    <t>AKC47C,ALG93C,ALJ90C,ALO37C,AXK32E,BCQ793,BEN168,BJG437,BJL16D,BNS152,BNY55A,BPA46D,BPT12B,BUK866,BUP31B,BVA03B,BXO750,BYM84E,BYQ33E,CJN52E,CWC601,DUW156,DXW63D,EKP55B,FBH953,FKJ60E,FKM64E,FLL009,FLU04E,GAG09D,GBF79B,GBU14D,GIP45A,GIU350,GJD92A,GLJ77A,HHH92C,ICB59E,IEU92D,IPS548,IRO466,IXJ852,KJQ040,KKR438,KKV575,LAF23B,LIT01D,LJH64D,LJT40D,MIZ66B,MVM832,MXZ29C,NHV07D,NIN62E,OAQ03E,OFF93B,OFM97B,OIR84C,OIY20C,PHT28D,PXG04E,PYL76E,RAD21B,RIT22C,RJR24C,SAW10C,SOZ566,SRR133,SUF885,SUG196,SVP032,SXQ819,SXR149,SXT439,TFZ80D,THE44D,TMZ94C,UDR737,VXZ14C,WGP543,WLQ504,WRN59C,</t>
  </si>
  <si>
    <t>WZE96D,XMA651,XMC18C,XMC866,XMD064,XVN692,XVX553,ZCR624,ZLK46D,ZLV35D,ZLW01D,</t>
  </si>
  <si>
    <r>
      <rPr>
        <sz val="11"/>
        <color theme="1"/>
        <rFont val="Arial"/>
      </rPr>
      <t>AIR93C,ASC32B,AYN64B,BJJ09D,BQC73D,BRO42D,BXO604,BXW70E,BYB03E,CKS54E,DDJ03B,DPH42C,DWC22D,DWR34D,DXZ32D,ETM51D,EZN87C,FHO89A,</t>
    </r>
    <r>
      <rPr>
        <sz val="11"/>
        <color rgb="FFFF0000"/>
        <rFont val="Arial"/>
      </rPr>
      <t>F145767,</t>
    </r>
    <r>
      <rPr>
        <sz val="11"/>
        <color theme="1"/>
        <rFont val="Arial"/>
      </rPr>
      <t>GBD06B,HIF75C,HHP91C,INV98C,JWV12B,KGR14C,KHW38A,LEH33C,LHR83D,LHU54D,NIU24E,NJJ25E,NLI33D,OKE95B,MRY69A,NLH97D,OJI89C,PAY44B,PYK71E,PYN53E,QAT16C,RIG64C,RNA63,ROG54D,RZO02C,RZO86C,SKS90B,TFW96D,XVR27,ZLU33D,BUB298,BUH744,BUT384,BUV521,DAI813,DLL420,DUM518,DUT534,DUT963,GIU167,HDN713,HHO855,HWK014,HZJ820,IBB884,IBH618,IPQ105,IPU875,IRR363,KKC713,LCI553,MTP659,OSB105,QHW950,SBL180,SOI567,SRX403,STY25C,SUE581,SXT418,TAX743,TTW117,XLD893,XVM113,</t>
    </r>
  </si>
  <si>
    <t>BJF46D,BOX71B,BOY32B,BUO51B,CKP75E,CWH17B,EOA88C,EOE17C,FFB88A,GAT64C,GAW08D,GCE78D,GFU10C,HIA06C,HUQ90B,HYR87,IDR83D,DBS638,IEK99B,IEQ35D,INM74C,IOL40C,KTS77E,MSF21A,MWF03C,NJD07E,NJN05E,OFC67B,OFO68B,OJC22C,PBD51B,PBF76B,PGD56D,PHM78,PUD96A,PXM01E,QBM97B,QUI12B,QZM57B,RIR60C,RJS21C,RNN18D,TND24C,TOI62C,TOT36C,UBA75D,VYL55C,WXR02D,WXV47D,WXY23D,WXZ19D,ZJS06C,ZJY10D,ZKZ96D,ZLE79C,ZLN83D,BHY027,BUH153,BZU345,CUT196,CYT732,DLL159,FLL380,GIT163,HHP917,IBY552,IRF485,KIG955,MLW347,MXX746,RIE558,SXT134,SXT656,TAX995,TTW129,UDS715,XMA193,XVP607,XVY431,</t>
  </si>
  <si>
    <t>ALI15C,ANJ01E,BQU68D,BQV93D,BST87D,BYX76E,CJQ82E,CKJ89E,CYH76C,CYO49C,DCV33B,DYD17D,FGA89A,FLE09E,FZZ95D,HHD71C,HUK93D,IAR41E,IBK97E,IDT20D,IRJ77D,JZQ70C,KUA49E,KWJ83D,LEK48C,LFD96C,LJK59D,MIM68B,MWI88C,NIT40E,OEG21B,OIB69C,PDT45C,PYR99C,QUJ50B,QXI09B,QYN77B,RCK83C,RNO98D,TOM17C,RZG90C,XLY90C,XMP99C,XOZ99,ZKO67C,ZKT01D,ZYX20D,BUN969,BUP375,CWI623,CYO391,DLL207,DUD766,FLJ687,FMC144,HDL773,ICA217,IPU963,KBK734,KBP031,KLL786,KJS101,KLL218,MVK808,RDT919,SUD327,SVP049,SXD624,TTW183,TZS748,UDT340,WFD062,XMC069,XVX371,</t>
  </si>
  <si>
    <t>XVY963,ZKF98C,ZLB36C,ZLF34A,ZLI37D,ZLN29A,</t>
  </si>
  <si>
    <t>BIF556,BJI748,BLO02A,BPS60D,BSU53D,BSX30D,BUB058,BUI601,BUI755,BUN324,BUV63B,BUW018,BUZ838,BYA74A,BZR527,CJA98E,CJB83E,CJY19E,CKW77E,CWC866,CWV862,CYR40C,DKZ911,DPJ87C,DWS38D,EJB931,ENW60C,FBB20B,FLI397,FMD45E,GBM48B,GLQ93B,GMJ90C,HHR73C,HXC46C,IAD23E,IBA80E,IBD35E,ICD720,IDE742,ISJ62D,JJA79,KBM297,KGT401,KHM618,KKG91B,KKR702,KKT490,KUB62E,KUG93E,MUZ599,MVZ76C,MWF29C,MXV52C,NJK37D,NPL82E,OEP95B,PGQ45D,PXW89E,PXZ11E,QTH72B,QZV43B,RAC04B,RBO463,RCX938,RDS818,RIZ40C,RLZ59D,RNB44D,SCU20B,SHC716,SRY812,SUE151,SXT267,TTV965,TTW292,UBY842,XLF238,XMQ84C,XVP656,XVW369,</t>
  </si>
  <si>
    <t>AIY33C,AKT55C,ASE38B,BAB548,BIU45D,BUF126,BUJ648,BUM05B,BVI985,BVJ066,CJI56E,CWB045,CWG404,DAD066,DUJ26C,DUM955,DVG64B,DW67D,DXA56D,DXH76D,EJK026,EJK045,EKK52B,ELA53B,ENR59C,FAU55B,FIK43A,FLG946,GAW39B,GIU736,GIX400,GMU50A,HUH26B,IAW284,IDV86B,INF015,IOZ961,IPT365,JHT66B,KKF56B,KKZ028,KLM635,KSD48E,KSY47E,MGV721,MTS936,MUL836,OIC12C,OJO02C,OKM02,OSP45D,PAV56B,RAD91B,RCS686,RJH71C,RMI05D,SNN104,SOF349,SOI993,SXR447,SXR495,UDV614,WYC75C,XMA095,XMC168,XMC184,XMD592,XVO941,XVU005,XVY114,ZKE56D,</t>
  </si>
  <si>
    <t>AIT45C,ATG415,BAZ442,BDU195,BPQ28D,BTH816,BUM968,CJB07E,CWU33B,CXO352,CYV49C,CZS726,DLM513,EKO35B,ENU07C,EQO426,FGU581,FIZ04A,FLF164,FLN942,FMD04E,GBP52D,HDQ019,HHL875,IFF15B,IEZ74B,IQP50D,IRO662,IRV55D,JAH885,KBM456,KJO645,LDR80C,LIU25D,MVK495,MVK668,MVM684,MVN553,PBG93,PHA06D,PXM69A,QAO67C,QCB31B,RMM74D,SAD56C,GFK61C,TGL89D,TGN74D,TLE75C,TNV57C,UAH39D,UDR018,UDV605,XMC376,XVO042,XVX941,XVY772,XVY844,ZKL67D,</t>
  </si>
  <si>
    <t>20/20/2018</t>
  </si>
  <si>
    <t>AIR51C,BIC89D,BPA30D,DUA12C,DWF90D,FHS05A,FJO58A,FHD68E,GAY25D,GBA41B,GEX21D,GLY58A,IMS61C,INJ45C,KTU12E,LJJ65D,MIM31B,MIN29B,MQF84,NAW728,ODT04C,OEB92C,OEQ28B,OIK71C,PGE42D,PHV03,PIE89,PYI81E,PYR41E,RAS18B,SKU98B,TNG02C,TGN58D,UBF66D,UTQ30A,VXK32C,WQY96C,XMR85C,XOR85,ZKO54C,BNN235,BVG168,BXN435,CCK564,CWD961,CWE898,CYS368,DDK135,DFP163,TTS599,FLN221,HKJ981,IDF649,IPT944,IPV185,MTR788,MVM156,RMM031,SMT542,SRX738,TAW186,TAX089,TTS322,XVM197,XVW620,XVZ116,</t>
  </si>
  <si>
    <t>SILLA DE RUEDAS IPAT 709854,AJA52C,BAF290,BDI899,BJS49D,BUJ476,BUN366,BXO420,BXV02E,BSN64D,BYS24E,BZG20E,BZN84E,CHB207,CKH84E,CLP97B,CWC198,DSB28D,DXD69D,DYD90D,EJD393,ELR40B,EZO29C,FAK80C,FJE47A,FJW26A,FKT64A,GAP69D,GAW78D,GLS58A,HGW82C,HHP524,HHY10C,IAV58E,IDW78D,IGT680,IPQ577,IRN27D,IRP59D,KBO375,HGI403,KKU017,KTV88E,KUJ87E,LFE71C,MMZ357,MQF336,MVM140,MXP29C,NIY92E,NJF47E,NLK91D,PZD12D,QUM49B,QYY33B,RAI42B,RBH29B,SBF42C,SRR340,TAW975,TFM01D,TFM98D,TFN30D,TOP54C,TZZ30D,UBE18D,UBZ18D,UTU19A,VYM39C,WHZ79D,WYM60D,WYW42D,XMB903,XMQ89C,XVB83,ZLD18D,ZRM522,ZSO37C,</t>
  </si>
  <si>
    <t>AGJ784,AJN76C,BUA535,BJD04D,BLZ90A,BOX751,BSY74D,BUQ202,BZS88E,BZV47E,CHG629,CWA489,CWG012,DAF332,DHG964,DLO595,DNQ98D,DOC62D,DXW52D,ENX91C,FLH360,FMF007,FPK53C,GBL94D,GBT15D,GBY28D,GSH70E,HHQ542,HIJ81C,HIK71C,HUQ42D,HUW08B,HYN19C,IBR65E,IDP62B,IEQ33B,IFT873,IOP61C,IOZ850,IQZ62D,IRQ325,ISA69D,ISB68D,KIT119,KKR926,KTN11E,LII36D,MAC25B,MSI58A,MVZ49C,MWT82C,MXT89D,MYB67C,NIU19E,NJT65D,NXZ87D,OFG47B,OIK57C,OJK60D,OKA62B,PGB07,PHX30,PTV12C,PVD60A,PXD42B,QAK85C,QTD87B,QZS05B,RNA02D,SAX43C,SMB312,SRY473,SUD284,TNO49C,UAF64D,UAV12D,UBC50D,VWN50C,VXI81C,WFD271,</t>
  </si>
  <si>
    <t>WHZ09D,WXL18D,XMD458,XNG42C,XVP840,XTO11,XVU31A,ZJJ74C,ZKR21C,ZKW56D,</t>
  </si>
  <si>
    <t>AII21C,ANN03C,AYV34B,BBH138,BIA44D,BOD074,BRO620,BRS336,BSY299,BVI408,BYI51E,BZN014,CWI784,DEP26C,DLL902,DLM818,DVC64B,DWH80D,EBP748,FFG34A,FKY88E,GBA84D,GGF25C,GMH92A,HHI67C,HHL827,HHN468,HIE07C,HRO175,HWK257,HZY984,IGO03E,IBH56E,INM87C,IMV79C,IPQ396,IPU321,IRN297,IRX06D,KGW903,KJP88B,KKM016,KKV626,KKX865,KZR47A,LEG398,LIJ03D,MTS534,MTS637,MTT047,MUZ759,NJX97D,NOI55A,OEA41B,OEE76B,PGI97D,PGJ03D,PHI63D,PHO92D,RIT85C,RIT13C,RME70,SAX93C,SXQ931,TWY42C,UAM61D,UDS067,WFD882,XMC442,XNB66C,XVX009,|WYL77D,XLR39C,XVW905,XVW932,ZKM87C,</t>
  </si>
  <si>
    <t>BHG584,BHY46D,BTJ93D,BTM67D,BVC290,BVJ457,CCL947,DWT72D,EKV94B,FKN26E,FLV63E,FMH518,FMO83E,FPS09C,GGI30C,GIW385,GMO31B,HDN246,HDO256,HDP692,HGV95C,HHM93C,HWK673,HWK262,HWL444,IBE28E,IHG21D,IPU226,IRN743,IDG834,IKU50C,IPQ435,IRO289,ISI22D,KEM600,KEQ284,KJO202,KJS005,KTY87E,LOV29B,MCU38D,MIR678,MIT226,NLJ04D,NQI66A,OHU55C,OIP86C,PFP24,PII42D,PWS54A,QAY89C,QBQ42B,QBZ67B,QZA62B,RMZ53D,SSZ101,TGE85D,UDR845,URL809,WHW88D,WZH75D,XMD579,XTN22,XVV826,</t>
  </si>
  <si>
    <t>ALF58C,API311,BAD53C,BEN918,BIR17D,BNJ747,BTA14D,BTH538,BUE621,BUH361,BUL360,BUP802,BUX291,BVC617,BVL591,CCM973,CKY06E,CUX654,CWF95B,CWJ504,DUC79C,DUO35C,DXQ17D,ELK95B,FEG53A,FFX98A,FHP54A,FHQ37A,FHR45A,FPJ42C,GFY47A,GLA15A,HHL145,HHL658,HHL717,HHO890,HIH85C,KNA25E,HUI48D,HVW219,IAW31E,IEU653,IDF203,IPQ076,KJS414,KUJ14E,LDC35C,LJI91D,MLS104,MVM420,MVW062,NUP58,PBH63B,QHI118,RAF895,RAK75B,RAX77B,RNJ23D,TAX607,TGG89D,TOG28C,TOL74C,UBH46D,UDR897,WFC855,XMF37C,VXP73C,XVE88A,XVY29A,XVY411,</t>
  </si>
  <si>
    <t>AJF28C,AJW02C,SKG65C,ALC95C,BBJ710,BIO56D,BJI39D,BKS719,BNC521,BPF35D,BPJ59D,BPK44D,BVA001,BVA779,BVI371,BXL270,BXO569,BYE34E,BYH68E,CCN062,CKB99E,CLO21B,CKZ90E,CLG10B,DDM50B,DPG79C,DXK90D,ECS70D,EJB198,FLJ225,FLN609,GMC37B,HIJ96C,IAP463,IAU60E,ICF940,INM02C,IPQ129,IRN486,JJX90D,JLB331,KGG991,KJO254,KJS597,KKU396,KKU508,LIH96D,LJM05D,MHK661,MPS859,MTS119,MVL459,NKT19D,PIA90D,PPK08B,PWF20A,PXR21E,PYJ67E,RDO55,RIO84C,RIV66C,RLQ767,RNJ39D,SHA740,UAP22D,UBS99D,VWP66C,VYG69C,WFC970,XLJ13C,WZP91D,XLP95C,XNF22C,</t>
  </si>
  <si>
    <t>AKL01C,ALI52C,AOF326,BAQ986,BHV96D,BKJ31A,BOB39A,BPC35D,BSW86,BUI519,BUK350,BUK761,BUL808,BUX937,BVB535,BVH789,BYQ316,CHI968,CJA27E,CJJ72E,CJQ89E,CKA01E,CKM63E,CWG891,DMW862,DPL05C,DWN30D,DWV11D,EHZ72C,FGB1A,FKB72A,FMH162,GAE25D,GKH69A,HGW90C,HIZ57C,HWO271,HZZ72E,IAT76E,IDA556,IDT20D,IMN55C,INY82C,IQQ94D,IRN91D,NIU80E,KEQ269,KGI515,KJU78B,KKX369,KTP83E,LDH58C,LEU17C,LIK96D,MTQ505,MVZ60C,MXA96C,NBQ149,NKH82E,NLE82D,OSU083,PUF21C,QAF46C,QUI51B,RBU32B,RCM005,RJG41C,RMR438,RNW92D,ROD01D,RZU24C,SBA80C,SOP70B,SYM416,TFT80D,TNN75C,TSN122,TTU771,TZS191,UBP74D,UDR869,UDT893,UDU731,</t>
  </si>
  <si>
    <t>VXB15C,WFD099,XMB721,XVV334,XVW298,WYG40D,</t>
  </si>
  <si>
    <r>
      <rPr>
        <sz val="11"/>
        <color theme="1"/>
        <rFont val="Arial"/>
      </rPr>
      <t>AKP20C,AOY10E,BFG252,BJA10D,BJQ59D,BPS19B,BQL95D,BTX199,BUL150,BVF970,BYO06E,BYK20E,CDK916,CJB96E,CJG45E,CKL64E,CWA750,CWB674,CWC390,CWD249,CWH280,CMU92C,CWG760,DJM358,DJP11E,DLK239,DPN58C,DVO81B,FIA05B,FKJ12E,FLI75E,FME149,FMG629,FNR20C,FPL99C,GAM77D,GBW31D,GFL41C,</t>
    </r>
    <r>
      <rPr>
        <sz val="11"/>
        <color rgb="FFFF0000"/>
        <rFont val="Arial"/>
      </rPr>
      <t>BICICLETA IPAT 709844,</t>
    </r>
    <r>
      <rPr>
        <sz val="11"/>
        <color theme="1"/>
        <rFont val="Arial"/>
      </rPr>
      <t>HHO303,HIA58C,HWM445,HXY60C,IAK98E,IDG000,IEF09D,IES85D,IPS820,IQM20D,IQW70D,IDR40D,IRR191,IRS349,ITQ329,IWO989,IYS964,JHK61B,JHM39B,JJV213,KEQ170,KJS281,KKU752,KTM02E,LIE80D,LIT90D,LIW89D,MIN16B,MIO42B,MVN390,MXD24C,MXQ99C,MXV36C,MYD97C,NCV321,NJU60E,OJA99C,PVP01A,PWF31A,PXP59E,PYS03E,PYW44C,QFG714,QGX229,</t>
    </r>
  </si>
  <si>
    <t>QPL98B,QVU82E,QWX50B,NJQ99E,RAA52B,RJJ21C,RKF39C,RLT543,RLV572,RMM50D,RMN01D,RMW37D,RNF59D,ROE10D,SAD77C,SBD72C,SRZ179,TFZ44D,TOH19C,TOP51C,TTR352,UAU54D,UAIU99D,UBW80D,VXM85C,WOH32C,WOM09D,WXL12D,WNR71C,XLV20C,XNG80C,ZIN283,ZKR05C,ZLF63C,</t>
  </si>
  <si>
    <t xml:space="preserve"> AIT64C,AJA22C,BCY276,BPH868,BSS62D,BUG116,BUT573,BVA70B,BVC120,BVF793,BVG347,BYO82E,BZB06E,BZF204,CJV56E,CJX56E,CKX17B,CWM826,DDM81B,DUX495,ENZ95C,FJH37A,FJV61A,GIJ41A,GIW945,HHL43C,HWL146,HWL656,HWM410,HXY49C,IBG986,ICC755,IDH90D,IDM37B,IEB32D,IEE16B,IEZ69D,IFG01D,IPR947,IQE42,IRN519IRO459,IRP955,IXJ163,KNI45E,KSL95E,KSS95E,KTB59E,LAA816,LHP44D,LJQ21D,MSX37A,MVN549,MWX23C,NHY27D,NIF76E,OET56B,PAV15B,PGK93D,PIL34,PWT66A,PYM97C,RJI75C,RMG91D,RNM81D,RNU10D,RTU73D,SXT529,TGO84D,THZ144,TSI43A,VXT49C,WXQ96D,WXY75D,WZQ75D,XLR73C,XMC56C,VXT63C,XNC55C,XVV261,XVX855,ZLR05A,</t>
  </si>
  <si>
    <t>ZZT205,ZBY12C.</t>
  </si>
  <si>
    <t>BFE112,BHU94D,BIE07D,BMC298,BRD58D,BSQ46D,BTI288,BVD228,BVF777,BVJ967,BUB337,CJN50E,CKE43E,CRF036,CWA204,CWJ238,CWN13B,DYE01D,FGF82A,FJK17C,GJA07D,HDO768,HDO835,HHK816,HHL626,HIE17C,HVY844,IAG35E,ICD47E,IEJ98D,IEN26D,IEY39E,IHU840,INB65C,IOR76C,IPQ228,IPR036,IPT344,IRF40D,JHX23BJWK95B,LJQ85D,MAX79B,MJO843,MSJ87A,MTP004,MTQ534,MXR40E,MXU26C,NAW693,NIR26EOEW50B,OHO14C,PBP08B,PHI74D,PHY99D,PVL63C,QFE588,RBY47B,RIS62C,RMJ16D,SAE06C,TFX50D,TGX44D,TXC72C,UBG82D,UBJ29D,VAW38D,XLJ771,XMB179,YHD08D,ZEQ64C,ZJT69D,ZJV36C,ZXT968</t>
  </si>
  <si>
    <t>AJD75C,AXI80E,AXJ16E,BJK96D,BTW5427,BVF920,BYD88E,BYK01E,BZQ52E,PYF70D,CJJ26E,CSS719,CUB620,CWM14B,CXK091,DAC113,DFP214,DUW736,EKY20B,ESY317,EZP06C,FGN88A,FME042,GAI16D,GBX69D,GCC88B,GMB04B,IPAT710033,HHV01C,HIE29C,HIJ32C,HIU07C,HSO517,IEK72D,IEQ10B,IKX451,IOR59C,IQG57D,IRN172,JXU36B,KBO220,KKR020,KKW445,KLM635,KSV81E,KUE27E,LDU49C,LDV66C,LHY36D,LSK381,MAH14B,MDW98C,MTQ521,MTS890,MVN808,NJH79D,NJS63E,NKG80D,NKR58D,OHY28C,OIG60C,OIS03C,OJE44C,PYN42C,PZA75E,QZF11B,SBH07C,SUF409,SXD740,SXT422,TFN70D,TMW23C,UBY75D,WLV221,WXY87D,ZKG59D,ZKI77C,ZKT20D,ZLL14A,</t>
  </si>
  <si>
    <t>AKW61C,ANT34E,ASD442,BGL938,BNL86B,BOM18A,BOX17,BPM48D,BPT01B,BTL23D,CDN524,CIV12E,CJA64E,CJE64E,CKG59E,CAM699,CWI935,CYY757,CZL289,DCU18B,DKW799,DLL644,DUX201,DVP94B,DXQ12D,EAX083,EWA63D,FHY71A,FLY69E,FMD56E,GCB94D,GGB16C,GGE06C,GLO08B,GIS076,HDL982,HDM330,HDQ570,HIN02C,HWL394,HWM439,IFA27B,IPQ121,IQW35D,IQW77D,IRL36D,IRO757,KJN591,KJO361,KLM651,KKK50B,KNL99E,KSF83E,KSN28C,KTS09E,KTT39E,KTX03E,KUE37E,LEG08C,LQO69C,MSS53A,MVM287,MVM683,MYF86C,NIY45E,NJY88E,OIU59,OIW15C,OJK79C,OQF441,PHZ15D,PIB46,PID83,PXY21E,PZA42E,RIN78C,RJS70C,RJU01C,RMY65,RNF51D,SKQ29E,</t>
  </si>
  <si>
    <t>SUF872,TAT409,TTR886,TTT443,UDQ860,WBB25C,WFC935,WXM19D,WXX47D,XMI23C,YER54D,ZJT58D,XLL505,</t>
  </si>
  <si>
    <t>AJT86C,BHM46D,BJC30D,BOX06D,BSI18D,BSY96D,BUE122,BVD345,BVD705,BVF220,BXQ45E,BYP83E,BYQ21E,BYQ82E,CJL46E,DCB597,DDK86B,DLK496,DLK799,DXZ50D,EJC946,FJD30A,FKH97E,FLN010FME76E,FMH446,GAW16D,IEI15D,IEQ83D,IPQ749,IRO620,KKW828,KUI80E,LAX21D,LIE69D,MAB64B,MCJ71B,NJH38D,NIN13E,NJC10E,OJG34C,PHY88D,POA64E,POB78E,PXQ67E,PYY86E,PZF82E,PZI81E,REI95,RID89C,RJX20C,SAQ16C,SKS55B,TAP953,TTT360,VXP85C,VXS09C,WYV10D,XLJ13C,XLZ36C,XMA21C,XNC94C,XNG35C,XVL840,ZJJ69C,ZLH05C,ZLM26D,ZLU24D,ZYF15C,</t>
  </si>
  <si>
    <t>CJB64E,DPR43D,BUW439,CWY813,DUW233,KGU236,KKW374,</t>
  </si>
  <si>
    <t>AYX94B,BAH20C,BGB771,BGO617,BUN199,BVK265,BXP071,BZJ10E,CCW645,CIU452,CJX93E,CLO36B,CWD666,CWG405,CWV844,FBK87B,FJD32A,FLN473,GEX65D,GFN22C,GIU972,GLJ32A,GLX11A,HDQ530,HHL478,HSM385,IEH36D,IRR596,IRR964,IRY96D,KBN316,KBZ466,KGT986,KJQ072,KJT160,KLK118,KTW06E,KTY25E,LIC82D,LID63D,LIM74D,MUZ755,NIS01E,NJO69D,NKJ43D,NKN48D,NLA15D,OHL57C,PID08D,PYU47D,PZL39C,QUK92B,RMT83D,RZR36C,RZS26C,TAQ635,TAR368,TFR70D,TGJ65D,TNJ27C,UBY28D,UDR476,UDU623,WFC419,XLK663,XNO46C,XVH156,YHD08D,ZJW26D,ZKI33C,ZKU58D,</t>
  </si>
  <si>
    <t>AKJ42C,BDK985,BJG95D,BJR367,BQC84D,BSY884,BUM279,BVB359,BUP467,BVA175,CJZ16E,CWL214,CZX968,DDX07B,DLK950,DLL151,DLO208,DUB98C,DUW324,EKJ52B,ELR42B,FAP38C,FKP40A,FIP38A,FLE38E,FLI947,FMH285,FMM13E,GBR32D,HHP409,HWO050,IDO33D,IPS787,IRU70D,KBZ401,KKS776,KKY272,FLL006,LIC09D,LLC99C,MII49B,MLE04B,MTN734,MWG79C,MWO31D,MWQ57C,NLE83D,OEE18B,PEF641,PNX76E,PXT11E,QUP56B,QYX54B,QZB53B,RLM838,RMG31D,RZG67C,SUF467,UDR143,VXC07C,WXN75D,WXV59D,XLM603,XNB29C,XVY041,</t>
  </si>
  <si>
    <t>ARU51B-BIT71D-BUA002-BXP60E-BXU33C-BYC10E-CHT369-CKD40E-CVR322-CWA624-DCT77B-DLL870-DUL77C-DXA09D-FEG59A-ENT50C-FLH652-FMD71E-FME268-GAA58D-GCA28B-GFU61C-GMA73A-HIE19C-HHP557-IAM470-IMW92C-IRP462-IRS180-JHG33B-KBZ741-KKY919-MVL674-MWZ87C-NJS46E-NKH45E-OIC39C-OJA23C-OJD59C-PGI19D-PBS43B-PYS46E-QBK67B-QRX71B-QRZ05B-RIF54C-RIL151-RMY65-ROC59D-SAX27C-SXR152-SZV285-TAX844-TMW40C-TTU852-TTW639-UAE80D-UDT277-WFC255-WFD553-WHY15D-WZQ41D-XMD985-XNA12C-XVO289-XVO864-XVU288-XXB131-ZJU80D-ZYD12C</t>
  </si>
  <si>
    <t>ARK96C-AOF07B-BBK914-BDX644-BPD83D-BQD73D-BUI986-BVL059-CAV41D-CJA67E-CJS52E-CLC50B-CON011-CVL981-CWC307-CWE697-CWL917-CYJ95C-DLN246-DQA759-DVH04B-DWK62D-DXD12D-DXQ19D-FKN68E-FMB293-FMF847-FUU82E-GCC40D-HVZ874-HXV51C-IBK03E-ICD863-IDD989-IDR94D-IFC53B-IPT379-IQF24D-IQQ38D-IRN432-IRR983-JHL41B-KDU572-KGX165-KJQ207-KJS715-KUE15E-MRN39B-MVL317-OEQ35B-OHM26C-OJG81C-PIT163-PZG65C-QEZ660-BKB14C-RMY91D-RTO73B-SAE41C-SKS57E-SSX864-SXD723-SXT106-TTV90-UAX01D-VXH11C-VXN90C-WZQ82D-XMB326-XMC453-XNH92C-XVZ022-XVZ073-YMN16C-ZJR86C-ZJU83D-ZKK74D-ZKK86C-ZKY66C-ZRG50C-</t>
  </si>
  <si>
    <t>ALC60C-ARS86B-BPS402-BQH13D-BUO035-BUV027-BVC722-BXV28E-BXS89E-BZP75E-CCL005-CIV724-CRU330-CSA722-CWG243-DPK72C-DUV499-DWT79D-ENX36C-FHL69A-GIY336-GLL01B-HHO984-HHS10C-HKB594-IBE95A-IDH435-IQR71D-IRH32D-IRO79D-JHJ43C-JIC726-JPJ794-KBO005-KGT438-KJS38B-KKZ954-LDW43C-LEA86C-LEC96C-LEG29C-MNR645-MVL111-MVN848-MXD68C-NCT908-NKF44E-OFB90B-OHO14C-OIU14C-PGO55D-PHO075D-QBS51B-QYQ80B-RAD90B-RJU09C-RMJ16D-SBN21C-SKV15B-SRY048-SRZ329-SUD279-SXR441-TGL06D-TTW278-TZR53D-VXC23C-VXE85C-WXF97A-WXY05D-XME027-XVH209-XVK863-XVO260-XVW108-XVY324-ZIO984-ZJP64C-ZKK43C-</t>
  </si>
  <si>
    <t>ALL99C-BHZ29D-BQD23D-BQI79D-BRL17D-BSD187-BSR92D-BTR203-BUF976-BUH476-BUL446-BUN401-BUR476-BYB05E-BYM78E-CIY32E-CJA28E-CJC79E-CLL09B-CQZ918-DDP758-DLM462-DUU76C-DUW106-DVC018-FAC37C-FAR80B-FBI33B-FJL69A-FJW26A-FLE875-GAZ60D-GKC61A-GOB99C-GSG27E-HDL180-HHO719-IDA885-IDW35D-IEW57D-IFB35D-IMP47C-IPT886-IRA61-JGX426-KBL788-KJN755-KKX553-KSL10E-KST70E-LEG398-MHV30B-MIO025-MNY468-MRV79D-MSS14A-MTQ351-MTR333-MWE34C-MWS23C-OHN67C-QJX45C-RFE31C-RNT32D-RUM76D-RMZ685-SAB59C-SAB38C-SKW02B-SSY447-TAY088-THA28D-UBP74D-VEV498-WGI07A-XLK873-XME031-XVO500-XVU228-XVU363-ZYD99C-</t>
  </si>
  <si>
    <t>BNW982-BPE88D-BPS37D-BQT19D-BRO48D-BTG29D-BUZ167-BVA198-BVC229-CIF308-CSQ068-CXY780-CYP082-DDM03B-DHY265-EMA464-FHQ204FMI08E-GFQ85C-HIW23C-HRM544-HWM129-HMY20-IAT47E-IBU72C-IEH97B-IDD676-IPQ523-IRP613-IRR90D-JWR57B-KJE64B-KLK340-KTF06E-KUB94E-LHP47D-LIU55D-MTN824-MVN502-MWX60C-MXG58C-NDQ122-NJB38E-NJS07E-OHY74C-OIX17C-PII50-PXS35E-RNX229-SAA26C-SSZ328-TAR368-UAK58D-UAJ36D-WZH88D-XVH768-XVK472-XVN104-XVV778-YYC49D-ZJF98C-ZJR86C-ZLF09D-</t>
  </si>
  <si>
    <t>ABN090-AJB41C-AKZ68C-ALC12C-AQF30G6-AXI52E-BDM839-BEQ726-BIA45D-BIT11D-BJG437-BLS760-BOW51D-BPJ094-BUA009-BVC398-BVD070-BVF590-BWP016-BZN48E-COB019-CUW709-CVN945-CVX670-DDA59B-DUX677-ECG60E-EFM892-ELE52B-EML09B-FJK03A-FKL56A-FLJ261-FLZ69E-FUV32E-GBC05B-GCC32D-GCE26D-HDL097-HVZ769HWO300-HXY19C-IAK51E-IAS83E-IAY80E-IEN20D-IFG01D-IFH85B-IFI92D-IMR69C-IPR891-IPU813-IRR206-IRZ62D-JBX772-KJH76-KKR029-KKV302-KNA12E-KNC28E-KSF26E-KSS46E-LDT46C-LEL87C-LIN02D-LIT50D-LJU802D-MAP61B-MUR901-MVN733-MXE49C-NIB71D-OIV58C-OJC88C-</t>
  </si>
  <si>
    <t>PBC42B-PBJ546B-PGT63D-PHA90D-PHF75D-PWL86A-PYV63D-QCD17B-QHA734-RLZ353-RMS69D-RNQ09D-RXG20B-SBA42C-SKM480-SKU72B-SUD122-SXS3776-TGX21D-UAA39D-UDU911-UDV629-UDX349-VCN909-WOK781-WPL722-XNG62C-ZJA39C-</t>
  </si>
  <si>
    <t>AIR95C-AUD524-BEK206-BFP39A-BKK929-BQY25D-BVA725-BXL894-BZK34E-CKW03E-CYU54C-DUE140-DUV175-DUX875-DZS876-EJC406-EUR231-FLH200-FMD328-FMH644-FSH659-GAC55D-HHL329-HHU06C-HRP396-IBX71E-IDW41B-IEY54D-INF057-IRL28D-IRM836-IRO626-JFO042-KBO999-KKU531-KKV026-KKX530-KLK169-KUJ12E-LZY84B-MIT297-MTT208-MWV41C-NKM60D-OFD27B-OIQ80C-PGR07D-RAQ551-RDU61C-RDV279-RHU139-RJO912-RKA03C-SQB386-SSY204-TFQ59D-TGI03D-VAJ16D-UDU961-UDV663-VYM41C-WYH12D-XMB280-XMX06C-ZJZ15D-ZKR25D-ZQU81C-ZSO11C-</t>
  </si>
  <si>
    <t>AJS24C-ALM02C-ANI66E-AUD795-BJX341-BLW14A-BUN041-BUP279-CWA360-DDB26B-DLX058-DVB28B-DXA93D-FAF30C-FAH33C-FGD64A-FMC492-GAT75B-GIS653-GIX698-HDO449-IBU319-IFB43D-INM01C-IRS060-KBK583-KGQ47C-KJR684-KJP822-LDR19C-LME076-MAW97B-MBC25B-MBG78B-MLS104-MTT280-NIM50E-NJT37D-NKJ86D-NQR87A-PHR80D-PHW07D-PII40D-PUM89A-QAB92C-QAD18C-QZX79B-SBJ27C-SYR268-TGG29D-TGL89D-TTR616-UWQ942-VFD547-VYK46C-WZC74D-WZH164-XLE326-XVP91A-XVY591-ZOA132-</t>
  </si>
  <si>
    <t>ALF94-BEF772-BIB20D-BIO168-BTU037-CJH90E-CJW33E-DDI32B-DLL802-DWV93D-DWX86D-FLJ968-FMB162-FMD078-FMD101-GAL06D-GAO49D-GBP59D-GCC02B-GFV45C-ICC36E-IDJ28B-IDJ830-IEC53D-IPR642-KBY983-KDU513-KJO927-KJQ242-KJV91B-KJZ52B-KKS723-KKS905-KKY590-KSD32E-LDX18C-LIV90D-MIO114-MSN40A-NJH03E-PYV91D-PYW97E-QUX14A-RBL11B-RJK64E-RNZ77D-SXS52B-SKY67E-SOZ266-TTW424-WFD660-WXL18D-XVV667-XVN897-ZJY26D-</t>
  </si>
  <si>
    <t>AJL57C-BHP23D-BPQ22D-BTH63D-BUR940-BXL286-BXL364-CCM201-CSE090-CWB666-DJO52E-EDA71CFJC02A-FKS72E-FLZ88C-FMG339-GAT02B-GBL72D-GFH33C-GFM34C-GLR73B-HHY42C-HTX74B-HYK97C-IDG30D-IDM37B-IEM40B-IQI56D-IRG85D-JFQ556-JIF38C-JZZ32D-KUD18E-MLR46C-OIC02C-PIL65-PXK85E-QFF010-RAK61B-RBY28B-SLC13E-SOZ227-SQC377-SRY812-TTQ912-TTV579-TZR11D-UTO21A-WFC458-XVO587-XVX975-ZJJ53C-ZJZ11C-</t>
  </si>
  <si>
    <t>AYM22B-BJD17D-BPB80D-BQM44D-BRM47D-BUG939-BUN167-BUP655-BUR97B-BZG84-CWA956-DLL812-EZZ28C-FDP059-FKU62E-FLC25E-FMG451-GFZ32C-GIR81A-HHL588-HHM082-HKJ162-HRR556-IAN54E-IDE387-IFA37B-IFJ24D-IRB45D-JLB525-KSN62E-KUH45E-LAI358-LEI20C-LIK73D-MRZ48A-MWX99C-OFA77B-OJG33C-PHH07-PNZ56E-PXF81E-QAL34C-RZL28C-SBG60C-SUE398-SWK404-SXD822-TEK326-TFZ73D-TGD17D-TOY01C-UPR644-WFQ949-XNI80C-XVW696-XVX442-XVX969-XVY771-ZJR86C-ZKT27D-</t>
  </si>
  <si>
    <t xml:space="preserve">AME187-BBW956-BJI23D-BJR30D-BUY952-BVA362-BYA49E-BVC846-BZV45E-CCB99C-CCN129-CHJ640-CIC005-CRR331-CWE702-CZD136-DLK997-FAW78B-FLP52E-FWH67D-GAF12D-GFH37C-GMK195-GNM24C-GZE67C-HDO097-HWM253-ICT35C-IDZ18B-IJP610IPJ173-JDN389-KTP99E-LHN43D-MBG57B-MTP640-MXK15C-NKK45E-NKT70D-OIF94C-OIL84C-OIN18C-OJH48C-OJL04C-PBM05-PGF23D-QCC36B-QUP78B-RJJ19C-RJT702-SHD921-SOI933-SUD837-TFY30D-TJW818-UBZ40D-ERD405-WYW84D-XVU361-XVV337-XVV934-XVX362-ZGD147-ZJA56C-ZJX84D-ZJY93D-ZKB73C-ZOD537-ZXS131-ZYR813- </t>
  </si>
  <si>
    <t>AKK407-ALP85C-BER7789-BFW811-BHW387-BPB64D-BQH60D-BQS53D-BSU11D-BZC59E-CKN09E-CWA583-CWW009-DDW75B-DIJ05E-DYO839-EOA85C-FLN39E-FTO946-GAG72D-GBD46D-GGD31C-GSD28E-HVY656-HVZ323-IDZ91D-IRN837-IRO783-KBN988-KLL991-KSQ47E-KTI56E-KTX03E-MSP561-MVK337-MWO37D-MYA06C-NLL20D-OJI74C-PBH20B-PGG40D-PHG25-POA21E-PYN15E-QAW35C-QBR68B-RJK98C-RJQ15C-RMT29D-RNH62D-RNM81D-RNY38D-SMB312-SRZ923-SUD766-SXD623-SXQ902-BMW078-TAV463-VWG57C-WMG57C-WSH35C-WZJ95D-XLB623-XVP388-XVP548-XVX507-ZKA90C-</t>
  </si>
  <si>
    <t>AIY44C-AKB39C-ANT34E-ATB605-AYV29B-BFW066-BPI18D-BPR98B-BRS126-BTQ065-BVE680-BXM589-CDL31-CSI919-CWA113-CWE444-CWU22B-CYT46C-CYT46C-DLK189-DUC36C-DVR80B-DWZ45D-FFY14B-FGW115-FHO28A-FLG360-GJD72A-HDN267-HDP359-HWK337-IAV14E-IDO75B-IEJ29D-IEM36D-IFG87D-INO20C-IRS26D-IRS655-KUB22E-KUD85E-MBD51D-MMN35E-MXW95C-NIS87E-PEU73-PIH94-PZV78C-QZT95B-RIW66C-RJZ46C-RZE30C-RZN519-RZZ29C-SBA90C-TAV759-TTR685-TTR723-UBA96D-UBJ45D-WRE11C-WXK095-XLP21C-ZKN76D-ZLQ68A-</t>
  </si>
  <si>
    <t>AJD64C-AKP88C-ALB84C-ALC16C-BAB095-BOW10D-BPG78D-BPO56B-BQF26D-BID999-BUG322-BUH041-BWA861-BYS84C-CAY50D-CWA936-CWB505-CWN410-DCD863-DDB77B-DXZ15D-EXD19D-FJG04A-FMD998-FSD765-FTK138-GFO57C-GRZ86B-HRS513-HWK087-IBF03E-ICD77E-IER55B-IFI78D-INZ64C-IOF68C-IQJ30D-ISA80D-JHN18C-KGU385-KJO339-KJR205-KJS653-KSY63E-KTU21E-LDW03C-LIR07D-LJO69D-MBO191-MIF05B-MPT759-MSU77A-MWT05C-MYC35C-NIQ04E-OEO88B-OEP83B-OHZ23C-OIE09B-PHD51D-PHD94-PZK60E-PZM41C-QCC82B-QTV03E-RMU29D-RNJ31D-ROD84D-RUF56D-SAJ26C-SAZ65C-SBC64C-SBM04C-SKZ55E-SUE333-SXT671-TMY65C-TNX65C-TNZ39C-</t>
  </si>
  <si>
    <t>TTV579-UDK216-WYW29D-ZKR47D-ZKZ71D-ZLI30C-XMD594-</t>
  </si>
  <si>
    <t>AIQ31C-AAJN62C-AMF49D-BIU718-BJP06D-DPD57D-BQO34D-BTL43D-BYF59E-BZK77E-CJT05E-CUT381-CUT400-CVZ81D-CWI849-CYY50C-DCN167-DQS792-DWY74D-DYE97D-EJA831-FAO57C-FFV52A-FLL37E-GBX80D-GCC29D-GCJ49B-GIS902-GIV866-GSH87E-GWL18-HDL185-HDL345-HDN809-HHD41C-HUH28D-HUM96D-ICO423-IEM55B-INF579-IOL56C-IQJ43D-KJP912-KKV079-KUH19E-LEO25C-LIN42D-LJB51D-LJL09D-LKZ54-MAU233-MIT70B-MQO406-MRT80A-MXG51D-MXW57C-PGT71D-PYP46E-PYP61C-PYS74D-PYT12E-QEY53B-RBE05B-RIQ36C-RJC23C-RNX219-RZW60C-SKT19E-SOI639-TFJ15D-TZX59D-UAA59D-VXX85C-WYR09D-WZB39D-XVW485-YMR97C-</t>
  </si>
  <si>
    <t>ZJU83D,ZJX39C,ZKE91C,ZLD89D,ZLT41D,</t>
  </si>
  <si>
    <t>AIL94C,AJA91C,AJE14C,AKK21C,ALG39C,AOB48B,AOD33B,ARR521,AVJ792,BIQ29D,BOL479,BPL61D,BQO68D,BRB51D,BTO80D,BUM248,BUV762,BUZ464,BXY45E,BYC20E,BYQ86E,BZP75E,BZX37E,CCM415,CHT369,CUX081,CWA53B,CWM151,DCX33B,DKZ439,DDL148,DLL640,DWJ81D,FBD14B,FMB76B,FLM59E,GBJ69D,GBP02D,GFH35C,GFI61C,GMD48B,HPV71B,HWN992,HXQ07C,IAD13E,IAK10E,IDY52B,IEC90D,IEV04D,IEX81D,INE774,IRO56O,IRV24D,JHV07B,KAZ81B,KEX582,KKT067,KKW852,KSN32E,LEW43C,LFE13C,LIG65D,LIO71D,LIR19D,LJN50D,MWY69C,NJI86E,NJJ07D,NJJ37E,NKJ32D,OJB98C,OSE258,PIB56D,PIG98,PYX47C,QAN21C,QBM48B,RAM54B,RBA60B,RBS51B.</t>
  </si>
  <si>
    <t>RIE052,ROE75D,SBN45C,SSY502,TAW193,TFH90D,TFX51D,UAQ22D,UBB20D,UZW42C,VXN38C,VYG85C,WFD131,WFD789,WHU93DWYP09D,XCL35C,XLL060,XLN32C,XVF41A,ZGA832,ZLA35C,ZYZ20D.</t>
  </si>
  <si>
    <t>AIF88C,AJB708,AKM56C,ASQ32,BDI67B,BIY128,BLB214,BOY15B,BPD32D,BPU62D,BQL46D,BRZ39D,BTQ43D,BUH048,BUJ283,BUL137,BUQ83B,BUW129,BUW479,BVE643,BXR55E,BYI31E,BZT92E,CCM394,CZK35E,CWA754,CWA936,CWC511,CWI025,DDW17B,DJB04A,DUV463,ENU14C,EWS87C,FEO04A,FKX84E,FMG822,FTR357,GAP24D,GAQ34D,GBH19D,GBK64D,GFU39C,GIX049,GMB29A,GMN70B,HHD92C,HIO04C,HRQ685,HVY580,ICF723,IFG62B,INF243,INF776,IQY58,IVJ29E,KBO236,KMZ57E,LEO66C,LEQ27C,LHO66D,LJP90D,MBA66B,MIY46B,MRB80A,MTT583,MVK801,MXC50C,NKL82E,NKU60D,ODC66C,OEJ12B,OJG77C,OJJ21C,PBU17B,PHU76D,PHY37E,</t>
  </si>
  <si>
    <t>PYP64E,PZE91E,QAD59C,QBL65B,QBU46B,QGJ349,QHM23A,QZS12B,RIN62C,RJL42C,RJX41C,RJZ223,RMR754,SAJ67C,SBB89C,SBE20C,SKH31E,SKR19B,SLI25E,TFI26D,UAJ33D,UDT593,VGL71D,VWL96C,VXG04C,VXU49C,WFI723,XLE752</t>
  </si>
  <si>
    <t>AIQ45C,AJX20C,ARW67B,AJY03B,BPF10B,bpz51d,bqj96d,bro07d,bsi88d,btk258,BUF161,BUG161,BUV100,BUV885,BUW861,BYL95E,BZF90E,BZS79E,CBW861,CKJ12C,CLU09B,CSH266,CWK436,CWL003,CWL828CXB486,FAY536,FJO81C,FKL81E,FJL714,FLQ29E,FMB840GFN12C,GIT999.GMH43,GMH62A,HDM825,HHL664,HHO883,HIR75CHUJ30B,HUZ57B,HVA22E,HZE65,IFA21D,IFB05D,INX85C,INY20C,IOC97C,IOI16C,IOZ786,IPQ780IRG66D,IRP218,ISA46D,ISG32D,ISK01D,JGS08B,JJM59,KAZ758,KBL532,KCX617,KUE38E,KTT73E,LEA08C,LEH14C,LEH57C,LIJ56D,LJE04D,MAW33B,MMX675,MVN884,MYJ45D,NJU34D,PBZ49B,PEY60C,PHJ16,PWR06A,</t>
  </si>
  <si>
    <t xml:space="preserve">PYK71E,PYP65E,PYW43E,PZV76C,QBA99C,QHB893,RAB93B,RAM79B,RDK362,RJD02C,RKV580,RZK915,SKJ89E,SKY16E,THG85D,TNJ20C,TNM31C,TSV214,UAD17D,UBS11D,UTW26A,VGI89D,VXS03C,VXV20C,VXZ02C,WFC751,WHU85D,WYL61D,XLZ81C,XUQ82D,XVK472,ZBS25,ZJR83D,ZJZ42C,ZLF37D,ZLJ98D,ZLV81D,ZLY13D, </t>
  </si>
  <si>
    <r>
      <rPr>
        <sz val="11"/>
        <color theme="1"/>
        <rFont val="Arial"/>
      </rPr>
      <t>RJO53C,RMC99D,RME01D,RMW65D,RNA16,ROB45D,SAO71C,SKH88E,SKX18E,STY380,SVO847,TFM35D,TFQ34D,TGL61D,TNL95C,TTS425,TTV162,UAG71D,UDT888,UDU017,UTX52A,VDM073,VEZ40D,VFH69D,VYG28C,VYK71C,WGZ35A,WNR56C,XNB41C,XNH09C,XVP543,ZCR418,ZJF17C,ZJS55D,ZKL25D,ZLP13A,(</t>
    </r>
    <r>
      <rPr>
        <b/>
        <sz val="11"/>
        <color rgb="FFFF0000"/>
        <rFont val="Arial"/>
      </rPr>
      <t>FALTA IMPRIMIR CARATURA)</t>
    </r>
  </si>
  <si>
    <t>AIX25C,AJC83C,AJE75C,BCD438,BDV066,BIQ43D,BJC51D,BPG736,BRA33D,BRA97D,BRM35D,BRZ75D,BUE530,BUG706,BQV49D,BVC445,BXS63E,BYC18E,BZG16E,CGK66E,CLD73B,CWA106,CWB847,CWK833,CYW69C,DDD42B,DEQ41C,ECN91E,FEE55A,FKP34E,FLI538,GAK98D,GBF41D,GBF56D,GBF97D,GBS44B,GLX26B,GMG72A,HDL027,HHC17C,HZG47,IFE67D,IPR318,IQX35D,IUV098,JGW38C,JHQ45B,KJO06B,KJR228,KJS06B,KKR494,KKT305,KKY635,KLK468,KNM64E,LCZ42C,KEG576,LFD05D,LHU48D,LJP70D,MBU618,MDK185,MTP386,MVL147,NIZ25E,NJP86E,NLN65D,OHR66C,OIE15C,OIO27C,PAP61B,PHR78D,PHY26D,PWZ59A,PXI17E,PYL69E,PYW23C,PYY06C,PZN11E,QRX71B,RFN03C,RIH75C,</t>
  </si>
  <si>
    <t>AIE57C,AJM06CAYO99B,BBC080,BHU28D,BIV21D,BJD49D,BQH06D,BRV28D,BSM25D,BGTG77D,BTH497,BHP27D,BUA795,BUG359,BVA790,BVG527,BVI764,BZL44E,CFR932,CHE41C,CIX52E,CLT30B,CWI342,CWJ76B,DBO662,DCX95B,DDH56B,DLK089,DXU16D,EJA191,EUW049,EZO47C,FMD448,GBE08D,GBJ57B,GPU49D,HDP949,HHL506,HUA38B,HUH31B,HUJ20B,IAS99E,IAT10E,IBQ027,IDG706,IES29E,IOD94C,IPT399,ISE38D,JGX58B,JHP82B,KGK611,KJR380,KKY879,MIP627,MVL169,MVM030,MXF93C,MXN30E,NJM80E,OCU86C,OHL92C,OIZ28C,PEF641,PIB46D,PIG39D,PTN11A,PXJ59E,PYI06E,QAU68C,QBG04B,QBH40B,QZN88B,RMW68D,RNW69D,SUF626,SUF854,</t>
  </si>
  <si>
    <t>TMV89C,TNB18C,TNE22C,TNR55C,TOG35C,TOU10C,UBX30D,UDW010,VFQ58C,VXI91C,WPE36C,WQS72C,XMA675,XVP49A,XVP863,ZJW99C,ZJY28D,ZKB27D,ZLQ79D,</t>
  </si>
  <si>
    <t>APH061,AXL39E,AYK44B,BIA34D,BI26D,BZR99E,CWA949,DEX615,DLK707,DMS09D,DVK70B,DWC40D,EJM953,FIY22A,FJW52A,FLN41E,FMG650,GBM59D,GFL29C,HDN212,HHH64C,HHO303,HIW58C,ICG314,IDK22B,IOB28C,JGW42B,KAN540,KKL95B,KKY539,KSO09E,LDJ42D,MIZ66B,MYM53D,NHF98D,OHL60C,PBE99B,PVA29A,PXX89E,PZE52E,QBF19B,RKK398,RMA73D,SAP02C,SLN79E,SLN80E,THH79D,VXE53C,XLR57C,XTJ175,XVH470,XVI466,ZKT26D,ZLE87D,ZLF90A,ZYQ29D,</t>
  </si>
  <si>
    <t>AIL83C,AJB97C,AOF93B,ASF31B,BMS598,BCH153,BCQ573,BPT28D,BPU53D,BQF23D,BQV79D,BRV75D,BST16D,BUP435,BVB794,BXX74E,BXY90E,BZW54E,CIP880,CIY09E,CJY98E,CLS35B,CPW209,CSJ488,CVJ985,CWJ704,DBP597,DDF734,DEA25E,DPN07C,DUM723,DUO483,DWI75D,EKU69B,EZZ29C,FJD67A,FLJ683,FLK997,FLL956,FLM953,FMH235,FMJ46E,GCB92B,GFI53C,GIL94A,GMF05B,HDM041,HDO274,HIB20C,HSN014,HVP784,HVV29E,IAB25E,ICF11E,ICJ459,IDU70D,IFE71B,IMU09C,IOK08C,IPQ163,IRP124,KGW790,KKV851,KND21E,KSC97E,KSJ43E,KTF04E,LAJ857,LAP445,LID22D,MAX61B,MIG63B,MIS56B,MUZ769,MXO37D,NJJ64E,NKA33E,NKJ72E,</t>
  </si>
  <si>
    <t xml:space="preserve">NKW33D,OFJ04B,OIW67C,OJC23C,OJG65C,PAX95B,PGJ43D,PHW82D,PII13,PIS544,PXH13E,PZM93E,QAY90C,QBW91B,QPA03B,QPT85B,QTB07B,QZS90B,RJS18C,RJZ244,RKS114,RLM789,ROB64D,RZK64C,RZZ07C,SAQ81C,SBL10C,SKV60B,SUF304,SYM173,TTS193,UBI58D,UDW784,USS289,WFC294,WOK867,WXT58D,XMC069,XMU61C,XNG53C,XVI192,ZLA82D,ZLD39A,ZLO67D,UAS52D,UBE66D,VJN82D,WFV706,WXX16D,WYL48D,WYX58D,XLD202,XVF95A, XVK863,XVO982,YKD43C,ZKG85C,ZKH19D,ZKN46D,ZKW85D,ZLY16D, </t>
  </si>
  <si>
    <t xml:space="preserve"> 20/04/2018</t>
  </si>
  <si>
    <r>
      <rPr>
        <sz val="11"/>
        <color theme="1"/>
        <rFont val="Arial"/>
      </rPr>
      <t>AIP94C,AJG76C,AHL82C,ARE36,BBH138,BHM09D,BOI756,BOO116,BOY37,BPN25B,BRQ97D,BSO69D,BUF182,BUI865,BVD028.BVK842,BXV92E,CCX26C,CJF64E,CKR76E,CWA143,CWI505,CYG39C,CYX69C,DDM113,DHQ51E,DKW722,DUV318,DVE06B,ELP86B,ENR54C,FDQ041,FIT93A,FLT66E,GAA76D,GBZ89D,GGC34C,GSI51E,</t>
    </r>
    <r>
      <rPr>
        <sz val="11"/>
        <color rgb="FFFF0000"/>
        <rFont val="Arial"/>
      </rPr>
      <t>CICLA HA119892827</t>
    </r>
    <r>
      <rPr>
        <sz val="11"/>
        <color theme="1"/>
        <rFont val="Arial"/>
      </rPr>
      <t>,HGX43C,HHP646,</t>
    </r>
    <r>
      <rPr>
        <sz val="11"/>
        <color rgb="FF000000"/>
        <rFont val="Arial"/>
      </rPr>
      <t>HIS60C,AIA21E,IBP64E,IMO79C,IOP04C,IQK44D,IQR28D,IRJ80D,ISD67D,ISI45,JHN64B,KHT316,KJN519,KJZ27B,KKW126,KKX845,KKY936,KTB77E,KTH28E,LHQ07D,LHU27D,MXG44C,MXO78C,NGB352, NIH03E,NJL83D,NJX34D,OFI06B,OHU02C,OJI35C,PNX59E,PXV24E,PZE55E, QBF59B,QVY85E,QWX32B,RAD82E,RJH73C,RMP78D,RNE30D,SAH19C,SKK65E,SKN30E,SXS215,UAF87D,</t>
    </r>
  </si>
  <si>
    <t>UAS52D,UBE66D,VJN82D,WFV706,WXX16D,WYL48D,WYX58D,XLD202,XVF96A,XVK863,XVO982,YKD43C,ZKG85C,ZKH19D,ZKN46D,ZKW95D,ZLY16D,</t>
  </si>
  <si>
    <t>APF593,ARO013,ARR67B,BID59D,BIL45D,BSB14D,BUK160,BUR072,BUS660,BUX291,BUY091,BVE744,BVH387,BZB47E,BZO86E,BZZ220,CCK224,CJW23E,CWC307,DPL31C,DUX048,DVO60B,DWK27D,DXB37D,ENT93C,FAY67B,FGX110,FHN05A,FHW15A,FMP51E,FPT59C,FKN78E,GCA26D,GFL84C,GFO33C,GPD97D,HVZ909,HZA99,HZW70E,IBK67E,IDU725,IEG04D,IEY70D,IMU05C,IRL37D,IRS546,IUU669,JGT49B,JHY94B,KKZ411,LIF77D,MAA30B,MTQ385,MXD15C,MXO99C,NJK57E,NJO17D,NJP71D,PGF18D,PGG98D,PHT11D,PLP801,POA98E,PPQ10B,PSM32A,PXF48E,PZB01E,QBQ70B,QFK573,RBL026,RBP15B,RCL875,RMC67D,RNR70D,</t>
  </si>
  <si>
    <t>RZH75C,SKL10E,SLA53E,SOZ785,TRJ156,UTR45D,VAN351,VGP39D,XLW34C,XVW052,ZLA35D,ZLN85D,ZTB66C,ZTH25A,</t>
  </si>
  <si>
    <t>AKE28C, ANY35E,ARE467,ARP51B,BES298,BHR335,BJA56D,BPN59A,BPR03D,BQB06D,BQF,25D,BQJ84D,BQL52D,BRO23D,BTH208,BUE133,BXO863,CSD566,CTV443,CZF90C,CZY144,DDJ29B,DDW12B,DLM439,DPL05C,DVB27B,DXS38D,ELK81BK,EUM600,EXO99E,FFU06A,FHR52A,FLJ582,FPP52C,GAS32D,GBI02D,GBV16D,GPU49D,GSF76E,HHM303,HHO336,HHQ177,HIY57C,HWW61C,ICI372,IDT36D,IES29D,IEZ90D,IHV033,KJU01B,KUE77E,MIJ17B,MIM39B,MSQ20A,MTS739,MXB83C,NJG11D,NJH79D,NTD59C,OCE05C,OEE74B,OJG82C,PGH28D,PGS35D,PHU57D,PHW07D,PIH21,PVO49A,PXV59E,PYM77C,PYO85C,PYV21C,QBW,QGF138,QGF138,RBE79B,RES653,RMD05D,SBL28C,</t>
  </si>
  <si>
    <t>SKJ35E,SPC21E,SRZ950,TAW039,TAX089,TFJ97D,TFV49D,TFL37D,TLO879,TOX25C,URV811,UUD78A,VXX04C,WFD635,WFD907,WYL29D,XLC238,XLL149,ZKQ06D,ZZA22,XVH591,XVM974,XVX315,</t>
  </si>
  <si>
    <t>BHU41D,BPL96D,BQK03D,BSX07D,BUQ592,BUT684,CKH87E,CKP02E,CYR30C,DNQ70D,DTW07C,DVZ81D,EOA63C,FAD76C,FGZ23A,FMC046,GAE07D,GBV55D,GCB09D,GFA36D,GKB433,HIA51C,HIU61C,HIY30C,HQW838,HRS150,HVZ622,IDM80D,IEX42D,IFE15D,INZ29C,IPS803,IQF59D,IQQ23D,JHA29B,JHO79B,JHS41B,KAN591,KGW844,KKT906,KKZ126,KMN32D,KNF13E,KSR12E,KTM97E,LEY45C,MIC21B,MIO85B,MRY92A,MWA54C,NJH92D,NKY91D,NKZ62D,OHY36C,PBK54B,PGH76D,PHD51D,PHO61,PIC50,PIH23D,PYP58C,PZM49C,QAK27C,QAL83,QAN42C,QBS95B,QFH163,QHI695,RUT03B,SAZ39C,SBD55C,SLN32E,SLQ18E,SOZ061,SSY292,SZL84D,TGL70D,</t>
  </si>
  <si>
    <t>UAQ59D,UDV682,VXE09C,VXW44C,WUO71A,WRL03C,WYC59D,WYW81D,WZH48D,XLE122,XLT78C,XMB41C,ZBV16A,ZKJ31D,ZTS58C,</t>
  </si>
  <si>
    <t>AIK73C,AKT54C,BDV914,BMD369,BIW77D,BJO03D,BRC62D,BUF426,BUJ639,BUM364,BVB823,BXK818,BXQ86E,BYQ07E,BYS29E,CJK55E,CJL67E,CKL13E,CKO66E,CUX903,CWC503,CWL513,CYS47C,DLL051,DNF54D,DPP09C,DVY94D,DXD89D,FFF24A,FFL16A,FHP42A,FIT11A,FLQ84E,FMC15E,GGC53C,GIX983,GMF09B,GPL283,HHI23C,HHM008,HSX051,HTX51B,IAE543,IBF43E,IBT34E,IDC457,IDO67B,IDS16D,IEJ49D,IFM71E,IPU563,IQZ63D,IRQ922,ISH31D,JHA86B,JHW54,KAN433,KBO977,KBP173,KBZ704,KFU678,KKR103,KKX583,KNA86E,KSR32E,KTE88E,KTL32E,LDM94C,LHY64D,LJJ49D,LJU08D,LTE87C,MRU45A,MTO383,MTP542,MTT374,MVM114,</t>
  </si>
  <si>
    <t>MXW223,NIT31E,NLH74D,OEY51B,OID14C,FBE41B,PBI83B,PGK08D,PIE05D,PEU84A,PZH64E,QCS28,QZS64B,RCM93C,RMC33D,SAI94C,SAU06C,SLE76E,SLU73E,SVP020,TFU81D,TZR86D,TZS94D,UAL40D,VYN49C,VXT14C,WZC77D,XMS16C,XNI85C,XVI872,ZKZ63D,ZLA10A,ZLW52A,</t>
  </si>
  <si>
    <t>AJA28C,ALG89C,APA07E,BHO73D,BII31D,BOZ23D,BPL56D,BQU92D,BRB55D,BRO04D,BYO80E,BYU20E,BZE62E,DCW18D,DDS06B,FJA13A,FLB06E,GAB04D,GAB54D,GAT02D,GLY24B,HUU21B,HVA42E,IDN85D,IEN93D,IEY39E,IRQ67D,IRP59D,IOD92C,KJX88B,KSF10E,KSL94E,KNR64E,LAX30D,LHO63D,LHQ07D,LIK07D,LJJ25D,MIV50B,MQF84,MXQ88E,MWV37D,NIM17E,NJY10D,NKD56D,NKL98E,OIH45C,OEY93B,PHO70D,PIH10,PIS04,POB77E,PXN34E,PYQ45E,PYW91C,PZC77E,PZE43D,QAB56C,QZH81B,RAH27B,RBA46B,RIR27,RJV26C,RNC92D,RZO66C,SLC23E,SLF34E,TOA83C,TOV73C,TOW24C,TZZ89D,UAG49D,VWU26C,VXM62C,VXR75C,XIF47C,XLM43C,XLZ60C,</t>
  </si>
  <si>
    <t>XMR76C,XNJ56C,XNN66C,ZKW37C,ZLB78D,ZLF94A,ZLM49D,ZJZ93C,ATA388,BFG252,BLA648,BTD544,BUN496,BUM263,BVE756,BVH285,CCL605,CVC657,CWB605,CIT839,DLL898,DLM764,DUM095,EJD508,HHL597,HIZ185,HKK655,IDH413,INF076,IPU366,IRP605,KKY386,KKZ186,KKZ564,KLL648,MOX280,RDY071,SRR340,SSH437,UCM377,UDR404,XVK453,XVV804,XVV898,XWB896,XMB135,ZGO456,ZYY515,</t>
  </si>
  <si>
    <t>BDH11D,BIJ40D,BJL69D,BJS28D,BPG48D,BSK82D,BYZ64E,BZK09E,CKQ43E,CZV08D,DDU66B,DER16C,DPN22C,DUA52C,FBB78B,FIO25A,GBQ60D,GBY97D,HHO63C,HIX17C,HTB13C,HYG96C,IBS42C,IED35B,JDT46C,SAX78C,KAR63C,KLD70E,MAG84B,MHV14B,MSB61A,MYA45C,NIG06E,NJA56E,OCP45C,OEA54B,OHY25C,OJC51C,PGE57,PHV07D,PXN42E,PYT25C,QAQ63C,QTB15B,RMD63D,SAO50C,SBF63C,SKN05E,TFG68D,TGG84D,UBB05D,UBY75D,WYT41D,XLL21C,AKY67D,ZRZ53C,BJM713,BUH519,BVD506,BVF920,BVF121,BVK412,CAV473,CES100,CWA219,CWD205,CWJ830,DKZ689,DUV177,EJA664,FAO173,FLG101,GRG707,IPV009,IRR651,KGG723,KKR870,</t>
  </si>
  <si>
    <t>KKT992,MVM329,PXG605,RDV444,RZT535,UUO760,XVZ147,</t>
  </si>
  <si>
    <t>AJH83C,AKU67C,BIB82D,BIF74D,BIX75D,BQR74C,BRK86D,BST79D,BTH242,BUD522,BYY02E,CJP48E,DKW865,DKZ652,DLN108,DUN591,DUV619,FLJ71E,FMC943,FMF093,GAT64C,GBM25B,GGC23C,HCM52A,HHX90C,IAI63E,IAX31E,IBL46E,IDL09D,IEU01D,INE894,IPK71,IPT839,IQY20D,IRR462,ISC32D,ISF60,KBL722,KJT072,KNQ64E,KTI91E,LDG41C,LIJ03D,MIQ15B,MKS315,KJP279,MTT042,MXT95C,NJO96E,NKY89D,OIS34C,PHT44D,PZH03C,PZL46E,QTA51B,QZB59B,QZX67B,RBW94B,RFN70C,RCC89D,SSZ982,TOF17C,THI41D,TTU609,TZY12D,TZZ17D,UAW77D,UBR29D,XDA34,XLO02C,XMB179,XVU84A,ZLH88C,ZLN76D,</t>
  </si>
  <si>
    <t>APO94,AWV73C,AWY91A,AYR95B,BEE023,BFU251,BGJ410,BGM404,BJK96D,BPH124,BUM364,BVG345,BVJ947,BVK008,BXU89E,BXY76E,BYI784,BZA70E,BZJ07E,CCM570,CLG17B,CWA240,CWR51B,DCW419,DWR47D,DYD01D,ENV55C,ENZ51C,EWF36A,FGJ79A,FIA07A,FKH23A,GBL21B,GIT601,HIS56C,HUK04B,HUY53B,HWK632,IDM23D,IDO64B,IMX74C,IQV34D,KJP510,KJW26B,KKS594,KKW293,KLM022,LEC93C,MAB91B,MID61B,MTP712,NEQ994,OJN20C,OJR34C,PWR95A,QAM93C,QBJ24B,QTJ70B,QUH83B,RIB39C,RIJ97C,SKW54B,SMH370,SOZ000,SRS323,SXQ910,TGQ47D,TNA37C,TSQ52A,TZV51D,VXL60C,WHT42C,WYC42D,WYP48D,XMB397,XMB766,XVI881,XVW859,</t>
  </si>
  <si>
    <t>XVP632,ZJA63C,ZLF37D,ZLP96D,ZLR12D,</t>
  </si>
  <si>
    <t>AKH84C,AKO52C,ATD952,BAS431,BHV90D,BYH83E,BYM28E,BQP50D,BQX26D,BRE696,BRR204,BSM22D,BUI520,BUN133,BUY425,BVE091,BZC08E,CIW67E,CJH85E,CJJ02E,CJX39E,CWF534,DLK114,DUC91C,DUO59C,DUY39B,DUZ018,EZS11C,FJP08A,FKS51E,FKZ71E,FLH06E,FMF917,GAS86D,GBC11C,GBV47B,GEG17A,HFM05B,HHM531,HHQ177,HID54C,HWM380,IBB532,IBD53E,IBF64E,ICR39C,IDT07D,IMN66C,INV86C,IPQ214,IPZ24,IQY81D,ISA49D,ISG93B,KAZ448,KJT97B,KLM124,LHP13D,MRR30B,MVN145,MYB65C,MYG90C,NKH13D,NIP16E,NJF41E,NJP35D,NJZ88E,NLE57D,NQZ74A,PHT52D,PIB22D,PNX79E,PVU54A,PXR81E,PYS13D,PZD15C,QVV68E,RJG48C,RLZ59D,RMF85D,RMN09D,</t>
  </si>
  <si>
    <t>RMV87D,SAY71C,SBO39C,SKN92E,SKZ19E,SLF45E,SQK096,SUF223,SUF893,THG91D,TTS478,TZY38D,UAV23D,VWU78C,WFD381,WXO55D,XCS97,XLJ197,XLV79C,XNL11C,XRW71,XVK11A,XVX628,ZJY97C,ZKJ22D,ZKX17D,</t>
  </si>
  <si>
    <t>AJY03C,AYT76B,BDN858,BHO07D,BHY87D,BID799,BIW05D,BJK57D,BJQ22D,BKE369,BPV428,BPW19D,BUE947,BUF230,BUH185,BVA458,BXZ10E,BYF51E,CCL232,CHE318,CJI74E,CJO17E,CKD63E,CYM58C,DTW88C,DUW52B,DUX557,DZX658,ECK61E,EZT11C,FJN67A,FKD99A,FMP08E,GBV01B,GJI14A,GNM638,HGZ73C,HHL616,HWN968,IAI68E,IBI446,IBO45E,IKX729,IMO96C,IND77C,IOQ18C,IPR203,IQJ14D,IQR76D,IRW44D,IRX70D,JGX74B,JWW85B,KII730,KJO417,KJO709,KJQ897,KKY976,KLK273,KMQ86D,KSP21E,KSR26E,KTG23E,MAB71B,MSX32A,MTP723,MTQ682,MTR091,MTS906,MUZ587,MYG02C,NIM22E,NJC02E,NLL06D,NZO96E,OHR40C,OHW80C,OIT01C,OJP23C,PGF55D,PIF66D,PNY17E,PNZ88E,PWJ81A,PXU88E,PZG49C,PZL22E,QAJ05C,QAI06C,RBL38B,RJM64C,RMO01D,RMT25,RNK98D,RUU60B,RZL47C,SAG64C,SKH78E,SLM27E,SLO95E,SLW25E,SRX665,SRZ909,SUD372,TMV70C,TOB45C,TTR537,VPC80D,VXK58A,</t>
  </si>
  <si>
    <t>WOK792,WRN59C,WXW02D,XNF43C,XNJ65C,XVE47,XVH081,XVV924,ZKG67D,</t>
  </si>
  <si>
    <t>ADA908,BFZ649,BKX28A,BOX75D,BQL48D,BQM30D,BQY65D,BUR347,BVC839,BVF897,BVH008,BXO676,BYJ80E,CLC68E,CRD208,CWI935,DNL766,DQN58C,DUO390,DVC64B,DXU11D,FFW08A,FGS73A,FHG31A,FKH20E,FMG116,FMI37E,FTE007,FWF79E,GBT40D,IBG060,IDU61D,IFE24D,IOB70C,IRT70D,KBN297,KKG62B,KTN31E,KTT71E,KTT78E,KTV65ELDW45C,LDW73C,LEH94C,LER48C,LJL08D,NJG74E,NJJ69D,NJL89D,NKD44D,NKH28D,NLB54D,PGO28D,PIE17D,PIT052,PZJ98E,PZK97C,QBK79B,QGY389,RAV614,RJN46C,SLI25E,SMT591,TFH37D,TFI91D,TMV12C,TPF570,TTT469,TTT828,TZT36D,UBF18D,UBJ50D,VXK63C,VXN18C,VXS22C,WYM76D,XLO24C,XMB040,XMB34C,XMC895,XVY426,</t>
  </si>
  <si>
    <t>ABQ461,BPB36B,BPY42D,BYE09E,CIU37E,CJI91E,CJP05E,CWF841,DWG80D,ENQ07E,FER47C,FJF52A,FHP40A,FLD76E,FMF006,FMF978,FPN37C,GAW05D,GIS275,GIW110,HHD12C,HHN690,HIT44C,HUY33B,IMN43C,IOT27C,IPQ561,JXJ93E,KKX286,KKX827,KNP87E,KSU56E,LCY47C,LDI74C,LDU16C,LHN35D,LIN87D,LIV71D,LJC31D,LJO46D,MIW62B,MST19A,MWA70C,MWY64C,NAA693,NIN53E,NJO37E,NJP67E,NJV11E,NKP93D,NLA38D,OEP95B,OHV37C,OIZ51C,PGB90D,PGN19D,PGT86D,PXT48E,PXX14E,OYK71E,QRX31B,QVV87E,QYX54B,RBY18B,RKD93C,RML19D,RUT90B,SBH21C,SBK80C,SLX61E,TAX179,TFE68D,TGY86D,THH08D,TTV239,UDW184,UPC21C,VYI35C,VZZ18C,WXV03D,</t>
  </si>
  <si>
    <t>WYB22D,XMS52C,XVK668,XVU840,ZCR784,ZLP67D,</t>
  </si>
  <si>
    <t>ACB03C,AJF478,ALG40C,BIV64D,BJA492,BJS407,BPQ33D,BQL50D,BRK81D,BRM12D,CIB560,CJN45E,CLB94B,CWD027,CWN67C,DEN74C,DKZ003,DMV40A,DNQ02D,DUF10C,DUM732,DVO32B,DVR54B,DWW18D,DXR95D,EIZ888,ELN27B,FFP36A,FIM24A,FIM98A,FMA23E,GGA63C,GSK62E,GSC31E,HHL66C,HHL983,HWL282,ICD43E,IDE663,IDT49D,IEG47B,IFC99D,IML60C,INM73C,IOO57C,ISE54D,ISH84D,KGI627,KIT084,KJD38B,KNH21E,KTV98E,KXL73A,LBB21B,LEY36C,LHS18D,MAZ17B,MBV394,MLZ465,MXN64E,MXO84E,NAE233,NIK59E,NJM83E,NJU24D,OEL27B,OFK61B,OIV37C,OJF44C,PAV12B,PBD51B,PGB37D,PIS480,PXW71E,QBG49B,QFP582,QTA56B,RAQ31B,RCU713,RIW63C,RJA33C,</t>
  </si>
  <si>
    <t>RJZ93C,RKF08C,RMT84,ROC46D,SLC93E,TFK12D,TFL54D,TGH16D,THI44D,TND92C,TNS44C,UAG71D,UBC06D,UML53D,VWT74C,WNF467,WXN75D,WXV33D,WYQ15D,WZF95D,XKI285,XLN02C,XNH94C,XVM20A,XVW84A,ZKK93C,ZKL33D,</t>
  </si>
  <si>
    <t>AJD67C,AVI51,BOX98D,BPO55B,BPZ49D,BUI398,BUT040,BUZ167,BXT96E,CIW13E,CJR74E,CJV29E,CKJ777,CLC11E,CWD280,CWK185,CYY85C,DUV528,DUY05C,DXX88D,FBE17B,FKU62E,FLM598,FMH774,GBI08B,GIS757,GIV096,GOL36C,GSH47E,HIH67C,HWN036,IBP09E,IEO04D,IFG35D,IOG83C,IPR454,IRN703,IRS405,ISB17D,KBH898,KJI02B,LIM48D,LSI94E,MTS998,MYE37C,NKQ56D,PCA72B,PGH27D,PGL87D,PGR03D,PHU20D,PIE05D,PWR33A,PYG95E,PYH40E,QBF74B,QOZ23B,RBS08B,RBX32B,SKM40E,SKW56E,SUD246,SUD782,SUD806,TAW344,TMX34C,TOO16C,UBE18D,UBM01D,VWS62C,WYM33D,XMD017,XNO61C,XVQ56A,XVW713,XVX394,ZJM94C,ZLO48D,ZLQ30D,ZTH55C,ZYP475,</t>
  </si>
  <si>
    <t>ALI93C,API447,BHP630,BIE703,BII99D,BRN47D,BYQ19E,CHG863,CJD74E,CJK14E,CJN55E,CJY32E,CKP98E,CLB42E,CWJ817,DLL147,DUZ483,EJA340,ERK366,FDP840,FGQ38A,FJR17A,FKT98E,FLJ679,FMH102,FMH294,IBR13E,IMO33C,IOG95C,IPR861,IPR981,IPV129,IRP49D,IRP110,KBN699,KNQ05E,KTL35E,LEF64C,LEX82C,MBO191,MVK518,NJP70E,PIA31E,PIE48D,PXR90E,QGD922,SAA54C,SMC21E,SUF672,SXT439,TFD57D,TTT889,UBC34D,VYC14C,WFD710,XLK303,XNC50C,XVU335,ZGP272,ZLU18D,</t>
  </si>
  <si>
    <t>BAK421,BHM79D,BIN71D,BIP30D,BTJ37D,BVH985,BVK533,BXK018,CIW92E,CJR30E,CWA045,CEK757,CXK650,DLN683,DUP03C,DXM90D,FAH91B,FAY91B,FMG78E,GAS02D,GIT085,GMA41A,HDQ477,HWL458,IEP22D,IEU92D,IQR97D,IRO137,JTZ54,KFD091,KLK230,LEV67C,KLM909,KUE14E,LDU26C,LHO73D,KTY27E,LIW31D,MTQ488,MUZ858,OJI10C,PGU05D,PSD37A,RAB07B,RMB98D,RMO67D,SKX19E,SUE446,THL30D,TTT351,TTW396,TZR79D,UDW731,UQO377,UQP536,VWG55C,WZO97D,XLL343,XLR65C,XMB893,YCL04,ZLA40C,ZSS84C,</t>
  </si>
  <si>
    <t>AIV15C,AKP33C,AZJ18D,BFR872,BHH212,BSD04D,BUX023,BVK496,BYO88E,BZL017,CVD50C,DDW83B,DPP81C,DUD301,DUT411,FDK58A,FHG25A,FIM95A,FLO80E,GAQ04D,GAY31D,HCP695,HDN751,HDO636,HHP523,HTZ85D,JHC67B,HWN814,IBR65E,INT67C,IPT915,IQL86D,IRS584,KBM463,KGU213,KHT236,KHW38A,KJE81B,KTT78E,LJL62D,MAN63B,MIK83B,MLS063,MXK62C,NCI712,NJF64E,NKH47E,NLN93D,OJC23C,PIT060,RAD33B,RAX05B,RIV64C,RML76D,RMS63D,RMT83D,RTJ53B,SMT507,SOI356,SRY585,SRZ735,TTS620,TTV933,VEX752,WYI94D,WYZ13D,WZJ97D,XMA974,ZIH107,ZJM55C,ZJU85D,ZKW90C,ZLA06D,ZLI83D,</t>
  </si>
  <si>
    <t>AUY81,BJP10D,BRE08D,BUB105,BUM085,BUO928,BUV115,BXK092,BXL761,BZM83E,BZR60E,CCN173,CUB862,CWA91B,DLL718,DLM132,DLM876,DLN540,ELP30B,FBA55B,FLK845,FLQ75E,GIW833,HHP466,IRF64D,ITN256,JHZ37B,KGI674,KJR523,KKK58B,KLK195,KLK552,KSZ41E,LEI61C,LHT17D,LHW78D,LJR95D,LQN22C,OEF83B,OHZ19B,OIF45C,OIL68C,PHG63D,PYP64E,PYW85E,PYY83C,PZQ76C,PZX94C,RBK98B,RIM89C,RZX67C,SKO75E,SKR49E,SKY16E,SXY536,SSY154,THF31D,TTU718,TTV050,UAZ15D,UFR37A,VXU04C,XMC805,XMW48C,ZGO447,ZLI24D,ZLO42A,ZYC34C,ZYC84C,</t>
  </si>
  <si>
    <t>AXI14E-BME70A-BOS46-BOT054ABPA97D-TFD97D-BTE45D-BUD999-BUM817-BUS52B-BVD638-CWB088-CWR98B-CWV481-DUM739-DWK71D-DXK85D-DYZ627-EJD394-FIA72AFJG04A-FJX80A-FLL759-FLX91E-FMG145-FMG843-FTN020-GAS08D-GIX464-HDP240-HDP676-HHN797-HUR25B-HYC93C-IMN30C-INZ03C-IPU862-KBK921-KKU446-KBM083-KGW968-KJT051-KNN20E-HVL212-OEA01B-OJ05C-PBL53B-PEK371-PXT03E-PZC05C-RBP45B-RGT556-RIA14C-RMA57D-SAU04C-SLD18E-SLW47E-SSY429-SXD622-TAV318-TFR70D-TGI55D-TTV042-UDU355-VAR700-WYZ41D-XVK038-XVX042-XVY462-XWC385-ZKH58D-ZLW17A-</t>
  </si>
  <si>
    <t>AKN63C-AQD530-BBT570-BIE39D-BRX87D-BSY57D-BUB472-BYJ507-BZM69E-CJW57E-CKH86E-CYQ330-DDI55B-DLO141-DKZ678-FCR352-FKL69E-FKR84CFMG347-FPU71C-GBN70D-GBT70D-GFO67C-GGF49C-GLP22B-HDK897-HGY49C-HHP607-IAE29E-IES26B-IOP50C-IPQ417-JHT22B-KKR009-KKS681-KSL47E-LHV16D-LSF59E-MIM90B-MXK49C-NIR32E-NKU60D-NOA94A-OJG09C-PAW53B-PHB16D-PHC04D-PHX56D-PIB09D-PIR14-PIS041-PWS71A-PYW15E-QAE69C-QJF18C-RAJ38A-RBS11B-RET29-RIH98C-RJH17D-ROF77D-SAE76C-SUD755-SWI716-SXS838-TTT713-UAZ35D-WQC74C-XLU26C-XMA904-XND51C-XVX527-ZKE52D-ZKK30D-ZKQ98C-ZKR21C-ZKU67D-ZYX305-</t>
  </si>
  <si>
    <t>23-05-2018-</t>
  </si>
  <si>
    <t>AIE69C-AIF07C-AYW75B-BFG252-BHP31D-BIR19D-BJC731-BKE582-BSF57D-BON89A-BUP305-BUS69B-BUX333-BZL58E-CJC256-CJR38E-CKY39E-CLC65E-CPA014-CWA348-CWP45B-CWZ417-DCW354-DLK161-DUE69C-EGM951-EJB865-FAX497-FFQ31A-FKQ61E-FLG92E-FLQ21E-FMF01E-FMM82E-FPT10C-GIX972-GLM64B-GLT35B-HIW12C-HTZ58B-IPQ157-IPT295-IRE93D-IRG04D-IZD62-JGT45B-KAW40-KNJ91E-KSH22E-LIC84D-LJQ17D-LPZ82D-MCM830-MDV91C-MVL772-MWA11C-OFC17B-OXH51B-PWL52A-PYK32E-QCF52B-QCM11D-QUM01B-RSM65D-ROA79D-SKR45B-SLI88E-SSX857-TAX532-TGV40D-TTQ951-TTW229-UAO32D-VAP636-VRX21D-XMK58C-XVO772-XVW349-</t>
  </si>
  <si>
    <t>ZJR02D-ZKL39C-ZKM68C-</t>
  </si>
  <si>
    <t>BQR55D-BVA82B-BVG93B-BXQ80E-BXW65E-BYC58E-CKS60B-CKK72E-DDP11B-DFP46C-DVE53B-EKI02B-EKR32B-EKW63B-ELR32B-FLL94E-FZY34D-FIL73A-GAY22D-GBT68D-GMI54B-HHA92C-IAA45E-IDE44D-IDO75B-IEP22D-IEY74B-IOH78C-IRQ07D-JHH70B-FJA10A-FLM18E-GCR08D-KTK24E-LHN31D-LOK54D-LQF66D-MAC50B-NIA10E-NJI31E-NKG98D-PBX62B-PHA96D-PXF72E-PYN03C-PZC06C-PZL14C-QBK37B-RJJ19C-RJW42C-RNV33D-RMM77-RUV64B-SAF895C-SAY98C-SIQ25A-SKJ54E-SKX32E-SUX89-TNU18C-UAJ64D-UEH41C-VKF31C-VYC04D-WYZ17D-ZJF53C-ZKQ16C-ZLK80A-ZLP13D-ZLW03D-BUN155-BUN821-BUP484-BUV490-BUZ957-</t>
  </si>
  <si>
    <t>BVA142-BXO334-CSO061-CWB053-DUT805-FLM138-FMF403-FMG762-GIS228-GNO834-HHP538-HVY958-HWM106-IOZ403-IPU086-IPU483-JRG301-KBN480-KKZ136-KKZ142-MOM154-MVM151-SYM590-SXR588-SZN345-UDL198-UDV498-XVM236-XVP992-XVX188-</t>
  </si>
  <si>
    <t>AKK20C-AKY63C-BHT83D-BPP58D-BRM74D-CCC37C-CJW80E-CLC65E-ELN75B-FEE55A-GGG96C-BLU33A-IAV29E-IAD75E-IBW17E-IDK88D-IMP13C-IOO61C-KSE74E-KSZ96E-LEQ77C-LIT52D-LIZ44D-MI44B-MXH51C-NKH20D-NMW62D-OIM80C-OJN07C-PYW99A-QAL67C-QAR40C-QJB58C-QZA07B-RML42D-RMU88D-SKW60B-THE49D-TZY75D-VXC43C-XMZ75C-XVD26A-ZJH65C-ZSU20C-BFD515-BUP035-BUZ464-BXL345-CCM205-CLB035-FLF871-COY000-CQS890-CSE038-CWC188-CZB324-CZL748-DFM353-DLO525-DUZ705-GIU383-HWL378-IPT275-KJP845-MVN668-OSA299-XVD681-XVX366-</t>
  </si>
  <si>
    <t>28-05-20189</t>
  </si>
  <si>
    <t>AJW38C-AKM56C-AYH04B-BFW90A-BLS19A-BOW983-BPO08D-BUE122-BXM128-BZU77E-CCK060-CCM632-CDK631-CKJ55E-CKU85E-CZG14E-CZR205-DLL265-DUW776-DUZ139-FLG541-FLI654-HDN729-HDP976-HHN887-HIR32C-IDX87A-IPS078-ITQ329-KBY618-KGI664-KHJ105-KJN803-KJR500-KKZ546-KNT46E-LEC93C-LIK54D-MTP665-MVN433-NJI01E-NJT95E-NLG60D-OEI97B-OIT02C-OIY17C-PBI65B-PGJ41D-PGX98D-PIB44D-PIH28D-PXO88B-PXY73E-PYY77E-QAJ009-QJB81B-QCB32B-QGJ888-QIV76E-RIW24C-RJC45C-RJP77B-RZZ15C-SLI25E-SLY87E-SMH67E-SMT429-SUF616-TAX571-TNJ32C-UAN97D-UDQ948-UFF68A-VYJ56C-WZJ66D-XMA524-XMB353-XVX084-ZJW41D-ZJY42D-ZKR79C-ZLB26D-ZLP19D-</t>
  </si>
  <si>
    <t>AKI53C-APH032-BUT039-BUW475-CFD505-CIU037-CPT53D-CUD739-CWD280-CXO035-DDM63B-DPH88C-DQT33C-ENX48C-FAR69B-FBF655-FLN537-FMC095-HDP167-HHU12C-HKJ981-HQX066-IAU60E-IBH47E-IDC960-IDV13B-IFF11B-IPR307-IRP780-JHJ39C-KJN975-KTR44E-LDR89C-LEM67C-LTE87C-MIK07B-MTP535-MTY051-NGZ35D-NHK78D-NJZ55D-NJZ69E-NKO61D-NZW56D-OEB98C-OJA03C-PIB42D-PIF18-QAS67C-RCM020-RND98D-SUD399-SZN063-TFH59D-TKY48C-UDU238-UEL662-VAQ633-WFC667-WZE28D-XMC013-XVN674-XVR19A-ZJB62C-ZKD78D-ZLA49A-</t>
  </si>
  <si>
    <t>AJO98C-AOD37B-BHW771-BIO60D-BPP31D-BTI231-BRS58-BVD676-BXK560-BYA49E-BYZ63E-ZCL982-CHF774-CIV02E-CIX69E-CJI42E-CJW41E-CMW14C-CWC946-CYZ91C-DDG802-DLN637-DMP24D-DWA05D-DWM014-FGC53A-FKI27E-FKI87E-FKL75E-FLL605-FLM19E-FMD56E-FMG704-FWE42D-GAX02D-GCC48D-HWN121-HWN551-HZY88E-IAN71E-IBA826-IBJ92E-IMY80C-KJD30B-KJG52B-KJP527-KKV788-KNH22E-MHZ73B-MIP251-MXN12F-NJR51E-NKC81E-ODV40C-PIG95D-PZG24E-RET459-RKB075-SAC81C-SAN87C-GBK70B-SRR971-SYQ920-TSS79D-TVV77C-TSX598-TTR719-UBJ47D-UDR404-VLY84A-VWZ46C-WCT071-WFA433-WXT96D-WZO78D-XVV372-ZKL69D-ZLA59D-ZLE32C-ZLU65D-</t>
  </si>
  <si>
    <t>AKD76C-ALQ67C-BHN13D-BHQ19D-BLD623-BOA656-BQR58D-BTC55DBUJ242-BUQ92D-BUR128-BUY29D-BVF395-CJX58E-CKV31E-CSC198-DLK017-DUL64C-DUX563-FGX015-FLG691-FLU97E-FLZ92E-GGF25C-HHM590-HIR93C-IGF57C-JGW38C-JYQ95C-KEA686-KJP969-KKT912-KKW699-KNL03E-KNQ52E-KSI04E-KUB12E-KUC37E-LEG65C-LIG29D-LIJ13D-LIO71D-MVK342-MWD75C-NIK59E-NKI82D-NLA64D-OEI34B-OIV87C-OJF93C-PBK74B-PFF53-PGR01D-PSJ43A-PSM40A-RAA51B-RML92D-RNR62D-RZS70C-SAJ96C-SLP76E-SND789-SXR347-TNY79C-TOW74C-TVB547-WFC491-WOG03C-WXU52D-WYZ67D-XLF438-XLM83C-XNG48C-XVI69-XVO688-XVQ22A-XVY197-ZLG70A-ZLP84D-ZRJ90C-</t>
  </si>
  <si>
    <t>AAC364-BID64D-BKX404-BNC38A-BPJ983-BPO95B-BPZ42D-BUU910-BVL503-BXS14E-BXY93E-BYG77E-BZA14E-BZT40E-CHX450-CJH89E-CKT37E-CLE66B-CLL09NB-CMU18C-CWA461-CYN76C-DDE76B-DXK83D-ENW902-ENZ74C-FPU14C-HBV487-HIX22C-HJQ117-IAU81E-ICC11E-IDC768-IGQ83E-IOR11C-IPS310-IQY93D-IRB17D-IRL809-IRN013-KTD09E-KTG18E-KTU41E-LCX09C-MAX11B-MTT564-MVN174-NLK07D-NLL06D-OEU88B-OFP86B-OIF46C-PGW43D-PIU88-PYW97E-PZP31C-RMX60D-RZH12C-RZW37C-SAO35C-SAQ17C-SBE29C-TMU43C-TOT14C-TVB139-UAK32D-WXP91D-WYI26D-WZF54D-WZM68D-XMC405-ZJU75C-ZLE35D-</t>
  </si>
  <si>
    <t>AMF49D-BDH644-BIA60D-BIM36D-BJR33A-BPU54B-BSF39D-BVK246-BYM96E-BZP74E-CKZ75E-CWJ843-CWL211-DBW618-DUX357-DWG15D-DZY362-EJB137-ELO40B-FKO35A-FHL719-GBW03D-HGX40C-IAJ54E-IBJ63E-ICB781-IMX38C-INT73C-IRN50D-ISF034-JHU17B-KBK983-KKS689-KKV690-LIK99D-NCM991-NIR42E-NDE140-OIR94C-OZU79A-PHI64D-PHU57D-PNY47E-PYQ86E-PZY86C-QHN880-QYI92B-RMB49D-RUU07B-SAT77C-SLX79E-SVO800-TLA044-TOR56C-TTT780-UBT84D-UDT121-UPR229-XLO57C-XNI87C-ZGM60C-ZJF50C-ZLA90D-ZLI04D-</t>
  </si>
  <si>
    <t>ALI55C-DZL758-BPI48B-BPW30D-BUC879-BUJ742-BQV55D-BXQ69E-CHB521-CKC82E-CKC84E-CKJ65E-CKL39E-CWM161-CYQ46C-DFV589-DUM850-DUN101-EKS47B-FKQ64E-FLO19E-CBD43D-GFF70C-GFT76C-GLM65B-HBH10B-HIW52C-HIT39B-HUN06B-HUR35B-HWN286-IAN019-IAX75E-IOZ403-IBG69E-IDA452-IEX30D-IFF15B-IOK19C-IPT219-KBL971-KKR564-KKW933-KTE90E-KTL33E-KTS47E-LIZ50D-MPQ501-MXP17E-NBQ314-NDP56-NJP65D-NJZ79E-NPK70A-OFG39B-OJE49C-PEG314-QAC21C-QFD978-QTA51B-QTB07B-RMS86D-RN71D-RZN902-SAT03C-SMB42E-SMT339-SOZ188-SPL582-SXS031-SXT661-TNX27C-TOA16C-TOD69C-TZS28D-UAO86D-UBD35D-UCT520-</t>
  </si>
  <si>
    <t>UDV062-VXD93C-WBO10D-WEP889-ZKH05D-ZLG06C-</t>
  </si>
  <si>
    <t>AJB50C,AJC76C,BHN21D,BHQ22D,BIB69D,BMH39A,BPD72D,BPQ71D,BRO13D,BUR072,BUS853,BUW471,BXS19E,BZD48E,BZU23E,CWK44E,CWK383,CZB63C,DUO298,DUV973,DVF74B,DVJ91B,DVX17D,DWV26D,DXC80D,ELE03B,FAK66C,FBP702,FDP97A,FGX20A,FHL73A,FJN41A,GAP64D,HHB12C,HHM13C,HHN763,HII14C,HUS07B,IAB28E,IAL18E,IEX02B,IPQ244,IQK17D,IQO21D,ISH03D,JHV51B,KGI506,KGT773,KJC73B,KKL83B,KKZ249,KJN72E,KUE74E,KUI98E,LIC38D,LIE81D,LIS06D,LEO52C,MIO03B,MJB59BMWQ65C,MYM14D,NDY341,NKV39D,NLL66B,NPE470,OJA17C,OJS04C,OSA931,PIF33D,PIN41,PZU27C,QHO433.</t>
  </si>
  <si>
    <t>RJH12C,ROB94D,ROG92D,RWR08B,SAD41C,SAH05C,SMB68C,SRO932,SXR607,TAS81C,TGL134,THG79D,TMS34C,TMW40C,TOA55C,TOR73C,UBQ87D,UBT40D,UES183,VXY97C,XMN45C,XNM89C,XYS12D,ZKA63C,ZKW53C,ZKY83C,ZLKE48D,ZLN95D.</t>
  </si>
  <si>
    <t>AJZ54C,BFH679,BHB890,BHM29D,BHW85D,BHY87D,BJQ38D,BPZ12D,BPZ75D,BQA98D,BQE06D,BQY56D,BUG161,BUR017,BVJ803,BWO038,BXV34E,BXZ95E,BYU457,BZM77E,BZQ58E,CCK021,DDR317,DEQ48C,DNU21D,DUB82C,DVZ66D,DYE99D,FHJ98A,FKK37E,FKT45C,FLG757,FLM61E,FMF687,GAX36B,GBD07D,GFW55C,HDN760,HHK706,HHM137,HIE68C,HUZ28B,IAQ75E,IBE83E,IBK107,ICF11E,IDF745,IDQ01D,IFH11D,IPT841,IRO363,IRZ08D,ISB15D,KJR863,KNQ57E,KSC83E,KTL68E,LDI65C,LIA78D,LJQ57D,MAV57B,MSC31A,NJO46E,NOU90C,OEM50B,OMH02B,OHN36B,OJH11C,POU84B,PWH89A,PXL43E,PYQ27E,QBN15B,RAS41B,RAS498,RIM07C,RMP53D,</t>
  </si>
  <si>
    <t>RNA68D,RNH77D,SKO57E,SKR55E,SLO84E,SLP44E,SLY84E,SMH55E,SMY24C,SVO928,UBN36D,UBU36D,UBZ44D,UDQ960,WOL193,WXY84D,WZJ02D,WZJ59D,WYV10D,XMR04C,XVK842,XVW84A,XVY983,ZLB77D,ZXV987,</t>
  </si>
  <si>
    <t xml:space="preserve">WYN46D,WYW58D,XLK407,XVB94A,XVH591,XVI6790,XVW808,YER68D,ZLX35D, </t>
  </si>
  <si>
    <t>BPM22D,BQC58D,BSI040,BTQ38D,BVA69B,BVF372,BVL281,CJM73E,CKX65E,CLT34B,CMZ25C,CWC749,DLO176,DLK361,DUV300,DUV862,DUX81C,DWH59D,DXZ10D,EKY132,FTI416,GIT103,GLK68C,HII50C,HJM274,HVY563,HWO122,IAE96E,ICB241,INH17C, IOF32C,IOL59C,IQW50D,ISL59D,KGW794,KJJ56B,KJL61B,KJS679,KJY78B,KSU57E,KTB12E,LDE56C,MBC45B,MIS255,MRY16D,MXM12E,MYC33D,NJC67E,NJG87E,OIZ23C,OJN37C,PGL96D,PIS657,RAB67B,RMI69D,RMZ57D,RZI07C,SKS54E,SLX19E,SUF907,SXN820,TAX566,TAX691,TFU32D,TMX31C,TOQ41D,TTT547,TTW021,UAK45D,UAZ37D,UBK67D,UUE67A,WHY55D.</t>
  </si>
  <si>
    <t>HDO941,HIH83E,HIK99C,IBW17E,IDB048,IEM15D,IEW06D,INO88C,IRN581,IRS501,ISB66,JHL08B,JHW20B,KBM882,KJR607,KSE79E,KTI37E,LEC06C,LET60C,LEU35C,LHS16D,LHU23D,LHW43D,LHY03D,MJC88B,MST14A,NIF71E,NJL21E,NJY62E,NWX20B,OJL08C,ONN15C,PBV40B,PGD75D,PGQ37D,PHE70D,PHF77D,PHI54D,PYY86E,PZI72E,QAQ31C,QCD39B,QUF31B,QYX99B,QZD22B,RAJ67B,EAW54B,RBO912,</t>
  </si>
  <si>
    <t>DJ56C-RKD32C-TLZ51D-SKU23E-SMD22C-TOW61C-TTV912-UBR62D-UDW770-VXZ77C-WHV71D-WYA04D-WYO31D-WZI88D-XMB454-YEV85D-ZKG29D-ZKX86C-ZLL14A-ZYP13D-</t>
  </si>
  <si>
    <t>14-06-2018-</t>
  </si>
  <si>
    <t>ALJ06C-BDK97D-BPW70D-BQU17D-BSL41D-BTL47D-BUR75B-BXE018-BYT97E-CCK751-CDT236-CJC85E-CKB64E-CWB56B-DPL63C-DQ58E-DWK41D-EHP018-ELB72B-FPM14C-FUZ06E-GAG34D-GLN70A-GOL64C-GW151116-HBO685-HDN303-HZJ840-HZW73E-ICB12E-IDM49D-IMO58C-INT67C-IRN460-KBN295-JJQ081-KJQ830-KKV081-KLK264-KUE15E-LIW08D-MTN653-MTO721-MYD44C-NGB305-NJB38E-NJR07E-NKI93D-NKY44D-NKZ63D-ODC57C-OEY64B-OJM62C-PBE66B-PHL44D-PHY05D-PWS98A-RAC03B-RAO441-RDY481-SLB02E-SLQ26E-SSZ221-THH08D-TNQ88C-TNT23A-TOY52C-TTR959-TZT54D-UBE62D-UDN776-UUC13D-VXL95C-WYZ16D-XKU327-XMJ98C-</t>
  </si>
  <si>
    <t>XLNL73C-ZLD14D-ZYF25C-</t>
  </si>
  <si>
    <t>AIW17C-BIO055-BJB64D-BPG51D-BPU46D-BRF347-BUS575-BUV443-BUX804-BXL873-CCL622-CCN405-CLK14B-CYN846-DAI416-DUM906-DWZ20D-DXM94D-DXY89D-FLK577-FMD26E-GAT90D-GPB28D-GUL012-IDE613-IDP83D-IEP63D-ISH85D-JDS96C-JGZ29B-JUG65D-KGA75B-KGT636-KKN78B-KNR51E-KSX81E-LJG10D-NDW209-NKI30D-NKX02D-OFB26B-PVS26E-PYI43E-QHA697-QZF39B-RAW85B-RER720-RIJ55-RIW02-C-RMJ20D-RNS35D-SKT16B-SLD63E-SXR358-UJY04E-WZA56D-XVY247-XVY857-ZAD95-ZGO164-ZKP79C-ZLW06D-</t>
  </si>
  <si>
    <t>AJH51C-BGV665-BHO68D-BPT32D-BPW39D-BZF02E-CAX447-CHM64C-CLC62E-CMQ379-CWL072-DUT627-DUZ957-EJC892-FAX25B-FDQ007-FKC41A-FLG180-GBQ37D-GNI85A-GQM816-HIW11C-HVS25E-IAU15E-ICC914-IDG71D-IEY67D-INN82C-IQW25D-KGU136-KJS156-KKY978-KGT32E-LHW78D-MHX60B-MWF25C-OCY17C-OJT77C-PBN85B-PVB23A-RJW31C-SBL31C-SRZ630-SUF832-SXD860-SXR546-IAW676-TDS337-TFV25D-TZW51D-UBS03D-UDS901-WND27C-WOL272-XLR73C-XMZ56C-XVU394-XVV576-XVW561-ZJC49C-ZTI09C-</t>
  </si>
  <si>
    <t>BJJ64D-BQV36D-BUG149-BXR43E-BYK32E-BYL90E-BYQ21E-CKW51E-CWB378-CWG80B-CYI205-DLO031-EOB58C-FEY37A-FKO95A-FKY37E-FLG055-FLN051-FMG72E-GAQ47D-GBH56B-GBO13D-GIX177-HHV28C-ICP365-IDP06D-IFD64B-IPS351-IPU517-IRR003-ISM45D-KAO836-KGU390-KJP113-KJQ147-KSS83E-LEF63C-MIH05B-MWV38D-NJK51D-NKO59D-PIB87D-SKU77E-SQC608-UBF64D-WXT16D-XLK71C-XMB129-XMD321-XVO985-XVP928-XVP947-XVU141XVU781-XVY669-ZLN32A-</t>
  </si>
  <si>
    <t>BIO52D-BRO20D-BUD596-DEO15C-DFP101-EGC57E-FKJ74A-FLH111-FLK27E-FNG065-GAA89D-GCJ59B-GFQ43C-GIA29A-GIS546-GJJ59A-GLY38B-GSC20E-HHO401-HHP069-HTU60B-IDF11DIDY83DIFC99D-INF243-IOQ47C-IRR307-ISZ88D-KIJ24A-KJP029-LIC77D-MAL27B-MRR57A-MVK121-MVM476-NKJ55D-NUU97-OFO04B-PYO43E-PYU06E-QUM49B-RCX03B-SMC82E-SMD60C-SSY156-STO818-SUD130-UBR27D-UXI36A-VYM80C-WHZ26D-WYQ80D-XID321-XVT30A-ZLN84D-</t>
  </si>
  <si>
    <t>21-062018</t>
  </si>
  <si>
    <t>BED559-BEE233-BIP41D-BJF650-BVR143-BPL92D-BQM41D-BRQ09D-BUY908-BVG699-BXY75E-BZN33E-BZN925-CBE60D-CDL236-CGZ924-CKQ20E-CLA33B-CMW62C-DLL103-DNK764-DUZ068-DXA94D-FDP391-FDS61A-FKQ63E-FMC214-GAU75D-HWK090-IAQ43E-IEL88D-IFB96B-IOK18C-ISF86D-JHM40B-JUW23D-KJJ45B-KJY88B-KKW816-KKZ424-LEH83C-LJO78D-LJP23D-MIU96B-MOA217-MTR478-NIP78E-NJM68D-NJM86D-NJV12D-NLD13D-NLK63D-OGW124-OSE192-PGB79D-PIC16-PXT41E-QUC63B-QUM83B-QZS81B-RIY33C-RJO94C-RMD13D-SAN34C-SKH21ESXD787-TAX753-TFV73D-TGG34D-TOD44C-TZT18D-UBE06D-UBW37D-UDS880-UFZ005-WFC633-</t>
  </si>
  <si>
    <t>WFQ563-WNV108-WXL31D-XVP657-ZJT73C-ZJV56C-ZKP93C-ZLS67D-ZYX94D-</t>
  </si>
  <si>
    <t>AKZ93C-ATH635-BIH41D-BIX11D-BOW97A-BUG931-BUO745-BWG520-BYI31E-CLG01B-COB849-CQZ290-DUW362-DVZ02D-DWF80D-HSM674-IDK04B-IEK46D-INY51C-IPT404-IRM841-IRR570-ISA20D-JGR425-JUI71D-KKU891-KNL94E-LIH36D-LYB91E-NIK03E-NJR94D-OHO56C-PXH000-PXN73E-PYC01A-PYP65E-QTB71B-QVY87E-RHZ617-SBM21C-SLF96E-SLI31E-SME60E-TAX652-TGH87D-TGL57D-TGL72D-UAC01D-URI209-VGU26E-WZC344-XLF045-XVU985-XVW504-ZJR76D-ZJY21D-ZKU38C-ZLM20A-</t>
  </si>
  <si>
    <t>AJI38C-BHL46D-BQV55D-BIH330-BJU981-BZJ03E-BZQ626-CIV63E-CJU50E-CKV52E-CYI77C-CYM05C-CYW19C-DUG89C-DUX725-DVL93B-DWA26D-DWG69D-DXI36D-EHG44D-EJD891-EKX70B-ELH19B-FJX91A-FLF167-FME69E-FMK58E-GNN749-HDN019-HHD11C-HHM970-IBA93E-IDC564-IDH435-IES26B-IFG46D-IPQ807-IRF34D-JHZ64B-KBL044-KJP270-KUB25E-LDP85C-LSM18E-MIN995-NJK08D-PYQ85E-QBG39B-SUD243-SUF008-SUF572-TNP12C-TTS615-TZW68D-UDQ861-VGX78E-WXM10D-WXR29D-HVW030-</t>
  </si>
  <si>
    <t>26-06-2018-</t>
  </si>
  <si>
    <t>AYZ01B-BOX06D-BPR97D-BTL448-BUA855-BUO488-BVJ318-BWU157-CDJ785-CMZ40D-DKW945-DRB38E-DUT646-ENT50C-FID48A-FJM43A-FKL91E-FLL96E-FLX69E-GXO366-HHE92C-HIV13C-IBI337-ICA080-IEJ50D-IEY596-IEZ27D-INA27C-INE22C-IQK87-IRM94D-ISA22D-ISC70D-JHA93B-KBL585-KJC19B-KJR205-KKZ994-KUA65E-LAO151-MWY19D-NIR62E-NIY98E-NJH52E-NKN28D-NLK32D-NPV69A-PIG49-PTY26A-PZR44C-QCA35B-QCC30B-QYY74B-REW407-RID29D-RJE20C-SRY400-STA055-TFE88D-TNF75C-TOD87C-UDU355-VXF89C-XMN14C-XVN134-XVV778-ZIF970-ZJZ93C-GLT35B-ZKU07D-ZYG23C-</t>
  </si>
  <si>
    <t>AIL08C-AJD24C-AJM74C-AXH75E-BQV36D-BRB12D-BRP45D-BUH307-BVB919-BWW080-CCO257-CIZ902-CKS61E-CWH22B-DDX78B-DUM462-GBR02D-HBZ972-HHV49C-HVY908-HWL362-IAW47E-IEO51B-IMR69C-IMY83C-IPR987-IRC58D-KGU385-KNM20E-LIN92D-MTN792-MTP111-MVN842-MXN32E-NIP90E-NJD80E-NKM30D-PGK29D-PGK33D-PID26D-PVT89A-PYE61E-QAQ09C-RCI86-SVO890-TAX621-TFH66D-TFJ33D-TTW091-UBP91D-WEX512-XLE001-XLL505-XMD214-XOO09-XVO312-XVV292-ZLA12D-ZLX29A-</t>
  </si>
  <si>
    <t>28-06-2018</t>
  </si>
  <si>
    <t>AIT16C-BID20D-BIJ79D-BJH74D-BPG96B-BQB60D-BVB98B-BXT69E-BXU52E-BYJ05E-BZP30E-CIV63E-CKR23ECRG555-CUX639-CWV930-DDI251-DDW13B-DLN190-DTZ56C-DUM57C-DVQ41B-DVX23D-DXZ33D-FKR25E-FKT93E-FKU73A-GBF71D-GFZ07C-GIT123-GIW060-GMB36A-GML83B-GMT94A-GNO62C-HDM271-HGU14C-HHP412-HVZ868-IEQ89B-ISJ59D-KBL802-KKT494-KKV094-KSL11E-KTO04E-KTS48E-LBD82B-LDS61C-LHP13D-MNN718-MWI98C-NIG06E-NJR50D-NJY36D-NKH45E-NKH74E-OFP84B-OIA23COIJ41C-PGY91D-PHZ33D-PYW62E-PZG93E-RBQ74B-RNL33D-SAG94C-SBE10C-SME61E-SRS412-SXR167-TAX383-TAX558-TGF14D-TND91C-TTR633-TTV390-TTW094-</t>
  </si>
  <si>
    <t>UBO08D-UBX50D-WXZ60D-XMA552-XVO838-XVV188-XWC41-ZSA03C-</t>
  </si>
  <si>
    <t>BJP41D-BJQ39D-BLM500BQX51D-BSB45D-BSQ09D-BUY290-CKS27E-CRL492-CWV586-DLO188-DOC83D-DUV048-DWU13D-EJB137-EZN47C-FAQ88C-FBT963-FCC531-FHO28A-FKR40E-HGU83C-HHI63C-IBV55E-ICB09E-ICG451-IFG06D-IQE97-IRA93D-KLK833-KXN22A-LDL42C-MTT610-MXM25C-NIU30E-NM12E-OEN87B-OEU23B-PHG97D-PNZ81E-POB86E-PWJ09A-PXU59E-QUB62C-RCF15C-RDO23-RNB01D-ROC93D-RZI50C-SKR76E-SMM11E-TAW899-TGG34D-WFD515-WYB36D-WZE67D-XLJ713-XLZ38C-XMD054-XVV876-YLP58-</t>
  </si>
  <si>
    <t>AHG947-AIM19C-AJH65C-AJP92C-AJY02C-ALQ09C-BCM017-BJG834-BQE81D-BRW42D-BRY41D-BSW32D-BTC29D-BUS162-BUW629-BJY06E-BYL42-CLB95ECLU75B-CWJ090-CWJ092-DUW012-DUX301-DWQ37D-EJB297-FAN61B-FIU32A-FKQ16A-FKX30E-FLI667-FLP72E-FLQ21E-FMK91E-GCK33B-GSB17E-GVN26B-HVY632-HWL244-IBO38E-IED89D-IFJ45D-IPV082-IQT31D-IQY06D-IRF16D-JHS32B-KAZ507-KKG77B-KKJ61B-KKZ112-KKX750-KTR54E-KUK26E-LDI59C-LEQ72C-LIR16D-LJA83D-MAL185-MCO492-MSL62A-MWF25C-MXA89C-OFN46BOHQ04C-OJB35C-OJS32C-PAP62B-PHN30D-PNY32E-POA55E-PWO86A-PXJ47E-PXS71E-</t>
  </si>
  <si>
    <t>PZA02C-PZQ03C-QAO72C-QPO31A-QZO62B-RDS789-RIK87C-RJB03C-RNR22D-RZW51C-SBL49C-SMD39E-UAP29D-UDS901-UUV829-VHC92E-VWL53C-VWM50C-VYN48C-WYJ19D-XLL959-XMF99C-XNB82C-XVU41A-XVV345-XVW898-ZJD40C-ZKT34D-ZLH50D-</t>
  </si>
  <si>
    <t>AOH67B-ATA99D-BAB095-BHP23D-BQL93D-BUK864-BVL607-BXN521-BXY84E-BZG12E-CCM115-CWD542-CWJ63B-DLM024-DUQ81C-DXG44D-ECE59E-FAA89C-FAQ18C-FBK92B-FLC01E-GBE21D-GBG85D-GLF32B-HIJ31C-HIP40C-HTL694-INW53C-IQW40D-IRC75D-ITO739-KGT904-KLK590-LHS07D-MDD419-MIE40B-MIT70B-MLY507NVS46-OBC004-OJC15C-PHE70D-PHY96D-PIA98D-PVT71A-PZI21E-QBI99-QUM81B-RJM64C-RMQ10-RNN373-RNS88D-RNT03D-SKJ89E-SUE539-TGD28D-TGO01D-WFD314-WYY79D-WZE75D-XNG05C-XNI47C-XVK797-XVO80A-YQE94D-ZCR375-ZLJ37D-ZTR86C-</t>
  </si>
  <si>
    <t>AIH21C-AKC47C-BAE73C-BGN574-BHS99D-BJH74D-BRC74D-BUI124-BUM037-BUQ857-BUY824-BYJ51E-CCM267-CGY949-CKC95E-CKJ83E-CLC74E-CWI704-DWT18D-DWU84D-DXH76D-DXK20D-ELK46B-FAI15C-FHE175-FZX45D-GAP05D-GHB81C-GIT031-GIV995-GIX200-GIY285-GLM64B-GMK04D-GSJ72E-HEZ226-IBF748-ICC209-IDA879-IDJ685-IDT23D-IDV97D-IEL45D-IRD34D-ISD16D-JHG92C-KJC91B-LCX73C-MBH90B-MBP639-MPU8495-MWH60C-NHV29D-OHM56C-OIR84C-PGF16D-PGF59D-PGG48D-PHB06D-PHQ92D-PUD60A-PXY91E-PXT81E-PYE15E-PYW58E-QBO88B-QHT146-QWX38B-RAP783-RIN07C-RJK92C-SKQ02E-SLI34E-TTR564-TTT693-TZR37D-MOB96B-</t>
  </si>
  <si>
    <t>UPB79D-UFJ451-UFM37A-VHG56E-VXF61C-WFD909-WZE23D-WZP67D-XLC620-XLL37C-XLW33C-XMB280-XML82C-CMM27C-XMN23C-XVY38A-ZKR60C-ZLE98C-ZYZ76D-</t>
  </si>
  <si>
    <t>BHS99D-BJQ56D-BPE67D-BSC83D-BTQ47D-BUZ896-BE554-BVH936-BVI948-CAX72D-CKD15E-CLB48E-CYP328-DFP812-DPO51C-DUX665-DVA16C-DXO87D-EOY74D-EUN130-FIG35AFIY36D-FJZ97A-FUW68E-GAP47D-GGI56C-HDO385-HGS95C-HHM99C-HHN898-HUR56B-HVY400-IAD08E-IBL56E-ICD35E-IDV26B-IEZ15D-IMY25C-IPQ325-IPU766-JGX19B-JHV07B-HKK766-KLK378-KLL930-KNB13E-KNV78E-KSM66E-LEH22C-LHP26D-LIV06D-LJP74D-MIE27B-MIL98B-MLG67D-MWN23D-NIG98D-NJY77E-OBK46D-OEP86B-OFJ99B-OIB07C-OIO60C-OJG67C-OTY41B-PHA96D-PIQ18-POP49A-PYT49C-QZM48B-RBY46B-REX328-RIN07C-RZH63C-RZM92C-SAU78C-</t>
  </si>
  <si>
    <t>SJT249-SKX37E-SSZ184-TFE44D-TFT41D-TMR94C-UAN06D-UBQ87DUBT77D-EDW348-UJX44E-VXI78C-WFC831-WOL113-XMM88C-YBI36-ZJP65C-ZJQ37D-</t>
  </si>
  <si>
    <t>AJL85C-AKZ69C-BLH821-BQC64D-BQY67D-BRO67D-BUJ880-BVC918CCM391-CIP427-CJI54E-CKU97E-CKY14E-CVP903-CWF32B-CWF265-DEP39C-DJQ867-DLN343-DLN375-DNT08D-DPI45C-DXI82D-DWT99D-EZU57C-EZI57C-FJA72A-GAC57D-GCB34D-GMK73A-HHD08C-HUR88B-HVZ265-HWK609-IAT10E-IAU15E-IDG968-IDH797-JGU26B-JQS50B-KAZ790-KFI484-KZK184-KSS27E-KTN03E-MRB03A-MTS733-MXQ28E-NJZ56D-NKG98D-NKI94D-NSV05C-OHZ71B-OKV60C-PIS97-PYD97E-PYQ87E-PYV29D-PZA85C-QBU39B-QFF507-QUV46B-RIE404-RIG56E-RKP139-RPC71C-RZY13C-SKX03E-SOI753-SOZ401-SXD611-TAX652-TTT806-TZV08D-</t>
  </si>
  <si>
    <t>UAX19D-UAZ89D-UBA98D-UDR579-UOW68C-VWU76C-WYZ21D-QZB99D-XVO122-XVP053-XVZ022-ZJS10C-ZKJ88D-ZRB43D-</t>
  </si>
  <si>
    <t>ABK328-BHW662-BRS33D-BSC73D-BUH307-BUR511-BXR67E-CDW721-HHC010-CJJ94E-CKS98E-CPW209-CTW930-CWN092-DDN59B-DLK804-DPJ35C-EYG71D-FDX87A-FBD486-GBH09D-GBI08B-GFS29C-HWL887-IBH56E-IDC502-IOS260-IPR967-IRI72-IRQ21D-JHY58B-KBK108-KTS73E-LBA956D-LEM07C-MAR81B-MIK83B-MXT48C-NJL88E-NKV50D-ODB26C-OHZ16C-OIB41C-OIP45C-OJP24C-PIS390-PVS88A-PYX03E-QAC19C-RDR68C-RIE43C-RZM69C-SSY743-TZY63D-UIV08D-UXZ04D-VGS17E-VGS72E-WYC17D-XLK21C-XMD027-XNI45C-XVP135-XVY414-XWD264-ZKW63D-ZLD70D-</t>
  </si>
  <si>
    <t>AIQ57C-AJN35C-BJP97B-BQS54D-BTE09D-BTK360-BVG327-CKD74E-DDA53B-DFC75C-DUI43C-DXZ32D-EJD916-GAT51D-GCF17BGPL283-HDN059-HEX632-HHK59C-HIB38C-IBM05E-IFC78D-IFX72E-IOL81C-IRN549-KAM178-KDU618-KLM101-MAC64BMHV63B-MII49B-MXN02E-NLD89D-ORZ05D-PNY72E-PXT26E-PYY61C-RAE56B-RIJ55-RMH43D-RZM37C-SDP381-SRN70D-SUE490-SXS425-TNE08C-UBV302-WOK590-WXU40D-WXV71D-XVY263-ZJY99C-ZKQ56C-</t>
  </si>
  <si>
    <t>AIJ76C-AIP55C-AKD66C-ALI82C-BHP16D-BLZ350-BME521-BNP927-BOZ05D-BQL66D-BSX07D-BTH222-BTS47D-BUP435-BXO067-BZG65E-CLP34B-CWL044-DPF97B-DPN89C-DRU445-DUE54C-DVW73D-DWB73D-DXY27D-ELF91F-FAR47B-FJJ96A-FJK28C-FLI75E-FLK527-FLP37E-FMD287-FMH23E-FWS08B-GFP66C-GLT88B-HDM755-HHL845-HHN843-HID44C-HIS10C-HUP64B-IBL21E-IDW97B-IEX54D-IOJ10C-IPS016-JGC970-KBO584-KBZ555-KLM915-KSZ96E-KTI92E-KUA26E-MIP711-MIV07B-MMQ47B-MTQ963-MXM22C-NIQ73E-NIV66E-NLK04D-OHL76C-PHP67-PHY63D-QBW98B-QHG808-RAK63B-RJV52C-SBA03C-SKR71B-SLC53E-TZZ95D-VXB41C-VYA68C-WLW73C-</t>
  </si>
  <si>
    <t>WYC63D-WYX83D-WZF82D-XHH08C-XVO275-XVX791-ZKA15C-</t>
  </si>
  <si>
    <t>AKF98C-ARW80B-BJR68D-BPV65B-BQE08D-BVA689-BVG398-NZC50E-CKE57E-CKT01E-CLF77B-CYW97C-DJR45E-DPO59C-DUV315-DXQ18D-EJA529-ENZ38C-EWL479-EYT22D-FGZ40A-FKN54E-FKS92E-GAW65B-GMO32B-HHQ536-HIK22C-IEC11B-IEY26B-IPT417-IRB07D-JIS96C-KJP220-KKW795-KNA75E-KNP47E-KUH16E-KSL95E-LIY33D-MAW97B-MNZ917-MVK638-MVZ03B-MXN86C-NJH27E-NKX23D-OHY48C-PCA93B-PGK33D-PGW78D-PZJ03C-QAO94C-QZZ67B-RGZ987-RMX46D-SAG97C-SBG78C-SKQ22B-SLU88E-TBZ890-THK26D-TMX15C-TOE87C-TTR407-UAK40D-UVV265-VXJ20C-VXK37A-XVY766-YOZ54D-ZCR809-ZJT69D-ZKB15D-ZKD89C-ZKF33C-ZKM68C-</t>
  </si>
  <si>
    <t>BIO30D-BJG95D-BPA58D-BPC353-BUM098-BYD64E-BYH66E-BZD85E-BZM50E-CDX88E-CJI61E-CJM19E-CKO60E-CWE586-CWT61D-DKR115-DVS56B-DXK15D-EUM600-FAT495-FBK57B-FYH38-GAX26D-GBU77D-GCA07D-GCB57D-GLN11B-GOK08C-HEQ33D-HGW88C-HHN62C-HUT78E-IAD830-ICA031-IDS18D-IEA72D-IFJ07B-IFY78E-IPR070-IPR522-IPS910-IQJ76D-IRC65D-IRO001-IRZ10C-ISE49D-ISG54D-ISJ78D-KBK108-KBZ887-KKS860-KLK406-KTY34E-KUA49E-LDM06C-LJT73D-MHV93B-MRA83A-MVL547-MVM269-NIO49E-NKE68E-NKP47D-OEK60B-OHP97C-PYR68C-PYS48E-PYZ70C-QAF97C-RAX04B-</t>
  </si>
  <si>
    <t>RBY71B-RIY12C-RJI69C-RJV97C-RNV921-RZS26C-SAI11C-SAK51C-SLE09E-SLM87E-SLP170SMX12C-SSU90-SUI25C-TAV096-TFF27D-UAJ15D-WYZ79D-XMC807-XVU238-XXX36-ZJS73D-ZKE30D-</t>
  </si>
  <si>
    <t>AJZ16C-AKC32C-BAS551-BIN951-BIV80D-BJK98D-CKM85E-CWD794-CWM611-DPO99C-DVX39D-FDJ741-FKN14A-FLA16E-FLL953-FMC541-FMG492-HHG03C-HIZ72C-IAI20E-IBU83E IEH97D-IFM02D-IMT67C-INL90C-IPS557-IPU399-IQR83D-ISH51D-KBM263-KBY821-KGT812-KTI65E-KTX87E-LCX56C-LHO10D-OEZ41B-OJO97C-OJT27C-PXT89E-PYR40C-PZE37C-PZF92E-QAL50C-QAW25-RBS25B-RJP47C-RNO47D-RZV20C-RZW59C-SAH45C-SBN07C-SKJ47E-SLK22E-SRR133-SUE555-SXX950-UBH77D-UDT349-VWM29C-VXI84C-VYB15C-WNV62C-WXM34D-WXS99D-WYL53D-WZD43D-WZI32D-XLM16C-XNN19C-XVU440-ZAR56-ZLU47A-ZYE59C-</t>
  </si>
  <si>
    <t>AKW79C-AOD02E-BIA11D-BOW54D-BRO58D-BRQ99DBIP08D-BUC150-BUM851-BUW807-BVK153-BXV94E-BZT02E-CCA64C-CCV63E-CKS45E-DCX33B-DUW748-DXA42D-FHZ53A-FJR75A-FLM094-FMA46E-FUZ15E-GAW19D-GBV90D-HHM81C-HVZ674-IOS99C-IPQ589-IPT743-IRW67D-JAB548-KKS538-KLK113-KTK75E-KTZ82E-LDR39C-LJE73D-LMH653-MAY07B-MIP656-MNV561-MVK164-NJP65D-NKX22D-NLG41D-PHH42D-PXU83E-PYK91E-PYM33E-QCE32-QZK14B-RAA52B-RAR25D-RJJ46C-TFJ72D-TGO83D-TMW99C-TNH59C-TTT221-UAN36D-UBC49D-UDS912-UDV010-VXC23C-WZA65D-XUE198-XVP749-XVW381-ZQX47C-</t>
  </si>
  <si>
    <t>AJD21C-AKX30C-BFF822-BIH330-BLR275-BOY89D-BTM04D-BUL714-BUU235-BUZ891-BVI937-CJB42E-CJM17E-CWD047-CWD464-CYC132-DBN806-DLO187-DOC76-DPP64C-DUZ097-DUZ131-EKL668-EKX53B-FKN48E-FKY02C-FME557-GAY50B-GIU887-GSA27E-HDM257-HIR68C-XVY449-IAZ82E-IBW02E-IPQ660IQR71D-ISB04D-KEA174-KJQ475-KKT444-KUG50E-LDC32C-LEQ68C-LHO39D-MWT85C-NIU67E-NLF87D-PIF06D-PIM05-PMT27C-POC53EPZE52E-PZH55E-QUP66B-QZB54B-RGY725-RNO38D-ROF79D-ROL309-SAU39C-SKO58E-SLH32E-SMN88E-SSL610-SUE504-TMG062-TNK98C-UBD70D-VHP08E-VYH60C-VXV19C-XNG91C-XVW316-XVY911-ZLM384-</t>
  </si>
  <si>
    <t>ANG68E-AXJ98E-AXL69E-BQV45D-BSI99D-BSV73D-BUP248-BVD735-CLG10B-CUB538-DER97C-DEU75B-DQZ92C-DVA83B-DVK153-FAL280-FTL023-GCB24D-GNP48C-GRZ75E-HHM588-HHS63C-HID94D-HYR79C-IBH18E-IPR089-IRP82D-JCA31B-KKW680-KNH02E-KSI46E-KSN29E-KTL25E-KTN95EKUJ89E-NIZ17E-NJO73D-NJS97E-NJV55E-NKF88E-PBB70B-PHN34D-PHZ71D-PVO71A-PYJ02E-PZG27E-RMM77-RMQ40-RNT02D-RZG87C-RZO40C-SKU82B-SSX838-STA787-SUF331-SXQ952-TFS18D-THF57D-TNA89C-TTT830-UBS84D-VFU69D-VHM63E-VXK32C-VXQ73C-XMB170-XMC141-XMD744-XVX312-ZJR44C-ZLR63D-</t>
  </si>
  <si>
    <t>AIR02C-BHU06D-BQV55D-BTP19D-BZN23E-CKX78E-CKY82E-CWJ26B-CWV594-DUP37C-DVA67C-DWX95D-EJB851-FGV24A-FHR08A-FME047-CBP63D-GGE23C-HQK538-HUF52B-HUH07B-IRP019-IRR130-KJR322-LMO30B-MWL05C-MXY46D-NKH32E-OHQ31C-PHF29D-PYL57E-QFX985-QUJ88B-RJF69C-RJL832-RKB301-RNR63D-SAC86C-SRR468-SXR258-SXT159-TFP590-TTW184-TZW44D-UMM07D-WHY80D-WZO35D-WZR64D-XLL289-XMB787-XMD749-XNG38C-XVW869-ZKP04C-ZKU36C-ZLP99A-</t>
  </si>
  <si>
    <t>AIZ60C-BDK605-BIF96D-BRO68D-BUE644-BUF885-BVB823-BXN870-BXT20E-BVC753-BZX74E-CWO83B-DLK380-DLL213-DPZ78C-DUV946-DUX591-DXK89D-EJZ996-FAN64B-FLL33E-FMH471-GNM24C-HGX28C-HVZ144-HWL678-IPA905-IQN13D-IQO18D-KKT117-KLK005-KTI90E-LID53D-LIU38D-MQA676-MSL873-MYF63C-VKW59D-NLF46D-OIE05C-OTG60B-PLM31B-PYV01E-RJW31C-RMH45D-RML03D-SMM90E-SOI523-SUF189-TAW177-TFH48D-TGM09D-TGR81D-TTR524-TTU645-UBS42D-UBW86D-UTR05D-VFK03D-VHF46E-VWH78C-VWN35C-WFD825-SKH059-XVU677-XVV695-XVV848-XVW463-XVW523-ZIC983-ZKI73C-ZKJ72D-</t>
  </si>
  <si>
    <t>AOD08B-AYI94B-BGN645-BIF56D-BIH92D-BIP55D-CCC76C-CJF66E-CMW50C-CVN634-CYR36C-CYV49C-DAE64E-DXE19D-DYD82D-FKQ25E-FKT34E-FLM71E-FLN083-FMH585-FMM06E-HHO317-HHR87C-HIJ65C-HTX96B-HUP43B-HXE45C-IAU522-IDY09B-IEG20B-IEL17BIOR31C-IRM77C-JUQ35C-KBL956-KBO427-KJR250-KKU445-KSS32E-KTQ82E-KTU15E-LCR83C-LEK35C-LHV44D-MBZ485-MWH95D-NIS76E-NJM36E-NJW13E-NKC55E-OEO71B-PXN44E-PYM95E-PYX03E-PZC55E-QCL74-RJR96C-SAJ60C-SBC25C-SKF93C-SQL162-SUD805-SXR331-SXS566-TMR37C-TZM95C-TNH38C-TNW33C-TTQ945-TTT213-TTV327-TTV489-UBZ43D-VXT93C-VYN24C-WAW13D-WFG071-WZN13D-WZP17D-</t>
  </si>
  <si>
    <t>027-07-2018</t>
  </si>
  <si>
    <t>XLF305-XMB285-XMB481-XMD630-XVK460-XVO242-XVU781-XVU995-XVV651-XUX025-XVX956-XVY731-ZLB78D-ZLU71D-</t>
  </si>
  <si>
    <t>AIL04C-AIY74C-AJK04C-AKF60C-AOF50B-BBO548BHL85D-BIK62D-BTC89D-BUS831-BVJ739-BXP783-SKL88E-CYF11C-CYR40C-DKZ819-DMW290-DXA05D-FAG55C-FHX84A-FKH48E-FKL65A-FKV99C-FKX07A-GAN81D-GAU59D-GEK95C-GIY036-GMJ06B-HIL87C-HRO741-IBD06E-INF29C-INI75C-IRQ137-KTY30E-LJH05D-LJR31D-MSO953-MTM487-MTS587-NCL467-NJT37D-OHR90C-OXI34D-PIS09-PTB70A-PXL40E-PYF08E-PYQ52E-PYW75C-PZP18C-QBA99C-QCF18B-RBX33B-RGA509-RII51C-SIK472-SKI94E-SKN67E-SLE79E-SLY47E-SMN46E-SUF886-TFZ45D-TGU87D-TNA90C-TSY98A-TTW746-UBG59D-UBU88D-VHI86E-VWM39C-WFC297-WFD035-WHZ26D-XLU88C-XMB947-XME52C-</t>
  </si>
  <si>
    <t>XVM71A-XVW289-XVY319-ZKU38C-ZLM93D-</t>
  </si>
  <si>
    <t>AIQ05C-ASB41B-ASE73B-AXM907-BEX796-BID04D-BMS783-BOK09B-BUD934-BUT939-BVD901-BVC928-BXN677-BZQ56E-CCM657-CCP958-CIW41E-CKI698-DDR90B-DLO301-DPR06C-DUM185-DVA67C-EJA419-EZY14C-FIA50A-FLP65E-FRI51D-GBI72D-GBP30B-GIW689HUO41B-IEZ60D-IMT07C-IPU623-KKT361-KLK536-LCW60C-LIZ92D-LJH16D-MVN041-NKP50D-OKZ46B-PAX79B-PGP96D-PIF81D-PIQ10-PIS161-PNZ38E-PYR88E-QUO11B-QZU70B-RJK47C-RJL39C-RNZ06D-RZV24C-SKM73E-SKY17E-SUF872-TAV631-TFE93D-TMR60C-TTW448-WXT37D-WYQ73D-XLM919-XMB592-XMC692-XMZ96C-XVI806-XVL310-XVU912-XVY770-</t>
  </si>
  <si>
    <t>AIZ93C-AJP04C-AOF74B-BAX590-BHY61D-BIC614-BJB497-BJL85D-BSX49D-BTB80A-BUY58B-BXL989-CJG56E-DKZ895-DLN945-ELP80B-FGF23A-FPU71C-GFE18C-HHL788-HHM520-IAY88E-IBH124-INF76C-INR21C-JJK989-KJU94B-LHQ48D-MTN833-MXB43C-NJU80E-NKC80E-NKD50D-NKI72D-OIY08C-OJK60D-OTG60B-PFG250-PIT379-PXT80E-PYD69E-QTI50B-RAY90D-RID67C-RIQ47C-RJY23C-RMQ88D-RMY18D-RNV56D-SAE34C-SKW52B-SMX12C-SRR613-SUD140-SXR117-TAX995-TNH73C-TTW674-TZT29D-UBF29D-UBK85D-UDV428-UQN495-VXK67C-XND33C-XVW784-XVP890-XVX980-ZLC59C-</t>
  </si>
  <si>
    <t>AJH99C-CUB612-BDW864-BSE54D-BUP66B-BVL607-CWI484-CWJ395-DGZ417-DPO60C-DUN037-EKP05B-EYJ18D-FAR66B-FBO25B-FHT18A-FID22A-FJE13A-FKJ04E-FLB28E-FLK693-FME083-GAU77D-GBU72B-GIX473-HHM689HHM99C-HHY17C-HZI487-IEM37B-IEO67D-IPT654-IPU958-IRS134-ISK20D-KJH37B-KKL77B-KNL03E-MSW51A-MWJ77C-MYE86C-MJM10D-OEG31B-OHO56C-OIV75C-PYY48C-RAQ36B-RDT82C-RJU83C-SKM19C-SKN24E-SLW21E-SXX833-TFP54D-TTW567-TTW753-UFS542-WYN13D-WYT41D-WZG96D-WZR46D-XMD259-XMD989-XVU434-XVW368-XVX746-ZKM92D-ZKN74D-ZKR30C-ZKY30D-</t>
  </si>
  <si>
    <t>ASJ691-AYP53B-BBS90D-BGC938-BJM803-BPN06B-BPN87D-BQP06C-BRI896-BSQ66D-BTA06D-BTM07D-BUQ29BBVC969-BVG99B-BZM38E-CIW61E-CJX27E-CJZ77E-CVZ27B-CYN58C-CYN45C-CZX301-DPP32C-DUN475-DUN865-DVP94B-DXI74D-EKP59D-EKR32B-EOA09C-EWL846-FAO53B-FFO81A-FKN68E-FCL06E-GAC95D-GCA56B-HDM600-HUP46B-HYO53C-IBI34E-IBM82E-ICA87E-ICD680-ICS30C-IDP39D-IPR707-IPS803-IPT526-IQT67D-IRT33D-ISM45D-KBZ946-KJR275-KTG81E-KUK82E-LDL54C-LDR35C-LFA23C-LJD87D-MSY84A-MVK694-MXX05C-MXY60D-MYF91C-NBD994-NJD33E-NJW95E-OAT44B-OFO45B-OJR63C-PBC15B-PBT13B-QBL26B-QBW91B-RCA87-RNQ35D-ROL32D-RZP81C-</t>
  </si>
  <si>
    <t>SBM15C-SKM32C-SLI37E-SPA92E-SPC80-TFQ39D-TZR96D-UBA05D-VGW27A-WGI90A-WYW83D-WZL94D-WZP75D-XKH059-XLB318-XLC715-XSM35-XVA750-XVP627-XVY138-XVY647-YYF69D-ZJI70C-ZJQ81D-ZJX85D-ZLG61A-ZYF20C-</t>
  </si>
  <si>
    <t>AKF35C-ALF335-AWZ58BFM68A-BHP93D-BIF87D-BPD54D-BRN812-BUB177-BUL268-BUN943-BVB097-BVJ308-BXK630-BZN58E-CCK153-CLB84E-CWF358-CWG848-CWJ762-CWJ873-DCV338B-DJR76E-DKV669-DUM515-DUO665-DWF12D-DYA61D-DYD28D-EKK848-EKR35B-ENX55C-EZX13C-FJM14AFKM61E-FKP02E-FLM82E-GFI56C-GIU443-GIU026-HDQ797-HHP99C-HHL053-HHP112-HHP633-HIR08C-HVZ813-HWN667-HYC338-IAY24E-IAZ63E-ICE674-IDJ67D-IDS78D-IEF33B-IEP21D-IER24D-INN79C-IDH98C-IOZ658-IOZ841-IRM06D-IRS577-JHQ44B-KBK073-KEA174-KLM167-KNA85E-KND64E-KSU70E-KTH74E-KYE46D-LEJ56C-LJK73D-LJO64D-MAC48B-</t>
  </si>
  <si>
    <t>MRP28A-MST74A-MSX84A-MTR928-MTT108-MVZ63C-MWQ48C-MXI24D-NJQ11D-NJX03D-ODB38C-OJB44C-OJQ66C-PIS035-PZK63E-QAQ20C-RAA54BRAN584-RMD51D-RML19D-SLG76E-TFW75D-TGM21D-TGX06D-TGW61C-TNR10C-UAV90D-UXM19A-VAE45C-VAR472-VGS14E-VSG73E-VHN64E-VIH07E-VII79E-VQG70-VWW23C-VXB84C-WSU98C-WXY62D-XKD366-XLU20C-XQY13-XVP866-XVV886-ZKZ95D-ZLJ51D-ZLR37D-</t>
  </si>
  <si>
    <t>80347-ARE467-BBX211-BDI952-BES144-BJH93D-BKC072-BQG51D-BQJ25D-BSF52D-BTI305-BUZ41B-BYE97E-BYM92E-CCC04C-CKS46E-CLB68E-CWC654-CXC07D-DLN959-DPF86C-FAX46B-FEF22A-FLE25E-FLG92E-GBL86B-HHK833-HWM144-HVY995-HXL96C-IAA55E-IDC934-IGN77E-IPT864-IRR501-JEP91C-KBL681-KFR692-KJN72B-KKU017-KKU705-KKY993-KLK057-KGT22E-KTJ13E-LAQ452-MTO226-MTR501-MUZ932-NJR01E-NKU63D-OET47B-PCL60D-QBE70B-QBI08B-RID54C-RJK51C-RNN96D-ROF26D-SAG86C-SAN83C-SFA052-SMB93E-SMT537-SRR968-SRY812-SUF886-SVO907-TOL91C-TTT828-TTW383-TVC065-UBS76D-UBZ37D-UDS024-VHU13E-VXD62C-VXS62C-</t>
  </si>
  <si>
    <t>WXS62D-VYF12C-WFD187-XLC93C-XVK472-XVO681-XVP593-XVW337-XVY796-ZIH16A-ZKY02C-ZLA88A-</t>
  </si>
  <si>
    <t>AIT57C-AKJ41C-BDY078-BGQ432-BHS062-BIU917-BJM75D-BJO61D-BKS743-BNI296-BOW24D-BTH497-BUH552-BUN025-BYY98E-CHR493-CKR87E-COL601-CSA993-CWD843-CYY44C-DNT55D-DNV94D-DWI40D-DWN23D-DXN33D-EUH34C-EZY16C-FLC62E-GBX53D-GGB54C-GIW002-HHM174-HHP353-HTV53B-HUQ31B-ICB98E-IDY68B-IDZ51D-IEF32B-IOH84C-IRX34DIWY973-KGW734-KJP474-KKI72B-KNG43E-KUI88EMBH96B-NJF83E-NKH32E-OJO92C-PCG66-PGM90D-PHG98D-PHT83D-PPE03B-PXR67E-PXV93E-QBX25B-QEF371-RAR08B-RTO93B-RZU49C-RZG67C-SAN49C-SAS14C-SAW30C-SKL34E-SLR98E-SMT471-SOI388-SSY100-SSY986-SXD822-SXQ971-SXS712-TFK51D-TFL39D-TOE83C-TOO42C-</t>
  </si>
  <si>
    <t>TSO77A-TTV476-TTW416-UWQ942-VHM63E-VYK14C-WXU53D-WXU54D-WYU01D-XLW56C-XMB724-XPR38-XVH958-XVO287-XVX073-ZKW44C-</t>
  </si>
  <si>
    <t>AIM93C-AIQ95C-AJM99C-AKJ17C-BJC13-BJD97D-BJL24D-BOS935-BQL47D-BSH69D-BUP276-BUS205-BUY37B-BVD455-BXP252-BXV64E-BYN62E-CIV44E-CKK34E-CWF575-CWG193-CWG375-DLN974-DLO374-DPJ79C-DTY64C-DUM145-DUT766-DUX905-DWI01D-DWX64D-EKT97B-ENW69C-FBQ107-FLJ927-FLL605-GBG81D-GRY65B-GSA13E-GSD34E-GSK75E-GUT14B-HHW54C-HVZ711-HWO076-IBH606-IBI550-IBO25E-ICE05E-IDI24D-IND97C-IOH25C-IPV54-IQF51D-IRG13D-IRN577-JHH99B-JKY34-KFK04B-KHT062-KJT392-KSQ41E-KSS75E-LEQ68C-LEU11C-LFB57C-LLD255-LSK713-</t>
  </si>
  <si>
    <t>MAN63B-MID26B-MIP058-MWH61D-NJF43E-OCU64C-OEP74B-OHO04C-OID68C-OJD47C-OMI36B-PAU29B-PHY24D-PYA76E-QZZ40B-RAU91B-RBQ23B-RCA87-RET046-RFN65C-RIL95C-RKT336-RMD71D-SAB73C-SBY19C-SLZ22E-SME98E-STV55E-SXD888-SXR390-SXR807-SXS957-SXT528-TAW556-TAX200-TMS83C-TNH76C-UQQ770-UVF629-VHI59E-VHS93E-VIB76E-WFD119-WYC34D-WYD56D-XGG74A-XIO91D-XVO712-XVP179-XVU237-XVW912-XVX660-XVX861-XVY146-ZLX75D-ZLY45D-</t>
  </si>
  <si>
    <t>AJK20C-AKH17C-ALD63C-AXK98D-AZN114-BJL88D-BJN16D-BPH97D-BQJ73D-BRS32D-BSD55D-BUJ347BVA32B-BXU68E-BZN83E-CJH165-CJL67E-CKS93E-CKZ26E-CYW51C-CYY84C-DEY37C-DJN22E-DKZ805-DLL547-DZS608-ENY09C-EZO78C-FKZ71E-FLI513-FMB68E-FMF864-GAO25D-GAW01D-GBT30D-GFS77S-GGB81C-GLD58A-GLM19A-HDM738-HUP37BHWN646-IAI47E-IBV14E-IBX16E-ICA28E-IEW30D-IMP51C-IND49C-IRN52D-IRO258-IRQ846-KJY87B-KKR278-KKR492-KKU321-KKU400-KUG48E-LEL37C-MIP137-MJC34B-MJC80B-MVL096-MWC87C-MXE57C-MXC51C-NIG62E-NIK54E-NJS63E-ONH907-PIR75-PIS776-PYC15E-PYI41E-</t>
  </si>
  <si>
    <t>PYU03E-PZB47C-QTH58B-QUV76B-QZQ80B-RAQ052-RMG55D-SAQ44C-SMA69E-SOO458-SUD140-SUF139-THF16D-UAS78D-VGX09E-VGZ10C-VHH71E-VHP57E-VWH62A-VYI96C-WOL048-XCZ21-XLW36C-XMM08C-XVV887-XVQ68-ZCR595-ZKH98D-ZLH62C-ZRX68C-ZSD87C-</t>
  </si>
  <si>
    <t>BHZ29D-BIR43D-BJB85D-BNA510-BUQ621-BXU02E-BZE09E-CUD238-CWW001-CYV99C-DDA89C-DDF95B-DLO647-DUN199-ELM45B-FKJ48E-FKT26E-FMA01E-FMB162-GFU26C-GKC183-HDL990-HHS70C-IAN54E-IAX50E-IEC88B-IEW29B-IFE12D-IPQ479-IPT270-JHL75B-KBK469-KGU262-LJU61D-NKL97E-OIL68C-OJK66C-OJL62C-PEH900-PHE65D-PIB39D-PXO18E-PXT11E-PYU90E3-PZI23C-RBS46B-RKL173-RMH80D-RNQ700-RWQ50E-SMH67E-SOI903-SRR609-SSY038-TOQ97C-TRH513-TSQ19A-UAF26D-UAW20D-URP739-VHD10E-VID09E-VWO46C-XNI14C-XVP355-XVZ076-ZKU72D-ZLH50A-</t>
  </si>
  <si>
    <t>BHO48D-BJX479-BRA11D-BUI112-BXZ72E-BYL31E-BZW91E-CJC83E-CJI212-CJO83E-CJY89E-CKW61E-DLK517-DLX900-DUJ69C-DUX050-DWY36D-DXU24D-EXX539-FKN83A-FKP40E-FKY92E-FLL94E-GCC60B-GIX816-HDM668-HHD51C-HTV02B-HUM17B-HVZ560-IFF89B-INS71C-OPR616-IPU105-IQC66D-JPA62D-KJR086-KKE78-KJS38E-KTK92E-KUG10E-MRV29C-MSB49A-MTN875-PGH94D-PHY46-PIE07D-PXK74E-PZD42C-RGR014-RIS87C-RJF92C-RMF91D-RMV86D-RMX16D-RMY60D-SOE573-SUF665-TAW699-TGJ59D-TNJ27C-TTV180-TTW170-UBS91D-VIC10E-VWM53C-WGQ722-XMB268-XMB435-XVN571-XVY844-ZLJ40D-ZLP58D-</t>
  </si>
  <si>
    <t>AIZ42C-AXL78E-BIM35D-BJG44D-BMX475-BXP19D-BQM79D-BRQ99D-BRZ10D-BSN656-BSR52D-BSW22D-CCM338-CJQ31E-CKM93E-CKS83B-CSH195-CUU809-DLK789-DLL503-DLN706-DNS420-DWF82D-EGS51E-ELQ62B-EZZ60C-FLD69E-FLI680-FMB941-FMF326-GFJ95C-GFL44C-GIS057-GSM01E-HGY21C-HHL733-HHX46C-HIW43C-HRP544-ILU64B-INN24C-IPW87-JEQ934-JWO13B-KBM984-KBK852-KBO585-KLK132-KLS01D-KTQ65E-MIO70B-NJV27D-NJZ50E-NKJ43D-NKS26D-OIO81C-PGQ49D-PHX83D-PIE79-PYQ23E-RNX41D-RVZ91C-SLG89E-SML51E-SXT151-UDW782-VWK24C-XMQ54C-XVU579-XVV489-XVY935-ZJH62C-ZJJ70C-ZKF41C-ZKQ39C-ZLD64C-ZLZ23A-</t>
  </si>
  <si>
    <t>AAN19B-BDN753-BHN12D-BIM07D-BKA185-BOZ64D-BQZ71D-BRD38D-BSI03D-BUO905-BUP959-BVE27B-BVF062-BVG852-BYQ33E-CJR60E-CKB53E-CYQ10C-CZD136-CZV792-DBZ230-DKZ416-DPJ17C-DUV945-DWW36D-DXI85D-EKN97B-EZW83C-FBH47B-FKW31E-FMD084-FME264-FMG18E-GBV91D-GCD99D-GFE65C-GIK23A-GIV518-GIX967-HCX35E-HGY01C-HHD12C-HHN374-HHZ98C-HIK44C-HIQ81C-HXP463-HZP520-IDB202-IEP75D-IEW50D-IFH61B-INM62C-IPS293-IRP736-JHK06C-KJO971-KJR710-KKX691-KKZ246-KKZ256-KJN32E-KSM44E-KTB74E-KTV75E-LID92D-MHS61B-MKW742-MQD87BMSI58A-MTQ775-MXH73C-MXO94C-MYA45D-NIP86E-NIT23E-NKX80D-</t>
  </si>
  <si>
    <t>OIM85C-OIX49C-OJN63C-OSD597-PGO83D-PHX81D-PNW25E-PYV19E-QAA57C-QAG46E-QAN23C-RJG72C-RWQ63E-RZU68C-SAU17C-SBG27C-SLD63E-SLT18E-SMB75E-SUE548-SXT394-TMV50C-TOW73C-UBH35D-UBN07D-UBQ77D-UDR403-VAS575-VHC03E-VWY63C-VXK26C-WLP855-WXK96D-WXY76D-XLD615-XMA734-XMC20C-XMD656-XME051-XRG26-XVK562-XVP610-XVY043-ZJH55C-ZKG03C-ZKH34D-ZKM78C-ZKN05D-ZKW86C-ZLI18C-ZOE579-</t>
  </si>
  <si>
    <t>AKT98C-AXJ27E-BGX089-BIA29D-BJG39D-BSX67D-BTB98D-BUC947-BUE878-BXM358-BYI22E-BYL34E-CJC40E-CLC43E-COL601-CWF015-CYS90C-CZG393-DCY86B-DDN05B-DXW69D-EKR35B-ELB41B-FAX015-FEA82A-FEJ29A-FJL94A-FMD449-FPP22C-GBE05D-GIU640-GLL27B-HHL357-HIF06C-HUD72D-ICU508-IRK74D-IRN34D-JGZ46-JHX05C-JWJ827-KBZ878-KDH176-KGX086-KKY197-KKZ714-KKZ716-KKZ987-KLM054-KTI28E-LHT59D-LJR49D-MBE56B-MNN718-MSW30A-MVN121-MWG73C-MWT20C-NAV118-NHU34E-NLA24D-NLE59D-OJQ33C-PGI11D-PHG10-PIF63D-PIO49-PYJ07E-RJT52C-RJU74C-TKZ058-RNO43D-SKX59E-SRR327-SRX617-</t>
  </si>
  <si>
    <t>UDU101-UDW605-UKI52D-VHL43E-VHW84E-VHY89E-VXO19C-VYH19C-WOL230-WXL33D-WYC44D-WYD61D-XKI988-XVV108-YIL87C-ZBS70-ZIK928-ZKJ17D-ZLD36C-ZLY21A-</t>
  </si>
  <si>
    <t>AKB94C-AVF81A-BPO56B-BUI869-BUY722-BXK033-BYH53E-CCC35C-CCM973-CWG666-CWU67B-DLM976-FCS067-FHO86A-GAD45D-GIW444-GLU80A-GMA23A-HHJ44C-HHM689-HHP950-HHV12C-CTV61BHWK334-HWK402-IDH56D-IMP60C-IOO73C-IRO751-JUI71D-JZE533-KAZ877-KKX028-KLM013-LET52C-MIT47B-MTN696-MWP11C-MWR52D-NIK17E-NIO93E-NIR69E-NJH08D-NGL06D-OEC51B-PEP76-PGH36D-PHU19D-PMT27C-PWR60A-PXT99E-PZU51C-PZW45C-RZG87C-SKL68E-SMT525-SRS433-STZ778-SYM919-TFQ78D-TGM31D-TNH01C-TTS402-UAY85D-UBL30D-UBS59D-UKT609-VCN909-VHH29E-VXI84C-VXS91C-WRB80C-WZD52D-XMA696-XOT64-XVM533-</t>
  </si>
  <si>
    <t>XVV188-XVW868-ZKP32C-ZTM61C-</t>
  </si>
  <si>
    <t>ANT34E-BHM33D-BHP81D-BIT90D-BMF233-BPP33D-BSC26C-BUK864-BVF233-BZI790-CAT59D-CKB24E-CKU98E-CKW63E-CLA19B-DLO564-DUM117-DVE02B-DVN51B-DWR257-DXH77D-EJA454-EUV532-EZD02D-FJU71A-GAX81D-GBE13D-GIW151-GKI39A-HDO363-HDP943-HHJ82C-HHM04C-HKB345-HUH34D-HXK31C-HVZ543-IBE99E-IMS41C-INE31C-ISH94D-KBL414-KBY910-KJN04B-KSV44E-KTX67E-LDI86C-MHQ74B-MIF49B-MIT44B-MOP234-MSA07A-MTR499-NIS30E-NJJ14E-NKC33E-OIL56C-OJM07C-PAS25B-PGL13D-PHY74-PXH86B-QFW170-QTQ44E-RBY72B-RLZ98D-RMG73D-SAR62C-SAX44X-SLO92E-SLQ15B-SRS079-SRZ179-SUD693-</t>
  </si>
  <si>
    <t>SXT602-TAW992-TFK63D-TOK41C-UBE55D-UBV16D-UGJ864-VGS67E-VHB78E-VXI55C-WNZ763-WYF79D-WYW41D-XMB178-XMW18C-XVN713-XVW99A-XVX465-XVX728-ZIV896-ZJQ87D-ZJW56C-ZKB30C-ZKC58D-</t>
  </si>
  <si>
    <t>ADL523-BVC235-BG695-BML735-BNY749-BPY85D-BQA29D-BQN82C-BQS17D-BRL76D-BTH113-BTH920-BYF31E-CBC776-CJI85E-CJU51E-CKU85E-CPC425-DEO28C-DVK144-DWI66D-DXS80D-ERK346-ESL50C-FIE04A-FMB805-FKP82E-FKQ09E-FLJ 025-FLK16E-FLL31E-FLR91E-FME86E-GAC25D-GFU10C-GIW555-GIY257-GJI30A-HGU02C-HIG46C-IAF42E-IBU06E-IEM35D-INV80C-IRP626-ISE34B-KJR823-LDJ74C-KJV16B-LEG05C-LHU32D-MAE63B-MHR11B-MIW94B-MTN997-NIO56E-NJA34E-NJM53E-NKU26D-NLL25D--OEL65B-OIG26C-PBC45B-PHP79D-PHQ64D-PHV78D-PSV19A-PWG48A-QAH68C-RBT95B-RIP98C-RJJ06C-RJW64C-RNP96D-RZN79C-SAY64C-</t>
  </si>
  <si>
    <t>ZKR74E-SLH490-SXT204-TMY05C-TOH05C-TOT35C-TTS111-TZU94D-UAF09D-UBI85D-UBS78D-UGJ56E-UIK41D-VXH63C-VYJ43C-WND95C-WYP48D-WZF37D-XMC828-XMD985-XMU80C-XVE88A-XVH156-XVL840-ZKE13D-ZLF76D-</t>
  </si>
  <si>
    <t>ALI55C-AOG78E-BFQ635-BHL11D-BHN67D-BHT37D-BQQ32D-BRU58D-BSR84D-BTA58D-BVH065-BVS015-BXO657-BZQ52E-CEE764-CJB86ECWL22-CWM223-CWU61B-DCZ580-DWT58D-FDB03A-FKI11A-FLF752-FLQ58E-FTK205-GBH30D-GIY332-HGZ34C-HHP019-HUQ08B-HWL184-IMQ75C-IRW34-ISB17D-KKX757-KTC34E-KUA14E-MIK89B-MMH93B-MVK296-MWJ76C-MXU50E-NLB99D-PNW75E-PXJ47E-PXJ48E-PYN42C-PYX80E-RAD72B-RIM52C-RIW73C-RMZ797-SGY065-SKF74E-SKV73B-TKR64C-TOX76CTTV260-TTW690-VFO76D-VPR53A-VXR06C-WCZ24C-WOK470-WOW84C-XMB348-XVO477-XVP627-XVX875-YCB16-ZJS69C-ZLS60D-ZTH55C-</t>
  </si>
  <si>
    <t>AJZ72C-AKH53C-BIU20D-BRY46BBUL048-BYZ35E-CJQ68E-CKC47E-CLA87E-CMY51C-CWW388-DCL58E-DCW330-DLL955-DLL924-DPH42C-FGN09A-FKI46A-FPB06B-FSX26B-GAL20D-GCK41B-HHC51C-HHQ09C-HWK920-HWM869ICH504-IEW55D-IPR110-IPS986-IRC72D-ISG68D-JCY877-KJQ143-KKX295-KSK17E-LEL75C-LER62C-LIS28D-LJM41D-MNZ214-MPV59B-MSO24A-MTO359-MXB81C-OET51B-OIN94C-OIX87C-PAS22B-PIH28-PYT26C-QGH17A-QHG946-RAB96B-RNB20D-ROC33D-SKQ79B-SSX860-SSZ410-SSZ604-SXD600-SXT161-TAX710-THG91D-TOU09C-TOW21C-TZT25D-UAY88D-UDT063-WYTXMD508-XVX737-XVX870-ZJX84C-</t>
  </si>
  <si>
    <t>ZKI68C-ZLK98A-</t>
  </si>
  <si>
    <t xml:space="preserve">APA34E-BPW01A-BSP15D-BTH137-BVF277-BYD11E-CKS26E-CLQ02B-CWG464-DEN92C-DPH96C-DPL34C-DUN122-DYA31D-FIL17A-FLF05E-FLJ444-FZZ61D-GBE27D-GIW681-GIY168-GJY76A-IEJ11D-IEO29D-INP16C-IRP314-IRV23D-IQO36-IRS17D-IRQ72D-KBY814-KJR487-KTI92E-LMJ31D-MTO526-MTP762-MTR190-MYM66D-NIJ71E-NJH42D-NKH79D-PXX21E-PZM70C-QGX179-RER25-RHM797-RLM45-RNO62D-SUF415-TFL54D-THK93D-UDW042-UTF80A-WOK697-WYR67D-XMB459-XME110-XNA42C-XMB730-YVB37C-ZKB76C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</si>
  <si>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JN29C-BAZ423-BIE16D-BIV77D-BQH85D-BQL89C-BXM042-BXM380-CCM561-DUO74C-DUP403-DUX269-EZX18C-FEO04A-FKY38E-FVP98A-GBY28D-GPD672-HIJ41C-IDA178-IET95E-IEW26D-IPT601-IRD340-KJP889-KNM12E-KSC79E-LAU36D-LDK64C-MIO969-MSW10A-NIJ51E-OID06C-PCA54B-PNW42E-PWL24A-QPT85B-RMY48D-ROE97D-SAF59C-SLW56E-SME78E-SUF388-TGR66D-THH02D-THJ87D-TOT31C-TTQ975-TTS577-UBB07D-VIB37E-VWJ11C-WFC573-WFG105-XMC168-XVP824-XVV829-ZLQ86A-</t>
  </si>
  <si>
    <r>
      <rPr>
        <sz val="11"/>
        <color theme="1"/>
        <rFont val="Arial"/>
      </rPr>
      <t>AKX43C-BBG263-BEU163-BPJ43B-BPS03D-BSU56-BXO192-CCK978-CJR04E-CKG79E-CWH40B-DNN76D-DUZ594-EZV79C-FIK76-FJN87A-FKC74A-FLA07E-OEM92B-GBL20D-OEM92B-GWO315-</t>
    </r>
    <r>
      <rPr>
        <sz val="11"/>
        <color rgb="FFFF6600"/>
        <rFont val="Arial"/>
      </rPr>
      <t>BICICLET GW,ALLIGATOR NEGRO-</t>
    </r>
    <r>
      <rPr>
        <sz val="11"/>
        <color theme="1"/>
        <rFont val="Arial"/>
      </rPr>
      <t>HRP430-IQS-IRP967-IRR724-KJD20B-KJM294-KJZ30B-KKT475-KTZ13E-KUH14E-MAR73B-MVM949-MXL93C-NJW26D-NKH23E-NKL40D-NKU20D-NKU46D-OEM92B-PHB03D-PHQ12D-RNT03D-RPL76A-SBO09C-SKV29B-SUF925-UTI79A-UWQ942-VWJ14C-VYJ64C-XLV61C-XMB749-XMH98C-XNM09C-XVJ23A-XVP575-XVY639-YET06D-ZAZ86-ZKN88C-ZKR68C-ZLC32D-</t>
    </r>
  </si>
  <si>
    <t>BICICLETA ROJA#M34332-AKD66C-AXL92E-BIB88D-BIG08D-BIZ66D-BMU361-BPI03D-BSU25D-BUP232-BUK350-BXM818-BXS43E-CJY25E-CKR24E-CWE311-CWJ514-CZC41C-DDG118-DUX631-DUX726-EJC764-EJD027-EON735-FKQ58E-FLH33E-FLJ192-FMG097-FMH618-FMK02E-GGF48C-HHM802-HXT31C-IAK98E-IAW88E-IEQ35D-INN48C-IPU571-IRQ137-JHU51B-KBM204-KBZ601-KJO990-KJR398-KKH54B-KLM251-KYX121A-LDQ06C-MLL991-MTQ678-NKG37E-OJJ47C-PIS972-PXI47E-PYC38E-PYV60E-RIH93C-RKH68C-RMI85D-RMZ80D-SKH808-SOZ259-SOZ717-UAI04D-UDU773-UOX66C-XLL505-XNH95C-XWC742-</t>
  </si>
  <si>
    <t>AIR17C-BRF347-BTR17D-BUT786-BXR49E-CMZ42C-CVF481-CWV084-DDN07B-DWB50D-EZY03C-FAF30C-GAN21D-GBR30D-HGT31C-HHO615-HHQ172-HUA23B-IBO45E-IDH220-IDK39B-IPR34D-IQP90D-ISG78D-KBL289-KGW117-KSU80E-KUA07E-LHP65D-LIE29D-MGA269-MWA37C-MXD26D-NIX26E-NJN70E-OAI043-PIW06-QBM70B-RNB09D-RNO40D-SUF621-TAW718-TTF01D-UAJ56D-VHC59E-VWO65C-VXP96C-XME066-XVA43A-XVX482-XMO81C-XVX523-ZJE54C-ZLA37C-</t>
  </si>
  <si>
    <t>BJP40D-BPF90B-BRC53D-BTC01D-BTJ44D-BTO79D-BVC804-BVD441-BVJ005-BVK738-BXV65E-CCM905-CHK942-CKI21E-DDA736-DVZ30D-DWT89D-FAZ54B-FKM27A-FLH448-FMN99E-FTK959-GGH29C-HHJ81C-HHP48C-HHX51C-HIW916-IDG90D-IEK66B-IMP61C-IPT400-IRR722-JWL80B-KJR385-LIG99D-LJD70D-MAL27B-MAL94B-MTO107-MTO113-MWY13C-NJW02D-NKN62D-PHM19D-PYT28C-QUW61B-RBZ12B-RMK99-RNB89D-RZU57C-SLK02E-TFP73D-THL61D-TTQ982-VIE60E-VXQ68C-WZH452-XMD830-XMW29C-XVY523-XWD234-ZJK99C-ZLF50A-ZLK45C-</t>
  </si>
  <si>
    <t>ALJ56C-BHL78D-BIM20D-BJK02D-BLD104-BRX16D-BTP973-BUP049-BUV55B-BVC36B-BVE674-BVH393-BXM101-BXN653-BZZ061-CCL072-CJU09E-CKP01E-CRW004-CWM283-CWS10B-CWV824-DBJ568-DDG99B-DKZ223-DUO274-DUV322-FJT45C-FKH14E-GBF85D-GIX334-GNG994-HHE35C-HHL753-HHL924-HKK614-HXR69-IAU15E-IDA570-IDJ292-IPS179-IRS561-JHH77B-KBM927-KBY976-KGX836-KHF615-KKS003-KSX69E-LFE59C-MBC51B-MBD23B-MTR194-NJS48E-PBL13B-PGH11D-PIQ80-PTQ06A-PYO40E-RAH03B-RKD93C-RMH56D-RMS28D-RNK23D-SBK92C-SLX88E-SRY579-TNQ56C-UFS84A-VIC33E-XPJ64-XVK759-XVY043-ZGO328-ZJZ11D-ZRG69C-</t>
  </si>
  <si>
    <t>VHA56E_VHE76E-VWZ20C-VXD24C-WFU123-WXU54D-WYS42D-XMC57C-XMD534-XMD871-XVK056-ZLS76D-</t>
  </si>
  <si>
    <t xml:space="preserve"> AUD749-BCQ002-BDK605-BIS35D-BJI73D-BKZ51-BOJ988-BRM90D-BRN50D-BSQ36D-BSU355-BUN799-BUT038-BXK718-BZN59E-BZH01E-CKG79E-CWH09B-DLM599-DUO17C-DUO473-DUX68C-DXV07D-EUZ181-EZV45C-FEX79D-FKS25E-FLM123-FMA46E-GAY81D-GIS579-GLO97B-GMI85B-GMJ90B-HHL940-HIC06C-HIZ555-HVY543-IBG26E-ICD406-IDH68D-IEF40D-IEX54D-IRO029-IRY96D_JJL283-KBK881-KGU185-KJR494-KSP73E-KTC27E-LHN83D-LIC53D-MAA67B-MBI63B-MTO797-MYG99C-NDO64D-NIZ33E-NJJ25E-NKF71E-NLC24D-OIG96C-OIW68C-PBG02B-PBW97B-PHC98-PNY09E-QTJ15B-QVX55E-RZG89C-SKG85E-SNA51B-SVP052-SXR553-TAX945-TTS833-TTS855-</t>
  </si>
  <si>
    <t>BBA120-BKV636-BUE190-.BUK241-BVJ187-CUD223-CUD974-CYE84C-CYZ26C-DEM98C-DUT857-DUW712-DUY25C-DUZ323-DXQ17D-EKJ42B-FFY72B-FKJ77E-FLM954-FMG623-FPM89C-FSG035-GIV032-DHM713-HHP219-IBH45E-IDB202-IDK31D-IEN08B-INB08C-INM844-IPQ773-IPS333-IPU534-IQG16D-IRO288-IRQ004-IRW54D-KDU424-KHT217-KJQ95B-KKR074-KKV972-KUH19E-LJI20D-LJO56D-MBA08B-MHV93B-MML683-MTO610-MUZ8609-MXP54E-NJQ63E-OEI61B-OIW45C-OJH27C-PGS35D-PIF79-PIH77-PIS11-PNX121E-PRK65B-RIN59C-RMM48D-RMQ29D-ROF96D-SDR842-SKU04B-SML94E-SUD366-SUE371-SRX250-SRX942-TFD68D-THJ92D-TTV822-TZW59D-UDV973-VHD53E-VHV07E-</t>
  </si>
  <si>
    <t>VIF69E-VYL97C-WZH75D-WZJ98D-XMR54C-XMY47C-XVX264-ZJK99C-ZJU79C-ZKA65C-ZKF51D-ZKK25D-</t>
  </si>
  <si>
    <t xml:space="preserve"> 933AAY-AIF08B-AJO04B-BHU890-BLF06C-BPN26D-BUJ860-BXK055-BYS60E-CUT970-CWF180-CWZ219-DDA824-DEH89E-DKW705-DPK63C-DUV508-DUW33B-DVI70B-DWK47D-EYJ18D-FAC76C-FKT32E-FLJ046-FLN47E-FMA90E-GBW89D-GBX69B-GFP05C-GIY530-GMW39A-GQB006-HGW47C-HHL599-HII40C-HIR91C-HVC98E-HVY824-IAQ79E-ICA78E-ICQ880-IEZ27D-INE782-INJ407-IRR450-ISM07D-LIF76D-MAE02B-MTP698-MXK15C-NIY73C-NJK01D-NJU35E-OIG09C-OJP23C-PHF27-PUY16A-PZA55C-QBK29B-RBA45B-RIA33C-RIP67C-RKL552-RZL18C.               </t>
  </si>
  <si>
    <t>SBA98C-SBN13C-740-SQX740-TGB67D-TPL93D-TTT453-UDS654-UX76A-VYG13C-WFD235-WFD246-WGH05A-WHV04D-WXX31D-XME031-XVM22A-XVN095-XVO7A-XVV456-XVW672-XVW937-YCY80-ZJU26C-ZKF69D-ZLS23A-ZQC87D-</t>
  </si>
  <si>
    <t xml:space="preserve"> AYV03B-BIF1|9D-BIF10D-BMG121-BRW01D-BUS542-BUV81B-BVC072-BXP176-CCL617-CJC70E-CJI67E-CSD930-CWE624-CYL09C-DGL83E-DKW695-DLO013-DML905-DUW157-FLE940-FLH929-FLO43E-GAI22D-GCH17B-GGB81C-GGF92C-GIW055-HEU10C-HHQ003-HHR15C-HHU67C-HIJ80C-HZZ92E-IDF505-IFG64B-INY46C-IPV001-IWF181-KEB361-KHA681-KKW761-KSI59E-KSW51E-LIG41D-MAC27B-MBU172-HWY62C-NJR04E-NKC07D-OJE09C-QFW662-RBE51B-RCN152-RDM81C-RLM351-RME21D-RMV499-RVJ19B-SMB55E-SMN521-SQT30D-THK93D-UBQ89D-VIM42E-WYC43D-WYW42D-XLQ22C-XMD601-XPJ18-XVV738_ZJV16C-</t>
  </si>
  <si>
    <t>AII02C-AIU19C-ALH8C-ARO34B-BDY644-BIT787-BVL241-BQH92D-BUP751-BUV345_BVL074-BXA904-BYZ69E-BZS71E-CKS87B-CUT226-CVG128-CWD338-CWN118-CYZ74C-DCZ24B-DDE027-DUT721-DUW105-DUW683-DWP843-EJB851-EXC983-FKX43E-FMC942-FMG738-FMH192-GAG44D-GEY44D-HIN62C-HIR22C-HTV02B-HWM608-IDQ75D-IOF49C-IPS220-IPT977-IQJ62D-IRQ134-KBM792-KJO26B-KKT141-KKY627-KUE08E-MKX506-MVN441-MXR30C-MYE40C-NJN72E-NLJ70D-ODA49C-OFC50B-PBR04B-PGE17D-PHP64D-PXQ91E-PYK33E-QAI97C-RBS22B-RBZ35B-REN61B-ROF55D-SFY801-SKM93E-SKU81E-SKW96B-SMC64E-SSY333-SUE658-</t>
  </si>
  <si>
    <t xml:space="preserve"> +</t>
  </si>
  <si>
    <t>SUF699-SXR427-TAX654-TFE23D-TTU666-UAW59D-UBL18D-VHT43E-VXF46C-WDJ302-XLM828-XMA736-XVO894-XVP179-XWD170-ZCR373-ZJI74C-ZJS75D-ZKE03C-ZKQ09D.</t>
  </si>
  <si>
    <t>AKK18C-AKM04C-AKR555-AUI15A-BIA97D-BJX812-BKZ961-BTI19-BQQ59D-BUP691-BUS354-BVD095-BVL136-CJL33E-CKA88E-CWD411-CXE334-DLN885-DUN633-DUZ040-DWZ59D-EIA77C-EIQ621-ENX04C-FAD48C-FAM79C-FLG46E-FLL92E-GAE68D-GBA52B-GBJ09B-HDM704-HGW28C-HUS53B-IBP811-IBX07E-IDV05V-IEK70D-IEM66D-IFD19D-IIW815-IPQ463-IQL25D-IRS465-ISE49D-KAL830-KBL957-KGX114-KJO794-KKS040-KKZ262-KLK986-KHU04E-LDH17C-LEG08C-LIN18D-LJT90D-MMX220-MSO27A-MTO670-MTO072-MWH76C-MXM79E-NJT64E-NJU06E-NKA99D-NKK42D-NLE58D-NWU35C-OIQ32C-OJJ91C-PGZ07D-PXO34B-QAH543-QAJ78C-QOX58B-QUM70B-RBE44B-RIX80C-RKC85C.</t>
  </si>
  <si>
    <t>RMA62D-SAL36C-SRX353-TFS08D-TGC23D-TGL64D-TOQ45C-UQY53C-UUV68D-VWQ02C-WCK93A-WOI97C-WOI97C-WRQ32C-WXO92D-WYQ32D-WYZ93D-XLW33C-XMA464-XMD346-XSF15-XVU110-</t>
  </si>
  <si>
    <t xml:space="preserve">ALK56C-AVW68C-AYU66B-BHL10D-BOC096-BOY24B-BPO73D-BPX44D-BRR129-BSD65D-BTF17D-BUE961-BXU01E-BZH01E-BZO98C-CCT054-CYL70C- DBL934-DKW987-DUW716-DWE73D-FKR38E-FPP54C-GIX017-GLX09B-GSL43E-HDM567-HIG61C-HUX29B-IAF88E-IAO91E-ICH414-C635IDL92D-IEM36D-IER77D-IJT124-IOG57C-IRJ77D-IRL94D-ISB15D-ITJ407-IUU739-KJR95B-KJR307-KJR875-KJZ83B-KKF55B-KKU066-KKY916-KNO05E-KNS35E-KUH49E-LEW45C-LHQ15D-LJA62D-MHS70B-MSL43A-MVL487-MVL864-MWG13C-MWL03C-NIP77E-PEU655-PHG65D-PHP75D-PIB03D-PXL35E-QAF67C-QBY20B-RMJ30C-RMY33-SKG84E-SKQ80B-SKU89E-                                                                                                                                                 </t>
  </si>
  <si>
    <t>SKV32E-SLF48E-SLK35E-SUE296-SUK60D-SXD808-TFI75D-THA65D-TOP99C-TTS069-TZU60D-UBF73D-VGI89D-VWP23C-WOL158-XLY46C-XMC405-XMM96C-XVL735-XVW795-YCE66-ZJX70C-ZLH55D-ZLT86D-ZYE96C-</t>
  </si>
  <si>
    <t>AJF42C-AKW62C-APR37E-BIC21D-BJG42D-BUD715-BUX458-CJB77E-CKD42E-CLD49B-CWE84B-CWH221-DOE58D-DUI80C-DUX921-DVC05B-EJC439-EKI740-EKR55B-FAI18C-FGD53A-FKN30-FLM662-FLO47E-FLZ92E-GAN30D-GBX94B-GGI50C-GOA82C-HAM30D-HIY60C-HTU71B-IBF03E-IBF98E-IEK32D-IEP25B-IFD98D-IPR236-IRG06D-IRJ84D-ISE86D-JHB70B-KAB67C-KAZ363-KJR962-KKU722-KKW499-KNX18E-KSE87E-LYZ53D-MIN19B-MJG50E-MRL98A-MTP171-NGX27D-NJI90E-NKE43E-NKU43D-OFJ932B-OFP62B-PAW95B-PGW33D-PCY81D-PHG18D-PHW93-PIT119-PBO17E-PXG53E-RMR16D-RNM40D-</t>
  </si>
  <si>
    <t>ROF36D-SAC68C-SLC62E-SLV86E-SME59E-SMP375-SRR684-SUD140-TWY36C-VHK28E-VJA12E-WGK427-XLK477-XMD43C-XMD162-XHT15C.</t>
  </si>
  <si>
    <t>AKU31C-ATJ406-AXL274-BRX11D-BTI023-BUE122-BUO418-BUT081-BXM760-BYK83E-BZE92E.CEI893-CJB58E-DLM421-DUR70C-DUZ799-EJW75B-FBA92B-FKM88E-GBI96D-FKV24E-FLK782-FLZ89E-FMN75E-GFU97C-GIX290-HUX60B-IBE455-ICP791-IDS29D-IPS585-JHD12B-KGS265-KJO028-KSJ58E-MPP0540-MTP177-NJZ26E-OER94B-PBQ45B-POZ90B-PPH39B-PYP59C-PZB38C-QAT63C-QBT21B-QCP59-RIN86C-RMM39D-SKG16E-SLT56E-SUF998-SVO896-TES01D-UAZ99D-UUC79A-VHE70E-VIF69E-VIJ81E-WFG023-XGF63E-XMA104-XMC305-XNC48C-XVV646-XVY38A-XVY512-ZKF29D-ZLW93D-</t>
  </si>
  <si>
    <t xml:space="preserve">API260-AUK601-AYY57B-BGK067-BPM22D-BPS84D-BPW16D-BRY11D-BUA748-BUP638-BUU661-BXX76E-BZB19E-CRK948-CWG151-CWW047-DKW748-DKZ016-EDN62C-EMA791-FAP41B-FKX37A-FLN251-GBO61B-HIU48C-HOD574-IBN82E-IQY47D-IRO018-ISF44-KBT89C-KGU527-KJR443-KSN02E-KUJ91E-LCX51C-MJB03B-MWX55C-NKC79D-ODN31C-OIS03C-OIZ34C-PGT71D-PIG93D-PYQ44C-QAB53C-QOY19B-QYU16B-SAT48C-SKQ95B-SKY62E-SLX61E-SSV87D-SSX846-TFS25D-TGU62D-TGY98D-THJ92D-TMS31C-VHK51E-XLK303-XLR83C-XMC359-ZJZ55C-ZLE71C-                                                                                                               </t>
  </si>
  <si>
    <t xml:space="preserve">  RAV167-RHM797-RNZ682-RZV93C-SLR04E-SWR915-TNR29C-TTT486-UAF16D-.UBB14D-UVF31D-VGV36E-VHJ66E-VHP94E-VXB38C-XVL93C-WCV990A-WOK477-WOK672-WYB88D-WYC71D-XLM992-XMB911-XMI57C-XVH003-XVM74A-XVV716-YGI85C-ZKJ06D-ZKK14C-ZLP86A-ZLS43D-</t>
  </si>
  <si>
    <t>ARI684-BJB87D-BPT69D-BRO97D-BUD852-BUT36B-BUV430-BVA401-BVF755-CIX65E-CWF005-CWF709-CWK833-CYW29C-DUM78C-DUV532-DWK56D-EBK19D-ELC818-EUO494-FHK90A-FME798-FMK43E-GAI36D-GCA84D-GFI01C-GMG87B-HDN316-HHN764-HHP295-HUA84B-HUB90B-HWK750-HWM134-IAP01E-IAS52E-ICI994-IDZ073-INX97C-IQJ08D-IQO036-IQY60D-IPR580-IRQ182-ISD19D-KBK651-KBM208-KJR994-KKC74B-KKG47B-KKW403-KLK113-LDU97C-LDZ90C-LEC95C-LSF38E-MJY656-MTO149-MTO721-MTO890-MVK183-NIX13E-NIZ25E-NJC92E-NKC39E-NKF62D-OIP79C-OJC36C-OJC49C-OJN24C-OTJ20B-PBX68B-PDY42E-PIV71-PYD94E-PYO94E-PYP47C-</t>
  </si>
  <si>
    <t>AJF90C-AOD46B-BIH06D-BJD57D_BPH05D-BVF935-BXM198-BZK42E-BZU345-CCM725-CJI19E-CWJ593-DUX496-DUN268-DYB03D-FKR14A-FLL499-FLZ60E-FMD448-GOV81C-HKJ568-HUY58B-HWN268-IAT67E-IBU766-IFA08E-IFF20B-IOG57C-ION36C-IQV98-IRO747-IRP218-JJL162-KBL082-KBM432-KBZ475-KEU178-KJR198-KJS799-KJZ27B-KLM738-LDW45C-LEZKX12D-N03C-LHS36D-LIL90D-MKW627-MLN284-MTP072-MVM407-MXQ68C-NII80E-OAI535-OMD53B-PBR18B-PHQ97D-QIC288-RMA57D-RZJ698-SBE72C-STA138-SUD306-SUG0030-SXR286-SXS383-TAX945-UAG06D-UDV989-VWM78C-WLS977-WOK828-XGH98E-XMA475-XMC185-XVV238-XVY210-ZKT20D.</t>
  </si>
  <si>
    <t>AJN91C-ARH052-ASB58-BAH20C-BGO126-BHR05D-BIX10D-BJA449-BJM07D-BPD77D-BUX81C-BUE026-BUM279-BUQ020-BUS172-BVL841-BYN784-BYQ90E-CJY11E-CVB484-DKZ809-DPR06C-DUV077-ENW69C-EXG527-FAE10C-FCW138-FJJ45A-FLF997-FMA47E-FME374-FMH075-FUB787-FZZ74D-GLC97A-GSN14E-HDN580HHP885-.HRP623-IAB59E-INX25C-IPS599-IPS910-IQF23D-IQS74D-IRQ037-IRX42D-ITT384-LEM26C-LZC29-MBX948-MIP17B-MJY656-MVK940-MXW19C-PVP60E-PYD41-QTF02B-RKH53C-SRZ954-SUD658-SUE702-SUN04A-SXR824-SXT519-TFH38D-TGS92D-UAN50D-UBW87D-UXF08D-VXY97C-WFD172-XMC169-XMD758-XVU17A-XVY663-ZKF40D.</t>
  </si>
  <si>
    <t>AYS90B-BFN292-BIS45D-BYW90E-BZT89E-DBY206-DXP58D-EKQ52B-FEW08A-FHN70A-FLC77E-FLI142-FLZ26E-FMF121-GBF70D-GBK19B-GFW60C-GLY18B-HHN91C-HHY73C-HXV771-IBJ43E-IBJ43E-IBZ70E-IBZ70E-IDV87B-IEE80D-IRN837-IRX03D-ISA70D-KJN998-KJO911-KKS273-KLK268-LEG33C-LIF51D-MPQ495-MSN09A-MTP159-NKK583-NLL53D-NPO88A-OII20C-OJQ64C-PGX47D-PHU90D-PSD37A-PZA89E-QAA95C-RBX49B-RIU22C-RIW63C-RMG77D-RMI80D-RNS25D-RZU80C-RZX11C-SLV25C-TAX529-TOK89C-UDW369-VHG14E-WFD704-WQI68A-WYI10D-XLS07C-XMD014-XMD137-XVP225-xvx791-ZJZ15D.</t>
  </si>
  <si>
    <t>AIV51C-AJT07C-BHT868-BIE66D-BIG59D-BLX833-BSL33D-BSW55D-BTH828-BUN231-BUT380-BUZ214-BYI57E-BZL71E-BZQ64E-CPU413-CWH162-DLM192-DLN828-DLO419-DOD56D-DUC79C-DVC44B-DWW14D-DYD29D-FIZ72A-FKT98E-FLL186-FLN170-FME954-FPM02C-GAU01B-GCC41D-GFH21C-HGV58C-HHL091-HHM220-HKC904-HWK343-IAD16E-IAE462-IBF524-ICH703-IAE58D-IJY175-IRQ42D-JGS99B-KAZ848-KBM024-KBP81D-KGX194-KKX286-KKZ035-LDC07C-LEM30C-LEX25C-MCS100-MIT50B-MTO725-NLI15D-OIJ33C-PIS50-PXO18E-PYJ43E-QUJ83B-RAD15B-RDO81C-RZL36C-RZV62C-SRZ802-TSX57A-TTV0'32-VIN27E-WNF25C-WYB28D-XMD888-XVU232-XVW65A-YWC16D-ZKI36D-</t>
  </si>
  <si>
    <t>cicla verde owy5330570-ABQ053-AJM02C-AKD11C-AKU23C-BHM64D-BHT704-BLG742-BZP754E-CJA37E-DLN043-DUM714-EKV52B-EOE84C-FAT06B-FFW28A-FGS36A-FJR78A-FLL58E-FLP07E-FMG979-GAY22D-GBN25B_GCD97B-GLR84B-HDL788_HDP324-HIQ87C-IBX74E-IBY11E-JUC18B-KJS141-KKW035-KTU09E-LFF12C-MTO196-MTO635-MTO899-MVN604-MXN06C-MXS74C-NEP013-NLL73D-OIO64C-PNW78E-PXI31E-QAU26C-QFC613-RID13C-RMK44-SKO35E-SUE235-SXD622-UAU92D-XME078-XVW362-ZLY21A-ZZE17.</t>
  </si>
  <si>
    <t>AQN50C-AXI67E-AYI32B-BFI778-BIS48D-BLV902-BRB19D-BSW100-BTK87C-BUU593-BUY779-BVA097-BVD189-BVI359-BVJ419-BXM499-BXP67E-BXS15E-CBX500-CCK978-CHG609-CKZ09B-CWV501-CZO573-DJR76E-DKW859-DLK775-DVK220-DVY90D-DXE45D-ENX69C-EZT72C-FAO45C-FET16A-FFP68A-FGZ775-FLE106-FLL30E-FLM370-FPP52C-GGI50C-GIU60-GIV234-GIW860-HDL216-HHL657-HHQ530-HUO55D-HVY629-HWL189-IBJ28E-ICF930-IDS24B-IMQ85C-IMX54C-IPS150-IRD20D-IRM940-KER419-KGU220-KJN690-KJR939-KKR741-KKW029-KKZ029-KLL939-KTT30E-LDO89C-LEA19C-MAD71B-MIO649MLL239-MTP589-MQH219-MVN440-NJP40E-NKC80E-NKY77D.</t>
  </si>
  <si>
    <t xml:space="preserve">PGO08D-PGP20D-PTFK85DHT40D-PYG69E-PYN80E-QBM18B-QHF240-RCI489-RDY020-RGP869-RLK190-RNE92D-TFK85D-TGI82D-TGS96D-TTV610-UAW22D-UDS015-UDS401-UDT420-UDW379-VYA20C-WFC266-WZA576D-XVM139-XNM70C-ZKE30D-ZLM64A.  </t>
  </si>
  <si>
    <t>AIN24C-ARP632-ARQ632-BAU531-BDO624-BJL348-BJM341-BJK484-BOX54B-BPL19D-BPN67B-BUP054-BUZ041-BVJ649-BXV51E-BYC55E-BYQ86E-CFX752-DDN41B-DLZ120-DLO404-EDX362-EHN349-EJC789-EGS51|E-EOF70C-ERM91D-ETJ16D-FAC86C-FGM489-FLF055-FMC111-GAE72D-GIU440-HHL622-HHQ542-HHQ581-HVY867-IAF32E-IEO18D-IEX12B-IPS576-IPT411-IPU764-IRS311-IRS672-KBL626-KBN561-KBZ837-KKY519-KLM551-KKS74E-KTL04E-KUH93E-LDO39C-LDW14C-LTF29C-MBJ04B-MVK101-,MWT51C-MXW52C-NJI08E-NKK616-NLH36D-NWH40C-OEF22B-PIS472-PYG11E-PYW60D-PZT66C-QCM11D-RIP31C-RLZ69D-RMM612-SKN69E-SLJ99E-</t>
  </si>
  <si>
    <t>SLY93E-SRZ109-SRZ967-STA571-TFM85D-TFU85D-TOX98C-TZY11D-UAH27D-UKB44E-VHS67E-VIX47E-VYG93C-WOK694-XLC189-XVJ10A-XVP132-XVWQ067-XYX16-ZJP64C-ZKZ67DZTE71C-</t>
  </si>
  <si>
    <t>AFL98C-AIS46C-BJA74D-BQX51D-BUH352-BUP794-BUW648-BVE246-CCK893-CJD56E-CWE365-CWM461-CWN333-CZD49C-DLM777-DUX613-DXA65D-DXG62D-DXN82D-EXI02D-FMC726-GBK33D-GIL49A-GIV673-GIW103-HDP493-HHH80C-HHM177-HH0503-HWN834-IDC169-INV17C-KAZ591-KBN433-KJO417-KKT150-KKU675-KUG92E-MBE21B-MHJ93D-MHX400-MTO157-MTP407-NIT41E-NJD82E-NJJ69D-NJN58D-NKH92D-NLB99D-NLD10D-OHX21C-PUT43A-QEL75E-QFK004-RDT54-RJF12C-RMF07D-RMK08D-SMN46E-TOO42C-UDU521-UDW782-XLB356-XLK043-XNH88C-XVP355-XVU873-ZJS22D-ZJU92D-ZRT74C-</t>
  </si>
  <si>
    <t>ADL523-BOL415-BOL475-BSU97D-BUI818-BUY916-BVX91-CEM16E-CHI6598-CJA64E-CJU35E-CLP74B-CTV102-CUX835-CWC288-DCZ977-DUU76C-DXO88D-ELS69B-FDK59-FME29E-GAA46D-GIV528-GMG87B-HWM913-HWM959-IBE350-IOG83C-IOL59C-IPT976-IPV036-IRM786-IRN032-IRP641-KJN851-KJT376-KTU21E-LDB22C-LIT46D-LJE07D-MOID26B-MYN852-MXF57E-NIQ07E-NJC12E-OHL58C-PGN44D-PYB75E-QYO58B-QZQ60B-RKF74C-ROB29D-SBC40C-SMH549-SXT547-TFE39D-THK02D-TOD53C-TTT745-UAA93D-UAQ34D-VDI91C-WFD266-XLE208-XVK246-ZGO456-</t>
  </si>
  <si>
    <t xml:space="preserve">AKD698-AKL48C-BJN03D-BQC58D-BRY689-BSV63D-BUZ498-BVD237-BYB77E-CJL24E-CVA798-CWB556-DKZ819-DUI47C-DUO618-DUW059-FHA21A-FLJ835-FMB894-FMF01E-FPN03C-GBK20D-GBN74B-HDL837-HDO907-HWX83C-IBD45E-ICE08E-INA33C-INT757-IPT867-IRK84D-JVJ07C-KFN08B-KJF80B-KKV568-KTC78E-LHX88D-MFY227-MTN640-MTR988-MUZ667-MWS27C-NIG88E-PVW03A-PWD27A-  PXQ27E-QZK86B- SOI386-SRR676-SRY791-SRZ235-SUF542-SUG080-SXR571-TFD57D-TMR45C-TOH61C-UFJ801-UTN657-VIO27E-VWH72C-WHN306-WYB82D-XMC261-XXL90-XXQ69-YCQ08-                                                                                              </t>
  </si>
  <si>
    <t>AKD20C-AKQ20C-ALC397-BHF054-BNF580-BRS76D-BUG359-BVD487-BVJ011-CFF637-CHF686-CHG076-CKH50E-CWN392-DLN962-DMP88D-DUZ37B-ERK279-FAS72B-FII87A-FKR64E-FKW02E-FKZ68E-FDM04E-GBV20D-GFI38C-GRC813-HDL594-HHN052-HVU898-ICI437-INM79C-INV23C-IRN417-IRU97DJUV80D-KJR211-KJT17B-KNY99E-KTN64E-LDJ76C-LFE52C-LHS23D-LIZ28D-MAL27B-MLZ465-MVM006-MWQ57C-NJD02E-NKT17D-OEQ18B-OIX79C-ORZ05D-PIN20-PXG80E-PXR20E-PXT29E-PYT25E-PYV40D-PZC06C-PAP98B-RBH19B-RJH85C-RJM37C-RKB65C-SDR796-SKW68E-SLL68E-SXT671-TAW488-TBZ890-TGI78D-TNG79C-TNV68C-UBR78D-UDR785-VHB29E.</t>
  </si>
  <si>
    <t>XGL49E-XLB788-XVM239-ZKC98C-ZKU98C-ZKL45A-ZLN07D-ZLN76D-</t>
  </si>
  <si>
    <t>AKF51C-APL67E-AUD765-BIR21D-BTH69D-BUL450-BUO620-BZP80E-CIV79E-CWA34B-CWV831-CZT068-DDD218-DMT55D-DWG69D-DYA76D-EIM841-EKW06B-FGW56A-FIO61A-FLH730-FME741-FMF482-FMI43E-FPJ71C-FUU80E-GAN92D-GAT09D-GBV70D-GCI40B-GOI68C-HDL352-HGW39C-HLA92C-HUB80B-IDF653-IDG451-IDG473-IDN450-IES15B-IPT485-JHV20B-KAZ692-KBN179-KJS091-KTG14E-LIG64D-MIE21B-MYF35C-NJS52D-OHT61C-PAV50B-PGE89D-PGF59D-PHA79D-PHL70D-PNY32E-PWC04A-PXY05A-QBW55C-QGL780-RIN60C-RNZ63D-SLN51E-SLT31E-.SUD861-SXR258-TOW19C-TTW541-UDR812-VEX38D-VIL41E-WHX19D-XNJ47C-XVY721-ZLN96D-ZWZ10D-</t>
  </si>
  <si>
    <t>XVW346-XVZ70A-ZKP32C-ZKU72-ZLC33A-ZLT33D-ZYF56C-</t>
  </si>
  <si>
    <t>AJU92C-AKO11C-ASJ498-BPY39D-BQP40D-BTB24D-BTB59D-BTJ17D-BUI526-BUJ751-BUV233-CJA06E-CJG92E-CJS05E-CQS181-CWC621-CWK222-DBM021-DDL143-DDT02B-DOD408-DUP911-DXQ19D-EOB72C-FLA73E-GAN63D-GAR92D-GAU95D-GBG42D-HHN903-HKX471-IAA44E-IEG55D-IEJ49D-INF87C-ISE09-KBK846-KJS963-KJT42B-KYV34A-LIA38D-MAL53B-MIS73B-MX098C-NJR32E-NKE45E-OCU86C-OEY27B-OIQ41C-OJG55C-OSE134-PYJ12E-PYO71E-PYP82A-RDQ07B-RIF66C-RLZ660-RTL17B-RZL060-SUF565-TGS85D-TTV568-UAA23D-UAF52D-UBX28C-UUK14D-VHK11E-VHM80E-VIL12E-VWZ91C-WFD714-WRV58A-WYP18D-XLL004-XMD466-XNI71C-XVE79A-XVV372.</t>
  </si>
  <si>
    <t>BICI10761#0998-AKP56C-ARW43B-BIA23D-BTO97D-CCK497-CKU52E-CWI484-CWK931-DLL747-EKN62B-EKY53B-ENX840-ETM330_FEA82A-FJY40A-FLH296-FLK311-FZX74D-GBD30B-GBI37D-GCD62C-GCE35B-GFU10C-HIX35C-HXW46C-IAZ45E-IDJ81D-IDL31D-IEK63D-IFG06B-IKV715-IRP678-IRP864-IRQ35D-JGV64B-KHA681-KJN599-KJO299-KJP89B-KJQ446-KKW589-KTY31E-LDZ08C-.LFD31C-MIC85B-MJM552-MTP195-NIJ26E-NIQ02E-NJI01E-NJU21D-NKF88E-NGK04E-NLL88D-PBK44B-PBU33-PIS530-PWR16A-PZN68C-QNY65D-QXA91A-RBB85B-RCG78C-RIP64C-RKH52C-RZH661-SAT54C-SCU20B-SKW45E-SLH83E-SRY216-SSY148-</t>
  </si>
  <si>
    <t>SSZ399-SUE475-TGX62D-TNC65C-UAR97D-UBI17D-UBL57D-UDW520-VHW66E-VIC81E-WFD426-WOK678-WXW89D-WYB08D-WYM33D-WZB52D-XLL267-XMA187-XMU79C-XVY414-ZJZ75D-ZKC98D-ZLM78D-ZQO83C-</t>
  </si>
  <si>
    <t>AJT27C-AUR795-AYH30B-BFK939-BPT48A-BSF52D-BSR41D-BSZ01D-BTH330-BUO797-BUU824-BVI080-BXV34E-CCA85C-CJF326CKL06E-CKX65E-CMW23C-CWA949-CWC276-CWE11B-CWU12B-CYQ77C-DCN069-DDC35B-DDX07B-DLL366-DUN097-DUO30C-DUV447-DUV683-DVK878-DWZ07D-DXF95D-DXL15-DXO43D-DXW76D-ENT51C-FAD36C-FJV98A-FLQ55E-FLT50E-FMB261-FME27E-FMO83E-GAZ01D-GBO41D-GCA23D-GCE33B-GFR97C-HDL505-HHM236-HHP642-HHQ558-HIK02C-HIO07C-HRP507-HUH32B-IAB764-IDD895-IDO18D-IDR47D-IDS67D-IEM25D-IES334DIFE99B-IPU177-IQM89-IRN25-IRO416-IRS408-IRX71D-ISB32D-KGT783-KKB56B-KKR007-KKX714.</t>
  </si>
  <si>
    <t>KTC60E-KTI40E-KTI98E-LAX92D-LFA67C-LJA55D-MAE15B-MII51B-MIL50B-MTP969-MVL787-MWF74C-MWK664-MYA06C-MYE27C-NJY54E-NKK50E-ODT12C-OHM73C-OHN20C-OID69C-OJB38C-OZJ35A-PVS85A-PYS45E-PZK35E-QAF33C-QCE04B-QEF706-QUD79B-QZS80B-RJE02C-RJN98C-RJP20C-RJS49C-RMA63D-RME43D-RXH18D-SAS55C-SMA70E-SUE564-SXS773-TAW508-TGC76D-TNV33C-UAO76D-UBK088-UDU403-UTP496-VHI57E-VIK58E-VYF53C-WPJ86C-WYD88D-XMC503-XMD839-XVU414-ZJJ78C-ZJU35D-ZLH09C-</t>
  </si>
  <si>
    <t>AJB38C,BOQ20A,BPG81D,BPW47D,BQQ31D,BQU24D,BRH39E,BSN20D,BTQ43D,BVF406,BXV26E,CIY07E,CKM43E,CKR34A,CWF111,CYJ37C,DNU21D,DUP252,DUZ902,DVN88B,DVW94D,DXY76D,EMV737,FJN95A,FJX32A,FKS86E,FLL64E,FLL95E,FMD60E,GAC65D,GBM51B,GBS43D,GBU68D,GCE359,GCK37B,GOD92C,GIX167,GSM44E,HUV44B,IAK89E,IAT68E,IDA603,IDG53C,IDX61B,IEM15D,INT91C,JHD12B,JHN72C,KBK595,KGI578,KGT410,KGT634,KJO633,KJO974,KJS027,KJS124,KKV714,KSI84E,KSK49E,KUA10E,LDP46C,LEH85C,LEP92C,LIE98D,LIJ95D,MAM173,MAU26B,MBC03B,MIL18B,MIX52B,MPU486,MTO168,MTO302,MTR048,MXX92C,NIM89E,NJP56E,</t>
  </si>
  <si>
    <t>NKC50E,NKL91D,OIF66C,OJA15C,PIB64D,PIH02D,PZG28E,PZV01C,QAQ55C,QBH79B,QZP69D,RBT92B,RBZ842,RIB32C,RIQ48C,RNT95D,SAL91C,SKU23E,SLH50E,SRZ907,SUD198,SXR530,TAX611,TFP73D,TMY29C,TTW610,URG769,UTK22A,VHP88E,VYH73C,VYM21C,WXT53D,XGQ13E,XLF555,XME021,XVU852,ZKD38C,ZKR31D,</t>
  </si>
  <si>
    <r>
      <rPr>
        <sz val="11"/>
        <color rgb="FFFF0000"/>
        <rFont val="Arial"/>
      </rPr>
      <t>BICICLETA BARRA 0208B1,</t>
    </r>
    <r>
      <rPr>
        <sz val="11"/>
        <color rgb="FF000000"/>
        <rFont val="Arial"/>
      </rPr>
      <t>AIQ15C,AJT22C,AJW41C,ALM10C,AOG20B,BIH738,BIN50D,BPJ54D,BQW91D,BSK13D,BSS08D,BTI260,BUL531,BUM11B,BWP016,BYF94E,BYG294,BZQ056,CLC56E,CUX499,CWJ195,DTW91C,DUT433,DUT534,DUV244,DWW92D,EJD554,FAJ23C,FGY184,FIP45A,FJA10A,FLD47E,FLH924,FML66E,GAW39B,GBC01D,GFO29C,GNY58C,GUL822,HCV38E,HFW14D,HHO980,HQL133,HRU27E,HVY671,ICG220,IDH723,IDT50B,IEB84D,IEV64B,IPR619,ISF53D,ITD279,JGW282,KBL294,KKU986,KKV599,KKZ564,KLL627,KTF23E,LJA39D,LJC72D,LVS10D,MHV01B,MSY87A,MTP847,MXA52C,MXL39C,NIJ08E,NJS54E,NPE29A,</t>
    </r>
  </si>
  <si>
    <t>PEW948,PGL50D,PGZ21D,PKL75B,PWC88A,PWL89A,PYA14E,QZR37B,RJG46C,RMZ92D,ROB58D,ROD21D,RVA41D,SAL45C,TOJ57C,TRO034,TWM06D,UBM64D,UDS562,UDU705,UJZ92E,UXI36A,VHR84E,VHX05E,WCA83E,WDF65E,WHW38D,XGK60E,XGN99E,XMB426,XMF51C,XVA436,XVP96A,YCF76,ZJM64C,ZJO82C,ZKJ07C,ZKU53D,</t>
  </si>
  <si>
    <t>AYG03B,BAU793,BEF208,BQJ71D,BQM30D,BRQ07D,BTC53D,BXY73E,CBB48D,CJQ63E,CLA19B,CLA81E,CWN310,DLL974,DUV035,DYC81D,FII76A,FKM82A,FLI51E,FLM52E,GCB84D,GGB58C,GMO08B,GIY091,GSG04E,HDO820,HHS95C,HIV37C,HVY831,IEJ52B,IET41D,IET43B,ILY68B,INF63C,IOL73C,IRI43,KBN974,KBO912,KKY440,KTD55E,KTR43E,KUB10E,LHZ14D,LJJ07D,MSP83A,MVK816,MWD47C,NIT25E,NKK21E,NKN48D,NPV37A,OEK05B,OIW76C,OJP65C,POF01E,PSJ72B,PUX75A,PYT24E,QAT30C,QED400,QZH82B,RMY03D,ROD31D,RZM49C,SKT73B,SKW94E,SLD23E,STV54E,SXS526,TTU620,UBT21D,UDX020,UUM09D,UXU51A,VGS78E,</t>
  </si>
  <si>
    <t>18/10/20018</t>
  </si>
  <si>
    <t>VHM47E,VHT23E,VII73E,WFC730,WFD341,WYD87D,XGF42E,XLD448,XMC509,XMC676,XVY289,ZKH52D,ZKO31C,ZLW52A,</t>
  </si>
  <si>
    <r>
      <rPr>
        <sz val="11"/>
        <color rgb="FFFF0000"/>
        <rFont val="Arial"/>
      </rPr>
      <t>BICICLETA 1360,</t>
    </r>
    <r>
      <rPr>
        <sz val="11"/>
        <color theme="1"/>
        <rFont val="Arial"/>
      </rPr>
      <t>AIR61C,AIZ14C,ALP85C,AYO99B,BHP23D,BPW18D,BPX44D,BRR04D,BSS96D,BTH765,BUA335,BUG576,BUM875,BXM123,BXX43E,BZI97E,BZN64E,CCL514,CLA37E,CZF13C,DUZ628,DVB06B,DVD624,EJB353,FHG75A,FMB554,FPM59C,GBY88D,GGF53C,GLL01B,GSB30E,HHP732,HIW23C,IBE46E,ICB45E,IDC234,IDE20D,IEC23D,IEF14D,IEZ39D,IFA24B,IPT772,IRN692,IRQ667,JHB14B,KBL160,KKY995,KLK413,KNT79E,KSI60E,KSZ84E,LDQ34C,LIF07D,LIZ16D,LPR76C,MIG32B,MSX70A,MVU787,MXH54C,NJH26E,OJF93C,PAW55B,PIE74D,POC53E,PZK24E,PZL39C,QBH47B,RAC04B,RJN95C,RJS49C,SAQ23C,SKU81B,</t>
    </r>
  </si>
  <si>
    <t>SLF66E,SLZ37E,SOI597,SXD821,SXT151,SXT417,SXT602,TMU83C,TMY17C,TMY09C,TOU42C,TZZ65D,VIP90E,WSU98C,WZE15D,WZI70D,XPD83A,ZKD53D,ZKJ23D,ZLB31D,ZLY19D,ZQO88C,</t>
  </si>
  <si>
    <t>ALP35C,BTI066,BUT612,BZA35E,CLC53E,CWH54B,CWL357,DMY55D,DUZ635,DOV28B,DWG91D,DWS35D,FLF369,FLM142,FMG444,FUX44E,FZM16D,GBG98B,GFQ61C,GMG40B,HDM162,HHG59C,HHH51C,IBG54E,ICB791,IDS60D,IDZ26D,IQG70D,IRN025,ISF05D,JHW95B,KJQ845,KNN86E,KSG28E,KTA62E,KTK78E,MFG07E,MKP934,MTR374,MTR692,MXK15C,NDU079,NJH39D,NJX98D,NKD20D,NKE26E,PHP30D,PHS05D,PPQ10B,PZE69E,RIC217,SKU82B,SXT421,TGH93D,TNG70C,TOJ57C,VYG97C,WFD139,WXN38D,WYJ37D,XGO58E,XHB80E,XLM298,XLU88C,XVY447,ZJR61D,ZKK38C,ZVU99,</t>
  </si>
  <si>
    <t>ALL96C,ALN61C,BPN32D,BUX561,BVD337,BVD958,BZR60E,CRL616,CWA97B,CZC67C,DER32C,DUN112,ELP33B,FHP765,FKE69A,FLF880,FLL842,GBQ16D,GIY779,GKC79A,GNK574,GNP134,HDP876,HHL889,HHM429,HVY731,IBG488,IBK40E,ICB16E,ICD399,IMS02C,IPU951,KJP479,KJQ792,KKW347,LIA22D,LJD72D,MTQ501,NKH83D,OFE78B,OJL78C,PCA22B,PGI16D,PGK02D,PXU60E,PYE05E,PZJ80E,RNM81D,SAB03C,SAB87C,SLU51E,SMA71E,SMI61E,SMI992,SMK20E,SRS401,SSY100,TAW986,TFV72D,TZW03D,UDV855,WIA13D,WOI09C,WXW82D,XGV17E,XMD945,XMJ92C,XQK37,XVH22,XVL524,XVY392,XYJ90,ZKI49C,ZLA60C,ZLE54D,</t>
  </si>
  <si>
    <t>AJR69C,ATD511,AYG64B,BPD24D,BXK963,BYT81E,CEI243,CIY01E,CQJ564,CWA024,DUO125,DUX371,ENV95C,EOA85C,EOC53C,EST89B,FGZ57A,FLC46E,FLJ04E,FLK22E,FLM52E,FMB296,FMC604,FMJ74E,FUU03E,GAT84D,GFS11C,HUO08E,ICH755,IFY78E,IPB924,IPS047,IYW70C,KJP713,KKL83B,KKW231,KTH15E,KUJ85E,LDE07C,LJB73D,LJH69D,MBR650,MTO000,MTP698,NIT63E,OEK70B,OFF33B,OHO23C,OID74C,OIY04C,OJI64C,POC87E,QAG03C,RJY31C,RNW54D,SLD08E,SLD13E,SLN29E,SXD711,SXI014,TFI75D,TMX49C,TNK46C,TSY33A,TTT492,TTV835,UAL15D,UDT033,UDU373,UQB970,VHW44E,VTU30D,VXG38C,WZQ57D,XMV72C,XUJ791,XVU379,ZAW37,ZGP115,</t>
  </si>
  <si>
    <t>AXH92E,BIR62D,BJK72D,BOX43B,BQN78D,BSU25D,BTA87D,BUH875,BUM300,BXO074,BXV85E,BZE808,CJG86E,CWK85B,CZE08C,CZF286,CZR949,DNF54D,ECH50E,FAH20C,FGS14A,FLH146,FLM113,FMC139,FME095,FZY82D,GAA89D,GAB88D,GAE08D,GAI55D,GAT68D,GMN78A,HGY24C,HHM70C,HHN139,HUA27B,HYL898,HZG02,IBJ98E,IEC98B,IEM15D,IML60C,IQM29D,IRL93D,IRN133,JNN54C,KAZ558,KGU328,KJS275,KLM843,KNF16E,KSV26E,KUD78E,KYD26A,LIA95D,LIB58D,LFA60C,LJT33D,MBI86B,MVK451,MWF34C,MWK23D,MXN06E,MXQ49E,NAN36B,NKG03E,NSM34D,OFK48B,OIP64C,OJQ11C,PAQ04B,PEF189,PID45D,PQV50A,PXI31E,</t>
  </si>
  <si>
    <t>PYQ06E,QTG14B,QUM49B,RJD63C,RML44D,SKX18C,SMI63E,STV55E,SXD662,TAX315,TOD54C,TOD69C,UAJ73D,VWN43C,VXF35C,WFD593,WZI94D,XLI86C,XLK24C,XMB022,XMB170,XVH660,ZJM57C,</t>
  </si>
  <si>
    <t>BJM90D,BMO959,BOO058,BPE760,BSK08D,BSN02D,BTH724,BTO47D,MTP065,BTS47D,BUS800,BUU396,BXY74E,CKT26E,BUR040,BUZ761,CKU61E,CWD733,CWV657,DUV817,DWL80D,DXK89D,ELF59B,ELO96B,EZC67D,FAA37C,FBA11B,FJD19A,GBM84B,GBR45B,GLT62A,HDN098,HDQ778,HIJ76C,IAE98E,HWM733,IAN96E,IBC39E,IDM76B,IEN82D,IKS718,INR19C,INY24C,IRN415,JHK93B,KBM625,KJR663,KLK139,KSF18E,LAP417,LAZ15D,LDB64C,LEB27C,LIN92D,LOK225,MJB77B,MNT971,MWZ87C,MXT47C,NII72E,NJX38D,NKP29D,OIJ79C,PGO73D,PXZ17E,RNQ03D,SMT391,SRY964,TGI98D,</t>
  </si>
  <si>
    <t>THI33D,TFP66D,UFZ005,UMW73D,VIE79E,VIG20E,VXD21C,WMT14C,XGJ07C,XMD098,XVK425,XVU923,XVY881,ZGO924,ZKP21D,ZKW99D,ZSQ49C,</t>
  </si>
  <si>
    <t>AJC61C,BFF567,BIK03D,BIM98D,BQV55D,BQY80D,BUI334,BUI645,BVC431,CJE16E,CKC57E,DBV338,EUY368,FGZ47A,HBC711,HDO405,HHP587,IBE097,IOQ58C,IEA20D,IRS04D,JFQ879,KBL267,KKR883,KLL726,LDS80C,MSO42A,MTO021,NIP86E,NJZ33D,OFO17B,OHM26C,OIE99C,PGE86D,QAJ81C,QBZ67B,QGV371,RMK44D,RND29D,SBA24C,SKK66E,SLZ14E,SUG018,SXD818,TZV51D,UDW358,UVF629,VWV09C,VXD93C,WHI368,WHQ809,WYG12D,WZE74D,XGN47E,XLL19C,XLM454,XVG91A,XVP874,ZYC70C,ZYW389,</t>
  </si>
  <si>
    <t>ADB006,BIN95D,BQT31D,BUX98B,BXN913,CGV012,CHH997,DDD45B,DLN036,DUT67C,DUW097,DUX74B,DUX510,DWT47D,FAX92B,GLV21B,HHL336,HHN671,IFF05D,IOV050,IOZ221,JDS684,KKW689,KKZ082,KQF83D,KTQ70E,LME076,MAO97B,MSE88A,MTO041,MTO404,MVL738,MWP05C,MXP11D,MXU88C,NIT39D,NKC55E,PXL31E,PXS11E,PYK86E,PZM83E,RJV31D,RKD03C,RMS69D,SMI86E,SUE291,SUF155,TAW172,SMT378,TTW611,UAX55D,VHT39E,WZG09D,XGI11E,XMB845,XMD698,XMZ91C,XVM854,XVP228,XVU421,ZER13A,ZJV15C,ZSU81C,</t>
  </si>
  <si>
    <t>BUX44B,BZV08E,CZG39C,FMB093,GAY98B,GIT113,HCQ994,HDP354,IEQ94D,IQZ89D,KJS064,KKU199,MTP678,MVM183,OJI08C,PXI22E,RKS984,SLU81C,SLV44E,SQL162,TZY11D,TZY66D,UAB18D,VXD14C,XVA37A,XVF76A,XGG64E,XNA12C,YHT96D,ZKX56D,</t>
  </si>
  <si>
    <t>AJS81C,AKA11C,BID88D,BSO94D,BXZ56E,BYK60E,BZN85E,BZP93E,CKY18B,CPS933,CRG992,DUR076,DWF97D,DYG488,EJD353,FAT48B,FKP03E,FKZ99E,GAY29A,HCT537,HDL206,HDP795,HHJ82C,HIV40C,HUM17B,IDS63B,IMY76C,IPS064,IRD36D,IRN695,KBL905,KBL969,KBZ896,KJS237,KKL83B,KKV691,LID01D,LIL56D,LIN43D,MIU14B,MIW621,MTN780,MWS35C,MXM44E,NIO50E,NOB018,CHS32C,PBK14B,PCA72B,PGU97D,REI12C,RMV71,SLV25C,SMD99E,SUE029,SUF093,SUF649,SVO8776,TGL91D,TGX69D,TOT88C,TZY73D,UAV41D,UDU570,VWK54C,VWZ32,VYC10C,WFC894,WNQ895,WRT01C,XMB994,XMC910,XYE96,ZLN76D,</t>
  </si>
  <si>
    <t>ARR78B,BIF24D,BNR143,BOT16A,BQG94D,BQN96C,BSK94D,CCL430,CJC71E,CZP017,DER53C,DPG07C,DWN16D,DWS38D,EYH67C,EZV53C,FKI45A,GAV08B,GBD09D,GIW904,GYA042,HHW88C,HWM065,IBI97E,IDV38B,IPU399,IQO68D,JGC566,JHG68B,KBL585,KBY794,KJP279,KJS977,KJT388,KNQ63E,LHO77D,LID88D,MHY77B,MTO653,MTP530,MTP874,MXN71E,NIT31E,NKB31E,PZA55C,QJO483,QTE50B,RAA51B,RIM52C,RIS37C,RIW74C,RJL45C,RMJ82,RZP407,RZQ18C,SQJ813,SSY743,SXR019,UBV028,VIQ79E,WYA86D,WYR68D,XLE717,XLJ670,XMA149,XVL323,XVO904,XVW470,XVX330,XVY969,ZAS20,</t>
  </si>
  <si>
    <t>AKJ31C,AKW03C,AKZ59C,BTI27D,BVK978,BZM01E,CWJ702,DKV650,DPK53C,DQS792,DUN214,DXA61D,DXJ69D,ENT60C,FFG34A,FGV078,FLN671,FMG731,GAM07D,GAM85D,GLX14B,HDQ564,HTX530,HVU867,IDH722,IDM99D,IDV05D,IQI79D,KHT181,KKZ601,LDC22C,LEM50C,OED42B,OFE77D,OHN63C,PGS79D,QBJ57B,RAX22B,SMB15E,SUF199,SVO815,TKT81C,TOD53C,TOQ71C,TZX65D,VHO58E,XGR62E,XVF14A,XVH203,ZAJ97D,ZGP270,ZJV63C,ZJY43C,ZKA54D,ZKH38D,ZKY24D,ZLW82D,</t>
  </si>
  <si>
    <t>BCT728,BED91D,BJA23D,BKB244,BUU386,BUW173,BVA295,BYG91E,CDK874,CWJ923,DLN860,DUX443,FIL66A,FJK93A,FKC41A,FMF748,GSM27E,HIH07C,IDH84D,ION97C,IPU084,JOP84,KBO624,KJN753,KKS753,KLK924,KSL36E,LDB63C,LEJ66C,LHU91D,LIL41D,MVL671,MXM62C,NIM85E,NIY94E,NJX91D,OFN67B,PYD69E,RBR25B,RJH67C,RJS81C,RNM62D,SAR90C,SKQ28E,SXQ905,TFN78D,TGO83D,UAG58D,VII59E,VXC55C,VXN92C,VYK69C,WOL412,XGZ84E,XME051,ZIH442,</t>
  </si>
  <si>
    <t>BEL77D,BJH44D,BNO993,BQY18D,BTF79D,BUW479,BVI415,CJI30E,CWE025,FIW80A,FJT31A,GIW883,HGV387,HHF72C,HIL50C,HTR96D,HUA38B,HUL37B,IDT59D,IEO67D,IEP77B,IOP04C,IPQ604,IPT773,IRO884,KHP595,KJQ233,KNY37E,KTY23E,LIN87D,LJD42D,MTO684,MTQ184,MXE63C,PHE63D,PIS794,PXH76E,QCM59,RBI76B,RCP805,SUD938,SUE724,THY865,TNZ44C,UAP85D,UBS20D,UDU463,UDU596,VHB83E,VHL44E,WGO763,XLK845,XVO803,XVU195,XVX547,ZKM15D,ZLL51A,ZSK97C,</t>
  </si>
  <si>
    <t>AIM15C,BIM645,BIY81D,BMP646,BSZ08D,BVC067,BZN59E,CQS884,DUX968,DWU37D,ENQ99C,FHZ66A,FJT13A,GIT563,HIC95C,HWM876,IOI38C,IFD58D,JGY930K,GT78C,KJM10B,NKC95E,NKT68D,PHO87D,RJQ19B,RMT68D,RUQ38C,RZZ07C,SUF898,SXI014,UAJ57D,VGS67E,XLV40C,XMD014,XVW860,</t>
  </si>
  <si>
    <t>ABN83E,ALJ56C,BDB941,BIF52D,BJR82D,BPJ59A,BUN062,BUV601,BZW661,CJI91E,CQU780,CUW992,CWC351,CWF312,DJK081,DLM942,DVK535,DVL202,ELD22B,EXK41D,FKB35A,FKV67E,FMD582,FMM91E,GAY66D,GMK91B,GXJ04E,HBS772,HHZ96C,HZY51E,IEY12D,IJV548,IMV84C,INT72C,IPS802,IPS804,IPU832,IPV002,IRO072,IRP422,JRQ10E,KBO601,KLM401,KLM946,KMU312,KWQ90A,LIC69D,LZZ61B,MMS861,MTT131,MWC31C,MWM48D,NJI07E,NJZ88E,OHS19C,PXK83E,QZO62B,RCG54C,RFU60D,RIS78C,RNY442,SVO892,UDU632,VHE54E,WFC508,XMD175,XVM92A,ZIH522,ZKN59C,</t>
  </si>
  <si>
    <t>AJU92C,ARU20B,BIZ16D,BKO10A,BMY244,BOP300,BUS636,BXK962,CGN204,CKH21E,DLM449,DLO145,DVK362,DXW58D,FFH40A,FGD32A,FKQ07E,FMD902,HWN389,IAS06E,ICK706,IRP575,KKW070,MTP369,MTP561,NJE07E,NLF64D,PVW03A,PYP08C,RML94D,SBK81C,VXB62C,XVU465,</t>
  </si>
  <si>
    <t>AIR95C,BJL35D,BQC79D,BUZ913,CCA35C,CHY534,CKQ02E,CWC438,CWI661,DAG529,DEO81C,DUM346,DUT599,DVS56B,FFZ36A,GIN53A,GIW484,HHL018,HHO796,HWK488,IAE28E,INM79C,INR47C,KJR702,KJR793,KKM178,LEH81C,LEU17C,LFE04C,MHH92D,MTN898,MVN115,NKV39D,PYK44E,RFG84B,SSY125,WHV17D,WXU53D,WYS43D,WZF37D,</t>
  </si>
  <si>
    <t>AWQ42,AYN17B,BBA112,BID67D,BII11D,BII88D,BQL37D,BTN57D,BTV118,BUL138,BUO54,BXT02E,BZI33E,CJS48E,CRL788,CWE387,CWL646,CZC20C,FKH65E,FLG887,GFX22C,GGC28C,GGD17C,GGM787,GTL89D,GUK390,HHL813,HHP228,HZW77E,IAE67E,IEE92D,IEM45D,IRZ08D,JHK05B,KKL10B,KLL067,KNN05E,KNY27E,KSS46E,MSK39A,MTQ108,MTR838,MXE45C,MVT95B,OEV60B,OIC09C,PXH18E,PYG28D,PYR07E,PZM27C,PZT69C,RMY25,RNB37D,RNG91D,SAN80C,SAT47C,TND39C,TTV038,UDV196,VZT60C,WOL067,XME068,XMW27C,XVP287,ZYL32C,</t>
  </si>
  <si>
    <t>AKU88C,BKY014,BUE531,BVF958,BZC48E,BZZ220,CKI82E,CUW473,CWC358,DDR37C,DUO240,DWS47D,FKN85C,FPR48C,GAT96D,HRU27E,HVZ523,HWN500,IDD80D,IDR83D,JHA47B,JHV91B,JJL544,KNM30E,KNY28E,KUJ91E,LAO361,MTP876,NHS69E,NKC79E,OIN28C,PGQ39D,POE08E,PWV87A,QVY79E,RNZ98D,SAW96C,SRZ572,UFS84A,VGS81E,VIH57E,WYG89D,XGU73E,XHQ57E,XKB555,XMF62C,XVX010,XVX073,XVY096,ZOA87C,</t>
  </si>
  <si>
    <t>AXI63E,AXK59E,BIL91D,BOS478,BUZ516,BVH982,BZT11E,CWN30B,DLN387,DLO289,DPO39C,DUV532,EJD211,FKD83A,FLN622,GFM94C,HDP634,HHM008,HVZ682,IFJ30D,ISE11D,KAZ952,KKZ361,LFA02C,MTO563,MTP150,QGM924,RNA92D,SLY14E,TAV935,THH21D,TNU87C,UAV74D,UDX532,WZO74D,XGZ82E,XVB30A,XVQ01A,ZLB75C,</t>
  </si>
  <si>
    <t>ASD843,BJI03D,BPD83D,BPD342,CWV274,DCU73B,DDQ27B,DUV854,DVK223,FMH69E,GAE91D,GIS092,IAU34E,KBN353,KJB053,KKV869,LEV89C,MCM399,MTO655,OJI85C,PAY23B,PZM70C,RDW553,RKG98C,SKV92E,SRX121,SXS428,THD53D,UAD87D,UAH64D,</t>
  </si>
  <si>
    <t>BKK35A,BUO878,CKM43E,CUT580,CYI03C,CYO05C,CZE62C,DCX197,DFP899,FLO37E,GAE55D,HDN616,HHK787,HUM17B,IDD156,IDG394,IFG88B,JGY973,JXS75E,KBM597,KBZ778,KJT78B,LEK69C,LHQ17D,LHV58D,LJJ96D,MTN742,MTP425,MTS987,OFA45B,PWF68A,RJH66C,TGF58D,UBQ77D,WXO75D,ZJN43C,ZJZ06D,ZRF85C,ZRJ15C,</t>
  </si>
  <si>
    <t>AUD138,BIA44D,BUC24D,BZV035,CSI058,CYZ79C,DUW886,DVC777,DWN37D,FLE409,FMB608,HQY238,HWL666,HWM800,IEF01D,IPQ032,KJN754,KTB23E,LXG917,MAT223,MRX02A,MTO469,MTP024,MTR148,MTR648,MVL418,PBW97B,PZB92C,RDP856,SXT421,VHH91E,VIJ99E,WZC13D,XMB893,XVO653,XWB908,</t>
  </si>
  <si>
    <t>BED089,BJY213,BUG931,BUP581,BVD719,CKO36E,DMN83D,DUZ271,FLG349,FLH75E,FWF98D,HHN279,IBI93E,IFG02B,IRQ209,KJP001,KKT647,KUK92E,LJA53D,MVK656,MXW674,PXF22E,RIJ62C,RMP78D,SYS520,TGO57D,THE44D,URS449,VXC08C,WHY69D,YMV18C,ZLV64A,</t>
  </si>
  <si>
    <t>BAU531,BFG252,BFI232,BIS64D,BUM408,CCK714,DUM528,DUM849,DUW701,DVK361,DVK571,EKK45B,FSK342,HDP811,HIR82C,KJN904,KLL359,PXM25E,PZH26C,QTH93B,QUM29B,SAX28C,SXT432,VEM880,XMZ63C,</t>
  </si>
  <si>
    <t>BMG572,BVD998,BVI633,BVL518,CWF926,HIP45C,IEV22B,IPR915,IPS466,MSZ28A,QBM24B,REQ956,RZZ13C,SUD367,XMA557,XVW23A,</t>
  </si>
  <si>
    <t>ARO34B,BDM216,BWC684,BYV66E,BYY915,DLM373,DUZ716,FFW13A,FZJ21E,IEW73B,IOF59C,JGD35,KGT759,MLH85D,NBW213,OVD509,RIV68C,SUE070,SUF835,SXR250,TZS81D,UAZ97D,UDR770,XVY676,</t>
  </si>
  <si>
    <t>AJZ42C,BRA47D,BUT651,BUW912,BYU11E,CIG291,CJG84E,CWK847,CWL307,DDB340,DUZ338,DVK565,FAY38B,FJKJ15A,HUD28B,HYW07,IOZ535,IQH66,JDQ577,LDO53C,LSE09E,MSK64A,MTO244,MTS476,MXG37C,NKX59D,OBA997,PNX59E,QBZ36B,RAK64B,RIX93C,SAS42C,SPV096,TTT622,UAE98D,VFD547,WFD337,XMH62C,XVX922,ZIU823,</t>
  </si>
  <si>
    <t>BBO071D,BRH977,BUB895,BUE229,BVI206,BVK148,BXM741,CWG659,DLO080,HHL530,HWL570,HWO050,IPV050,IRR999,KBN600,KNI37E,KNY09E,MIW20B,MLW450,MMH448,MSY74A,MTQ105,NIZ30E,NJH82D,NKK11E,PGJ46D,PGS71D,PIS567,PZM85C,RAA10B,RJC22C,RNW037,RZV63C,RZZ45C,SBF77C,SMT592,VIT47E,VIW49E,XLD166,XVW052,XVW152,</t>
  </si>
  <si>
    <t>AIH53C,AJX52C,BUF902,BUX474,BVH762,CAY784,DUN062,DUO442,DUP222,DUX146,DWL77D,ELW172,FKU38A,FMF521,FPL37C,HDN892,HFM291,HHM762,IAJ468,IDK36B,IEF99B,IOA57C,IRO372,KBZ401,KJO612,KKM892,KKQ632,KLK402,KLL322,KUI10E,MWR37C,MXK432,NEK521,NJZ55D,PXT78E,QFO000,QZU64B,RKA01C,TTS068,UKC61E,XVO235,XVW081,ZKO61C,</t>
  </si>
  <si>
    <t>ARS03B,BML035,BTH222,CIV724,DUR054,DXI21D,EZZ80C,FAC08C,FJJ45A,FLA02E,FME374,GIX543,HGH13C,HGY23C,HHK933,HHN544,HHN799,IFJ87B,IQJ94D,KAZ619,KKT383,KKZ943,KUI83E,MSJ68A,MTO439,MTP956,MVN393,NJO74D,OJB40C,PXR21E,RBV288,SXT353,</t>
  </si>
  <si>
    <t>BHP798,BUZ781,CCL226,CSG234,CWC621,CWM795,ERK366,EYF49B,HRP635,KJP863,SXT067,VWW15C,WXX67D,XLO15C,XVW087,</t>
  </si>
  <si>
    <t>AIS84C,BIM49D,BSF270,BTM74D,BUF458,BUI983,BVI579,CFB653,DWE86D,FCL959,FLL651,ICC87C,ICD36E,IMQ83C,IPU107,IXO848,KHM718,KKY005,KTK84E,LSK374,MWH83C,NKN98D,NLC28D,OIE13C,PBM89B,POW17B,PXU75E,QHG911,RJG04C,SRY760,SXQ823,TFJ37D,UAY08D,XLK331,ZJD52A,ZKC84C,</t>
  </si>
  <si>
    <t>AKG89C,BHT56D,BPG95D,BSF09D,BUS518,BVC370,BZR34E,CWB614,DLK231,DLO423,GBQ65D,IRO427,IRR541,KAN406,KLL989,LIZ57D,MTQ450,MVM602,OFN18B,PXP46E,QBQ74B,RBV589,UAY02D,UDV2000,UTL98C,ZJI18C,</t>
  </si>
  <si>
    <t>BQM87D,CCN096,CHW042,DUN822,DUP080,DWJ26D,GFH80C,GIT922,CIV462,IPT102,,IRO606,KKS252,KKY584,KTD55E,NJU41E,PHB99D,PMA795,RIE43C,RLR092,ROA46D,TRO038,UAC97D,VHX63E,WFD693,WZP45D,XMW54C,XVF94A,ZJX37C,</t>
  </si>
  <si>
    <t>ASH48B,BPA72D,CCK623,CKP66E,CQC504,DDW239,DUT984,FAP29B,FGY184,GBH68D,HHC99C,HHK925,KJS443,KSU65E,RBO987,SSX821,TNJ30C,VGS34E,TTS788,ZAI15,</t>
  </si>
  <si>
    <t>BLV974,BRY60D,BVG215,BZP93E,CYV45C,DDB75B,DWY32D,FLR53E,GIX986,GMO36B,IAV45E,IAV45E,IOZ348,IPU43C,KBN547,LJG43D,MAT94B,MQJ205,PGU05D,RIP62C,SAB36C,SAD52C,TDE91C,UAM96D,VHK46E,XHY85E,</t>
  </si>
  <si>
    <t>ASB36B,BHF908,BSH08D,FJJ86A,IBM01E,IRW02D,IYK179,MYE91C,NKK52E,PGQ97D,RMW25D,TMX75C,TTV797,UCO853,UDV679,XHS52E,</t>
  </si>
  <si>
    <t>ARR33B,BFX660,BOW797,BQH02D,BRM267,DLN645,DUT686,GIW285,IOZ713,KBY906,KMZ60E,MAK760,MWL01C,NKH70D,RBE89B,THL29D,WZK76D,ZAX33D,ZYA88C,</t>
  </si>
  <si>
    <t>AJA71C,BHV63D,BTD052,BUH926,BUM651,BUY971,BVL009,BZI790,CHF903,CHO069,CJE55E,CWE794,CWI454,CWL185,CYI69C,DLM488,DUV781,DVK726,DXP34D,EJC449,EXZ12D,FCX042,FKV57E,FMJ52E,FOT991,GIU872,HBV562,HDL622,HDQ090,HHM39C,HHM780,HHQ042,HUA95B,HWM146,HZI633,IMM39C,IRW67D,IVS712,KHJ445,KJS133,KLL662,KLL771,MTP339,MTQ473,MVK292,MWI48C,MWL73C,NIQ02E,NJH90E,NKT19D,OCH09C,PXF19B,QYY74B,RBD80B,SRR921,SXR040,TAX939,TFL31D,VII31E,WOL242,XGT11E,XMQ13C,XLA752,XVY770,YIS07C,ZKH38C,</t>
  </si>
  <si>
    <t>BJL759,BLW350,BON144,BRV444,BSI413,BUB058,BYK604,CIY10E,CRR625,CWD433,CWE524,DCG111,DKZ196,DRX211,DUW613,DUW875,DUX524,DUZ551,DWD64D,DZX572,FIW67A,FMC484,FSK293,HHL193,HHL329,HHL432,HVW281,HWM194,IAM86E,ICH304,IDA671,IEJ93D,IFY184,IPT693,IPU294,IRN446,IRP232,IUV258,KAZ629,KBM313,KBM804,KHC994,KJO453,KJR845,KKG03B,KKR353,KKX864,MKN105,MTP015,MTP904,MTP989,MTQ100,MTQ900,MTR102,MTR128,MTR189,MTR224,MTP429,MVN081,NEQ053,NIY25E,OIO27C,PBI64B,PYX24C,RIU42C,SBK34C,SMT524,TAV705,TGS94D,UAT43D,UDS364,UDU311,VHQ14E,VWP73C,VXA93C,VYF74C,WFD003,WFD733,WOU45C,XVP34A,XVX423,</t>
  </si>
  <si>
    <t>AOF131,BHL98D,BML635,BOA505,BUR099,BUS745,BUY636,BVH296,BWM96D,BXO863,BZA98E,CJI59E,CLB64E,CUC243,CWD913,CWE836,CWF566,CZH092,DUR476,DUT545,DUV298,DUX769,DVK793,FCT575,FLE40E,FME963,FMG175,GBJ85B,GIT886,HAT484,HHK756,HHM34C,HHQ374,HVY513,IBB632,IGY398,IOZ323,IPQ803,ISB30D,KBK979,KJO350,KKU899,KKW215,KKX748,KKY386,LIT25D,LJM28D,MBF65B,MHN24C,MNA338,MTO876,MTP251,MTQ073,MTQ637,MTR196,MTR231,MVM324,MVN751,MVO054,NAO085,NKF17D,PHZ80,PNY85E,PYO54E,QEG783,QHX890,RFL767,SKZ55E,SWO243,SXR435,SXT546,SXT633,TTV966,UDQ914,UDR056,UDS326,UMJ52D,WOL088,WOL205,XLL175,XMB752,XNE65C,</t>
  </si>
  <si>
    <t>AOI05B,BQD95D,BUI151,DD45B,DKZ879,DXG87D,EJD678,FMG608,FMO67E,GIS524,GIY761,HHP825,HWK10C,INK886,INX27C,IRO846,MTP121,MTQ778,MTQ922,MVM891,MYC63C,OTP86B,PGW38,POD35E,PYF20E,PZB52C,QGV016,RMT29D,RNL89D,SAV46C,TGA56D,UAM14D,ZJT69D,ZYC83C,</t>
  </si>
  <si>
    <t>AKB63C,ASB88B,BJW554,BQG58D,BSZ474,BTI444,BVI944,BXS68E,CAP034,CCK904,CKH93E,CWE130,CWF384,CWJ404,CWJ984,CYI62C,DUP682,EDP090,FKJ82A,FLI750,GAS93D,GIU803,GIW162,HDN064,HDQ633,HHO563,HHP597,HJP613,HKY403,HWL064,IDC574,IDQ81D,IEM24D,IOZ324,IPS627,IPT434,KBZ110,KJS444,KNK95E,MTR223,MVL663,MWR53C,NIJ96E,RBU700,SUE564,TRB664,TZY870,VXV18C,VXX50C,XHH31E,XLQ92C,XVP307,XVV963,ZJS34C,</t>
  </si>
  <si>
    <t>AII82C,BLX159,BUI306,BUT527,BYO55E,CKU45E,CYF56C,DDN59B,DUB82C,DUO263,DWQ83D,FIX05A,FMH558,GAV41D,HHL084,HHQ293,IYA87E,KGD06D,KJE60B,KNE35E,KNQ18E,MTR422,PAW36B,PGL95,PID76,QEN63D,RMF16D,RNH17,SBG06C,SLN56E,SMH46E,SMK72E,TFL46D,TGW96D,THG04D,VIC65E,VIF76E,VIQ55E,VIT87E,VWP10C,VXE38A,XMJ78C,XVI573,ZKL46D,</t>
  </si>
  <si>
    <t>AJT28C,AXL08E,BHZ19D,BIK07D,BIV349,BTH529,BUJ244,BUN186,BUQ999,DUX15B,DWG28D,ELS84B,FLH496,FZY68D,GBV70D,GLT85B,GSC15E,IBH93E,IDN52D,IVN17E,KJR055,KKW509,KTW26E,LIU02D,LIY07D,MVY47B,MWK98C,NJP98E,OJG33C,OJK06C,PXQ08E,PXZ27E,QEM10E,QOT24B,QUO87B,RAF72B,RIS78C,RNL48D,RNR94D,RNZ77D,TFO39D,TTT035,UAK77D,UBA50D,VHY47E,VIE60E,VWR52C,VXL17C,VXW53C,WYN42D,WZF18D,XGG47E,XGO88D,XHL97E,XMD299,ZKK67D,ZLE47C,ZLG87C,</t>
  </si>
  <si>
    <t>Codigo FT-GADM-022</t>
  </si>
  <si>
    <t>DE TRANSFERENCIA</t>
  </si>
  <si>
    <t>Inventario documental con corte del 03/01/2018  AL  28/12/2018, para entrega  de archivo en concordancia con el artículo de la Ley 594 de 2000</t>
  </si>
  <si>
    <t>PAGOS DE TASAS,TARIFAS Y DERECHOS 2018</t>
  </si>
  <si>
    <t>BAJA</t>
  </si>
  <si>
    <t>FILA 1  LADO A ESTANTE 152 PARTE SUPERIOR</t>
  </si>
  <si>
    <t>F1LAE152B1</t>
  </si>
  <si>
    <t>FILA 1 LADO A ESTANTE 154 BANDEJA 3</t>
  </si>
  <si>
    <t>FILA 1 LADO A ESTANTE 154 BANDEJA 4</t>
  </si>
  <si>
    <t>FILA 1 LADO A ESTANTE 154 BANDEJA 5</t>
  </si>
  <si>
    <t>FILA 1 LADO A ESTANTE 155 BANDEJA 1</t>
  </si>
  <si>
    <t>FILA 1 LADO A ESTANTE 155 BANDEJA 2</t>
  </si>
  <si>
    <t>FILA 1 LADO A ESTANTE 155 BANDEJA 3</t>
  </si>
  <si>
    <t>FILA 1 LADO A ESTANTE 155 BANDEJA 4</t>
  </si>
  <si>
    <t>FILA 1 LADO A ESTANTE 155 BANDEJA 5</t>
  </si>
  <si>
    <t>FILA 1 LADO A ESTANTE 156 BANDEJA 1</t>
  </si>
  <si>
    <t>FILA 1 LADO A ESTANTE 156 BANDEJA 2</t>
  </si>
  <si>
    <t>FILA 1 LADO A ESTANTE 156 BANDEJA 3</t>
  </si>
  <si>
    <t>FILA 1 LADO A ESTANTE 156 BANDEJA 4</t>
  </si>
  <si>
    <t>FILA 1 LADO A ESTANTE 156 BANDEJA 5</t>
  </si>
  <si>
    <t>FILA 1 LADO B ESTANTE 157 PARTE SUPERIOR</t>
  </si>
  <si>
    <t>FILA 1 LADO B ESTANTE 158 PARTE SUPERIOR</t>
  </si>
  <si>
    <t>FILA 1 LADO B ESTANTE 159 PARTE SUPERIOR</t>
  </si>
  <si>
    <t>FILA 1 LADO B ESTANTE 160 PARTE SUPERIOR</t>
  </si>
  <si>
    <t>FILA 1 LADO B ESTANTE 161 PARTE SUPERIOR</t>
  </si>
  <si>
    <t>F1LBE159B3</t>
  </si>
  <si>
    <t>FILA 1 LADO B ESTANTE 160 BANDEJA 3</t>
  </si>
  <si>
    <t>FILA 1 LADO B ESTANTE 160 BANDEJA 4</t>
  </si>
  <si>
    <t>FILA 1 LADO B ESTANTE 160 BANDEJA 5</t>
  </si>
  <si>
    <t>FILA 1 LADO B ESTANTE 161 BANDEJA 1</t>
  </si>
  <si>
    <t>FILA 1 LADO B ESTANTE 161 BANDEJA 2</t>
  </si>
  <si>
    <t>FILA 1 LADO B ESTANTE 161 BANDEJA 3</t>
  </si>
  <si>
    <t>FILA 1 LADO B ESTANTE 161 BANDEJA 4</t>
  </si>
  <si>
    <t>FILA 1 LADO B ESTANTE 161 BANDEJA 5</t>
  </si>
  <si>
    <t>FILA 3 LADO B ESTANTE 174 PARTE SUPERIOR</t>
  </si>
  <si>
    <t>PROVISIONAL PARTE INFERIOR PARED</t>
  </si>
  <si>
    <t>LUZ DARY DELGADO</t>
  </si>
  <si>
    <t>MARCELA JERES ROJAS</t>
  </si>
  <si>
    <t>JUDITH GRANADOS GRANADOS</t>
  </si>
  <si>
    <t>CPS</t>
  </si>
  <si>
    <t xml:space="preserve">CPS </t>
  </si>
  <si>
    <t>PROFESIONAL UNIVERSITARIO</t>
  </si>
  <si>
    <t xml:space="preserve">ENTIDAD PRODUCTORA:       </t>
  </si>
  <si>
    <t>DIRECCIÓN DE TRÁNSITO DE BUCARAMANGA</t>
  </si>
  <si>
    <t>SUBDIRECCIÓN TÉCNICA</t>
  </si>
  <si>
    <t>Transferencias</t>
  </si>
  <si>
    <t>Inventario documental con corte al 31 de diciembre de 2021, para entrega  de archivo en concordancia con el artículo de la Ley 594 de 2000</t>
  </si>
  <si>
    <t>Concepto Técnico de Tránsito y seguridad vial</t>
  </si>
  <si>
    <t>Papel</t>
  </si>
  <si>
    <t>Baja</t>
  </si>
  <si>
    <t>PERMANECE EN LA OFICINA DE SUBTECNICA</t>
  </si>
  <si>
    <t>De Tránsito de Cargue y Descargue</t>
  </si>
  <si>
    <t>Permisos Pico y Placa</t>
  </si>
  <si>
    <t>Isabel Lozano Correa</t>
  </si>
  <si>
    <t>Marcela Jerez Rojas</t>
  </si>
  <si>
    <t>Judith Granados Granados</t>
  </si>
  <si>
    <t>Secretaria Grado 06</t>
  </si>
  <si>
    <t>Profesional Universitaria Grado 01</t>
  </si>
  <si>
    <t>DOCUMENTACION Y ARCHIVO</t>
  </si>
  <si>
    <t>114-20.5-199</t>
  </si>
  <si>
    <t>REGISTRO DE COMUNICACIONES OFICIALES  EXTERNA RECIBIDA</t>
  </si>
  <si>
    <t>FILA D LADO  B ESTANTE 137 BANDEJA 1</t>
  </si>
  <si>
    <t>REGISTRO DE COMUNICACIONES OFICIALES EXTERNA RECIBIDA</t>
  </si>
  <si>
    <t>REGISTRO DE COMUNICACIONES OFICIALES DE INTERNA DESPACHADA</t>
  </si>
  <si>
    <t>FILA D LADO  B ESTANTE 137 BANDEJA 2</t>
  </si>
  <si>
    <t>REGISTRO DE COMUNICACIONES CARTACOPIAS</t>
  </si>
  <si>
    <t>Elaborado por</t>
  </si>
  <si>
    <t xml:space="preserve">MARCELA JEREZ ROJAS </t>
  </si>
  <si>
    <t xml:space="preserve">CONTRATISTA </t>
  </si>
  <si>
    <t>Transferencia</t>
  </si>
  <si>
    <t>Inventario documental con corte al 30 de Diciembre de 2019, para entrega  de archivo en concordancia con el artículo de la Ley 594 de 2000</t>
  </si>
  <si>
    <t>BAJO</t>
  </si>
  <si>
    <t>CONSUELO RODRIGUEZ</t>
  </si>
  <si>
    <t>MARCELA JEREZ</t>
  </si>
  <si>
    <t>LICENCIAS DE CONDUCCION</t>
  </si>
  <si>
    <t>Inventario documental con corte al__28 de diciembre de 2018____de 2018, para entrega  de archivo en concordancia con el artículo de la Ley 594 de 2000</t>
  </si>
  <si>
    <t>2847680 al 2847928</t>
  </si>
  <si>
    <t>anulados 2847680 / 2847699 / 2847748</t>
  </si>
  <si>
    <t>2847929 al 2848178</t>
  </si>
  <si>
    <t>anulados 2847974</t>
  </si>
  <si>
    <t>2848179 al 2848425</t>
  </si>
  <si>
    <t>anulados 2848185 - 2848193 - 2848197 - 2848318</t>
  </si>
  <si>
    <t>2848426 al 28485675</t>
  </si>
  <si>
    <t>anulados 2848576 / 2848580</t>
  </si>
  <si>
    <t>2848676 AL 2848924</t>
  </si>
  <si>
    <t>ANULADOS 2848803 / 2848881</t>
  </si>
  <si>
    <t>2848925 AL 2849174</t>
  </si>
  <si>
    <t>ANULADOS 2849161  2849162</t>
  </si>
  <si>
    <t>2849175 AL 2849425</t>
  </si>
  <si>
    <t>ANULADOS 2849218-2849199-2849275-2849278</t>
  </si>
  <si>
    <t>2849426 AL 2849675</t>
  </si>
  <si>
    <t>ANULADOS 2849453-2849486-2849487-2849486-2849501-2849521-2849523-2849537-2849553-5849576-2849564</t>
  </si>
  <si>
    <t>2849676 AL 2849925</t>
  </si>
  <si>
    <t>ANULADOS 2849832-2849870</t>
  </si>
  <si>
    <t>2849926 AL 2850176</t>
  </si>
  <si>
    <t>ANULADOS 2849933-2849935-2849962-2849986-2850002-2850038-2850095-2850176</t>
  </si>
  <si>
    <t>2850177 AL 2850426</t>
  </si>
  <si>
    <t>ANULADOS 2850320</t>
  </si>
  <si>
    <t>2850427 AL 2850676</t>
  </si>
  <si>
    <t>ANULADOS 2850547</t>
  </si>
  <si>
    <t>2850677 AL 2850926</t>
  </si>
  <si>
    <t xml:space="preserve">ANULADO - 0 </t>
  </si>
  <si>
    <t>2850927 AL 2851176</t>
  </si>
  <si>
    <t>ANULADOS 2851129</t>
  </si>
  <si>
    <t>2851177 AL 2851424</t>
  </si>
  <si>
    <t>ANULADOS 2851199-2851201-2851247-2851346-2851380</t>
  </si>
  <si>
    <t>2851425 AL 2851674</t>
  </si>
  <si>
    <t>ANULADOS 2851480-2851460-2851643</t>
  </si>
  <si>
    <t>2851675 AL 2851914</t>
  </si>
  <si>
    <t>ANULADOS 2851787 - 2851865</t>
  </si>
  <si>
    <t>2851915 AL 2852161</t>
  </si>
  <si>
    <t>ANULADOS 2851952</t>
  </si>
  <si>
    <t>2852162 AL 2852411</t>
  </si>
  <si>
    <t>ANULADOS 2852171-2852177-28522250-2852318-2852358-2852377-2852378-2852379</t>
  </si>
  <si>
    <t>2852412 al 2852662</t>
  </si>
  <si>
    <t>anulados 2852557 - 2852559</t>
  </si>
  <si>
    <t>2852663 al 2852912</t>
  </si>
  <si>
    <t>anulados 2852707/2852733/2852734/2852764/2852833</t>
  </si>
  <si>
    <t>2852913 al 2853170</t>
  </si>
  <si>
    <t>anulados 2852943/2853001/2853002/2853049/2853124</t>
  </si>
  <si>
    <t>2853171 AL 2853420</t>
  </si>
  <si>
    <t>2853340 / 2853369</t>
  </si>
  <si>
    <t>2853421 AL 2853670</t>
  </si>
  <si>
    <t>NINGUNO</t>
  </si>
  <si>
    <t>2853671 AL 2853920</t>
  </si>
  <si>
    <t>2853921 AL 2854170</t>
  </si>
  <si>
    <t xml:space="preserve"> 2854171  AL 2854420</t>
  </si>
  <si>
    <t>2854421 AL 2854670</t>
  </si>
  <si>
    <t>2854527 / 2854602</t>
  </si>
  <si>
    <t>2854671 AL 2854920</t>
  </si>
  <si>
    <t>2854921 AL 2855158</t>
  </si>
  <si>
    <t>2854960 / 2854961 / 2855005 / 2855029</t>
  </si>
  <si>
    <t xml:space="preserve">2855159 AL 2855408 </t>
  </si>
  <si>
    <t>2855409 AL 2855658</t>
  </si>
  <si>
    <t>2855659 AL 2855908</t>
  </si>
  <si>
    <t>2855747 / 2855886 / 2855890 / 2855924 / 2855957 / 2855979</t>
  </si>
  <si>
    <t>2855909 AL 2856158</t>
  </si>
  <si>
    <t>2856003 / 2856026 / 2856140</t>
  </si>
  <si>
    <t>2856159 AL 2856408</t>
  </si>
  <si>
    <t>2856262 / 2856383</t>
  </si>
  <si>
    <t>2856409 AL 2856659</t>
  </si>
  <si>
    <t>2856660 AL 2856910</t>
  </si>
  <si>
    <t>2856911 AL 2857158</t>
  </si>
  <si>
    <t>2856943 / 2857039</t>
  </si>
  <si>
    <t>2857159 AL 2857406</t>
  </si>
  <si>
    <t>2857267 / 2857358</t>
  </si>
  <si>
    <t>2857407 AL 2857656</t>
  </si>
  <si>
    <t>2857657 AL 2857905</t>
  </si>
  <si>
    <t>2857906 AL 2858155</t>
  </si>
  <si>
    <t>2858156 AL 2858405</t>
  </si>
  <si>
    <t>2858406 AL 2858655</t>
  </si>
  <si>
    <t>2858602 / 2858603 / 2858605</t>
  </si>
  <si>
    <t>2858656 AL 2858906</t>
  </si>
  <si>
    <t>2858907 AL 2859155</t>
  </si>
  <si>
    <t>259104/2859105/2859111/2859112/2859136/2859003/2859007/2859010/2859017/2859042/2859044/2859056/2859094/2858961/2858963/2858967/2858972/2858977/2858985/2859002</t>
  </si>
  <si>
    <t>2859156 AL 2859405</t>
  </si>
  <si>
    <t>2859160/2859207/2859235/28592621/2859278/2859505</t>
  </si>
  <si>
    <t>2859406 AL 28596054</t>
  </si>
  <si>
    <t>2859504/2859546/2859548/2859588/2859632</t>
  </si>
  <si>
    <t>2859655 AL 2859904</t>
  </si>
  <si>
    <t>2859905 AL 2860153</t>
  </si>
  <si>
    <t>2860154 AL 2860403</t>
  </si>
  <si>
    <t>2860247/2860288</t>
  </si>
  <si>
    <t>2860404 AL 2860653</t>
  </si>
  <si>
    <t>2860501/2850502/2860550</t>
  </si>
  <si>
    <t>2860654 AL 2860902</t>
  </si>
  <si>
    <t>2860662/2860745</t>
  </si>
  <si>
    <t>2860903 AL 2861152</t>
  </si>
  <si>
    <t>2861153 AL 2861402</t>
  </si>
  <si>
    <t>2861403 AL 2861652</t>
  </si>
  <si>
    <t>286197/2861552/2861616/2861652</t>
  </si>
  <si>
    <t>2861653 AL 2861902</t>
  </si>
  <si>
    <t>286103/2861727/2861761</t>
  </si>
  <si>
    <t>2861903 AL 2862152</t>
  </si>
  <si>
    <t>19/12(2018</t>
  </si>
  <si>
    <t>2862083/2862034/2861926</t>
  </si>
  <si>
    <t>2862153 AL 2862169</t>
  </si>
  <si>
    <t>Soley Sarit Bello Rueda</t>
  </si>
  <si>
    <t>Jinna Marcela Jerez Rojas</t>
  </si>
  <si>
    <t>Serie 114-18.2-128</t>
  </si>
  <si>
    <t>Inventario documental con corte al__30 de diciembre___de 2019, para entrega  de archivo en concordancia con el artículo de la Ley 594 de 2000</t>
  </si>
  <si>
    <t>2862170 al 2862418</t>
  </si>
  <si>
    <t>ANULADOS: 2862307 / 2862368 / 2862369 / 2862399 / 2862415</t>
  </si>
  <si>
    <t>En la oficina gestora</t>
  </si>
  <si>
    <t>2862419 al 2862668</t>
  </si>
  <si>
    <t>ANULADOS: 2862421 / 2862570 / 2862598 / 2862604 / 2862635</t>
  </si>
  <si>
    <t>2862669 al 2862918</t>
  </si>
  <si>
    <t>ANULADOS: 2862674 / 2862748</t>
  </si>
  <si>
    <t>2862919 al 2863168</t>
  </si>
  <si>
    <t>ANULADOS: 2863000 / 2863003</t>
  </si>
  <si>
    <t>2863169 al 2863418</t>
  </si>
  <si>
    <t>ANULADOS: 2863246 / 2863305 / 2863310</t>
  </si>
  <si>
    <t>2863419 al 2863667</t>
  </si>
  <si>
    <t>ANULADOS: 2863556</t>
  </si>
  <si>
    <t>2863668 al 2863916</t>
  </si>
  <si>
    <t>ANULADOS: 2863724 / 2863725</t>
  </si>
  <si>
    <t>2863917 al 2864166</t>
  </si>
  <si>
    <t>ANULADOS: 2864023 / 2864041 / 2864069 / 2864086 / 2864102 / 2994268 / 2994304</t>
  </si>
  <si>
    <t>2864167 al 2864419</t>
  </si>
  <si>
    <t>ANULADOS: 2864309 / 2864365</t>
  </si>
  <si>
    <t>2864420 al 2994151</t>
  </si>
  <si>
    <t>2994152 al 2994400</t>
  </si>
  <si>
    <t>ANULADOS: 2994268 / 2994304</t>
  </si>
  <si>
    <t>2994401 al 2994654</t>
  </si>
  <si>
    <t>2994655 al 2994904</t>
  </si>
  <si>
    <t>ANULADOS: 2994670 / 2994692 / 2994849 / 2994895</t>
  </si>
  <si>
    <t>2994905 al 2995154</t>
  </si>
  <si>
    <t>ANULADOS: 2995066 / 2995069 / 2995070 / 2995100 / 2995138 /</t>
  </si>
  <si>
    <t>2995155 al 2995404</t>
  </si>
  <si>
    <t>ANULADOS: 2995374 / 2995160 / 2995161 / 2995233 / 2995294 / 2995302</t>
  </si>
  <si>
    <t>2995405 al 2995654</t>
  </si>
  <si>
    <t xml:space="preserve">ANULADOS: 2995422 / 2995490 / 2995634 / 2995421 </t>
  </si>
  <si>
    <t>2995655 al 2995904</t>
  </si>
  <si>
    <t>ANULADOS: 2995732 / 2995747/2995801 / 2995803 / 2995810</t>
  </si>
  <si>
    <t>2995905 al 2996154</t>
  </si>
  <si>
    <t>ANULADOS: 2995914 / 2995969 / 2996066/ 2996071</t>
  </si>
  <si>
    <t>2996155 al 2996404</t>
  </si>
  <si>
    <t>ANULADOS: 2996225 / 2996373</t>
  </si>
  <si>
    <t>2996405 al 2996654</t>
  </si>
  <si>
    <t>ANULADOS: 2996468 / 2996608</t>
  </si>
  <si>
    <t>2996655 al 2996904</t>
  </si>
  <si>
    <t xml:space="preserve"> ANULADOS: 2996705 / 2996669</t>
  </si>
  <si>
    <t>2996905 al 2997154</t>
  </si>
  <si>
    <t>ANULADOS: 2996992 / 2997002</t>
  </si>
  <si>
    <t>2997155 al 2997404</t>
  </si>
  <si>
    <t>ANULADOS: 2997219 / 2997220 / 2997221 / 2997222 / 2997225 / 2997269 / 2997274</t>
  </si>
  <si>
    <t>2997405 al 2997659</t>
  </si>
  <si>
    <t>ANULADOS: 2997500 / 2997549</t>
  </si>
  <si>
    <t>2997655 al 2997855</t>
  </si>
  <si>
    <t>ANULADOS 2997742 / 2997846 / 2997848</t>
  </si>
  <si>
    <t>2997856
2998000 al 3623001
3623055</t>
  </si>
  <si>
    <t>ANULADOS: 2997878 /  2997971 / 3623054</t>
  </si>
  <si>
    <t>3623056 al 3623255</t>
  </si>
  <si>
    <t>ANULADOS: 3623167 / 3623183</t>
  </si>
  <si>
    <t>3623256 al 3623455</t>
  </si>
  <si>
    <t>3623456 al 3623654</t>
  </si>
  <si>
    <t>ANULADOS: 3623508 / 3623572</t>
  </si>
  <si>
    <t>3623655 al 3623854</t>
  </si>
  <si>
    <t>ANULADOS: 3623835</t>
  </si>
  <si>
    <t>3623855 al 3624054</t>
  </si>
  <si>
    <t>ANULADOS: 3623932</t>
  </si>
  <si>
    <t>3624055 al 3624254</t>
  </si>
  <si>
    <t>ANULADOS: 3624074</t>
  </si>
  <si>
    <t>3624255 al 3624454</t>
  </si>
  <si>
    <t>3624455 al 3624654</t>
  </si>
  <si>
    <t>ANULADOS: 3624578 / 3624634 / 3624471</t>
  </si>
  <si>
    <t>3624655 al 3624854</t>
  </si>
  <si>
    <t>3624855 al 3625054</t>
  </si>
  <si>
    <t>ANULADOS: 3625014 / 3625053 / 3624870</t>
  </si>
  <si>
    <t>3625055 al 3625254</t>
  </si>
  <si>
    <t>ANULADOS: 3625146 / 3625147 / 3625161 / 3625164 / 3625171 / 3625173 / 3625174 / 3625252</t>
  </si>
  <si>
    <t>3625255 al 3625454</t>
  </si>
  <si>
    <t>3625455 al 3625652</t>
  </si>
  <si>
    <t xml:space="preserve">ANULADOS: 3625540 / 3625541 / 3625471 </t>
  </si>
  <si>
    <t>3625653 al 3625852</t>
  </si>
  <si>
    <t>ANULADOS: 3625688 / 3625824</t>
  </si>
  <si>
    <t>3625853 al 3626053</t>
  </si>
  <si>
    <t>ANULADOS: 3625865 / 3625866 / 3625867 / 3625869 / 3625976</t>
  </si>
  <si>
    <t>3626054 al 3626253</t>
  </si>
  <si>
    <t>ANULADOS: 3626068 / 3626074</t>
  </si>
  <si>
    <t>3626254 al 3626455</t>
  </si>
  <si>
    <t>ANULADOS: 3626257 / 3626271 / 3626420 / 3626427 / 3626452</t>
  </si>
  <si>
    <t>3626456 al 3626655</t>
  </si>
  <si>
    <t>ANULADOS: 3626604 / 3626635 / 3626636 / 3626564</t>
  </si>
  <si>
    <t>3626656 al 3626856</t>
  </si>
  <si>
    <t>ANULADOS: 3626665 / 3626720 / 3626713 / 3626767</t>
  </si>
  <si>
    <t>3626857 al 3627856</t>
  </si>
  <si>
    <t>3627057 al 3627256</t>
  </si>
  <si>
    <t>ANULADOS: 3627162 / 3627256</t>
  </si>
  <si>
    <t>3627257 al 3627456</t>
  </si>
  <si>
    <t>3627457 al 3627656</t>
  </si>
  <si>
    <t>ANULADOS: 3627520 / 3627567</t>
  </si>
  <si>
    <t>3627657 al 3627856</t>
  </si>
  <si>
    <t>ANULADOS: 3627661</t>
  </si>
  <si>
    <t xml:space="preserve">
3627857 al 3800000</t>
  </si>
  <si>
    <t>ANULADOS: 3627857 / 3627927 / 3627904 / 3800003 / 3800025</t>
  </si>
  <si>
    <t>3800056 al 3800255</t>
  </si>
  <si>
    <t>ANULADOS: 3800166 / 3800168 / 3800169 / 3800170</t>
  </si>
  <si>
    <t>3800256 al 3800455</t>
  </si>
  <si>
    <t>ANULADOS: 3800264 / 3800279 / 3800381 / 3800438</t>
  </si>
  <si>
    <t>3800456 al 3800655</t>
  </si>
  <si>
    <t>ANULADOS: 3800482</t>
  </si>
  <si>
    <t>3800656 al 3800855</t>
  </si>
  <si>
    <t>ANULADOS: 3800685 / 3800756</t>
  </si>
  <si>
    <t>3800856 al 3801055</t>
  </si>
  <si>
    <t>ANULADOS: 3800886 / 3800957 / 3800916</t>
  </si>
  <si>
    <t>3801056 al 3801255</t>
  </si>
  <si>
    <t>ANULADOS: 3801067 / 3801165</t>
  </si>
  <si>
    <t>3801256 al 3801455</t>
  </si>
  <si>
    <t>ANULADOS: 3801364 / 3801366</t>
  </si>
  <si>
    <t>3801456 al 3801655</t>
  </si>
  <si>
    <t>ANULADOS: 3801498 / 3801523 / 3801524 / 3801622 / 3801624</t>
  </si>
  <si>
    <t>3801656 al 3801855</t>
  </si>
  <si>
    <t>ANULADOS: 3801661 / 3801842</t>
  </si>
  <si>
    <t>3801856 al 3801884</t>
  </si>
  <si>
    <t>Nancy Carreño</t>
  </si>
  <si>
    <t>JUDITH GRANADOS</t>
  </si>
  <si>
    <t>Inventario documental con corte al__30 de diciembre de 2020, para entrega  de archivo en concordancia con el artículo de la Ley 594 de 2000</t>
  </si>
  <si>
    <t>3801885 al 3802084</t>
  </si>
  <si>
    <t>ANULADOS: 3801933 / 3801937 / 3802054 / 3802004</t>
  </si>
  <si>
    <t>3802085 al 3802284</t>
  </si>
  <si>
    <t>ANULADOS: 3802113 / 3802135 / 3802139 / 3802145 / 3802180 / 3802229</t>
  </si>
  <si>
    <t>3802285 al 3802484</t>
  </si>
  <si>
    <t>ANULADOS: 3802356 / 3802439</t>
  </si>
  <si>
    <t>3802485 al 3802684</t>
  </si>
  <si>
    <t>ANULADOS: 3802597 / 3802674 / 3802676 / 3802677</t>
  </si>
  <si>
    <t>3802685 al 3802884</t>
  </si>
  <si>
    <t>ANULADOS: 3802686 / 3802716 / 3802823</t>
  </si>
  <si>
    <t>3802885 al 3803084</t>
  </si>
  <si>
    <t>ANULADOS: 3802904 / 3802930 / 3802960</t>
  </si>
  <si>
    <t>3803085 al 3803284</t>
  </si>
  <si>
    <t>ANULADOS: 3803275 / 3803279 / 3803274</t>
  </si>
  <si>
    <t>3803285 al 3803484</t>
  </si>
  <si>
    <t>ANULADOS: 3803387 / 3803390 / 3803399 / 3803454 / 3803474</t>
  </si>
  <si>
    <t>3803485 al 3803684</t>
  </si>
  <si>
    <t>ANULADOS: 3803497 / 3803540 / 3803543 / 3803559 / 3803636</t>
  </si>
  <si>
    <t>3803685 al 3803884</t>
  </si>
  <si>
    <t>ANULADOS: 3803796 / 3803798 / 3803805 / 3803807 / 3803849</t>
  </si>
  <si>
    <t>3803885 al 3804084</t>
  </si>
  <si>
    <t>ANULADOS: 3803977 / 3804012 / 3804033 / 3804075</t>
  </si>
  <si>
    <t>3804085 al 3804283</t>
  </si>
  <si>
    <t>ANULADOS: 3804155 / 3804198 / 3804200 / 3804202 / 3804220 / 3804225 / 3804240 / 3804242 / 3804243 / 3804244 / 3804250 / 3804251</t>
  </si>
  <si>
    <t>3804284 al 3804483</t>
  </si>
  <si>
    <t>ANULADOS: 3804310 / 3804360 / 3804394 / 3804360 / 3804394 / 3804442</t>
  </si>
  <si>
    <t>3804484 al 3804683</t>
  </si>
  <si>
    <t>03/07/20020</t>
  </si>
  <si>
    <t>ANULADOS: 3804210 / 3804557 / 3804564 / 3804638</t>
  </si>
  <si>
    <t>3804684 al 3804883</t>
  </si>
  <si>
    <t>ANULADOS: 3804756 / 3804840</t>
  </si>
  <si>
    <t>3804884 al 3805083</t>
  </si>
  <si>
    <t>ANULADOS: 3804946 / 3805011 / 3805016</t>
  </si>
  <si>
    <t>3805084 al 3805283</t>
  </si>
  <si>
    <t>ANULADOS: 3805108</t>
  </si>
  <si>
    <t>3805284 al 3805483</t>
  </si>
  <si>
    <t>ANULADOS: 3805341 / 3805463</t>
  </si>
  <si>
    <t>3805484 al 3805683</t>
  </si>
  <si>
    <t>ANULADOS: 3805504 / 3805524 / 3805526 / 3805564 / 3805565</t>
  </si>
  <si>
    <t>3805684 al 3805883</t>
  </si>
  <si>
    <t>ANULADOS: 3805685 / 3805725 / 3805781 / 3805795 / 3805795 / 3805796 / 3805852</t>
  </si>
  <si>
    <t>3805884 al 3806083</t>
  </si>
  <si>
    <t>ANULADOS: 3805914 / 3805929</t>
  </si>
  <si>
    <t>3806084 al 3806283</t>
  </si>
  <si>
    <t>ANULADOS: 3806100 / 3806126 / 3806156 / 3806157 / 3806180 / 3806181 / 3806210 / 3806088 / 3806271</t>
  </si>
  <si>
    <t>3806284 al 3806483</t>
  </si>
  <si>
    <t>ANULADOS: 3806307 / 3806392 / 3806393</t>
  </si>
  <si>
    <t>3806484 al 3806683</t>
  </si>
  <si>
    <t>ANULADOS: 3806537 / 3806610 / 3806680</t>
  </si>
  <si>
    <t>3806684 al 3806883</t>
  </si>
  <si>
    <t>ANULADOS: 3806703 / 3806727 / 3806805 / 3806865 / 3806809</t>
  </si>
  <si>
    <t>3806884 al 3807083</t>
  </si>
  <si>
    <t xml:space="preserve">ANULADOS: 3806890 / 3806904 /         3806986 / 3807049 / 3807050 / 3807055 / 3807081 / 3807082 </t>
  </si>
  <si>
    <t>3807084 al 3807283</t>
  </si>
  <si>
    <t>ANULADOS: 3807098 / 3807160 / 3807197 / 33807205 / 3807257 / 3807258 / 3807259</t>
  </si>
  <si>
    <t>3807284 al 3807483</t>
  </si>
  <si>
    <t>ANULADOS: 3807348 / 3807378 / 3807428 / 3807456</t>
  </si>
  <si>
    <t>3807484 al 3807683</t>
  </si>
  <si>
    <t>ANULADOS: 3807682</t>
  </si>
  <si>
    <t>3807684 al 3807883</t>
  </si>
  <si>
    <t>ANULADOS: 3807816 / 3807824 / 3807861 / 3867862</t>
  </si>
  <si>
    <t>3807884 al 3808083</t>
  </si>
  <si>
    <t>ANULADOS: 3807890 / 3807901 / 3807902 / 3807903 / 3807910 / 3807912 / 3807918 / 3807922 / 3807928 / 3807934 / 3807937 / 3807938 / 3807953 / 3807981 / 3808000 / 3808019 / 3808023 / 3808074</t>
  </si>
  <si>
    <t>3808084 al 3808283</t>
  </si>
  <si>
    <t>ANULADOS: 3808086 / 3808096 / 3808192 / 3808168 / 3808172 / 3808174 / 3808180 / 3808186 / 3808187 / 3808202 / 3808213 / 3808230 / 3808261 / 3808274</t>
  </si>
  <si>
    <t>3808284 al 3808483</t>
  </si>
  <si>
    <t>ANULADOS: 3808285 / 3808308 / 3808355 / 3808361 / 3808372 / 3808382 / 3808399 / 3808449 / 3808477 / 3808297</t>
  </si>
  <si>
    <t>3808484 al 3808683</t>
  </si>
  <si>
    <t>ANULADOS: 3808495 / 3808497 / 3808498 / 3808515 / 3808517 / 3808519 / 3808534 / 3808542 / 3808547 / 3808548 / 3808552 / 3808564 / 3808588 / 3808589</t>
  </si>
  <si>
    <t>3808684 al 3808683</t>
  </si>
  <si>
    <t>3808884 al 3809083</t>
  </si>
  <si>
    <t>ANULADOS: 3809050</t>
  </si>
  <si>
    <t>3809084 al 3809283</t>
  </si>
  <si>
    <t>ANULADOS: 3809243 / 3809250 / 3809251</t>
  </si>
  <si>
    <t>3809284 al 3809328</t>
  </si>
  <si>
    <t>ENTIDAD PRODUCTORA:   DIRECCION DE TRANSITO DE BUCARAMANGA</t>
  </si>
  <si>
    <t>DEPENDENCIA PRODUCTORA. CONTABILIDAD</t>
  </si>
  <si>
    <t xml:space="preserve">GRUPO CONTABILIDAD </t>
  </si>
  <si>
    <r>
      <rPr>
        <sz val="8"/>
        <color theme="1"/>
        <rFont val="Arial"/>
      </rPr>
      <t>Inventario documental con corte al___</t>
    </r>
    <r>
      <rPr>
        <u/>
        <sz val="8"/>
        <color theme="1"/>
        <rFont val="Arial"/>
      </rPr>
      <t>31 DE DICIEMBRE_</t>
    </r>
    <r>
      <rPr>
        <sz val="8"/>
        <color theme="1"/>
        <rFont val="Arial"/>
      </rPr>
      <t>_____de 2018, para entrega  de archivo en concordancia con el artículo de la Ley 594 de 2000</t>
    </r>
  </si>
  <si>
    <t>FILA A LADO A ESTANTE 1 BANDEJA 1</t>
  </si>
  <si>
    <t>FILA A LADO A ESTANTE 4 BANDEJA 2</t>
  </si>
  <si>
    <t>FILA A LADO A ESTANTE 7 BANDEJA 7</t>
  </si>
  <si>
    <t>FILA A LADO A ESTANTE 8 BANDEJA 5</t>
  </si>
  <si>
    <t>FILA A LADOA A ESTANTE 11 BANDEJA 4</t>
  </si>
  <si>
    <t>DARWING HERNANDEZ</t>
  </si>
  <si>
    <t>JINA MARCELA JEREZ</t>
  </si>
  <si>
    <t>AUXILIAR ADMINISTRATIVO GRADO V</t>
  </si>
  <si>
    <t>CPS ARCHIVO</t>
  </si>
  <si>
    <t>BUCARAMANGA 2023</t>
  </si>
  <si>
    <t xml:space="preserve">DEPENDENCIA PRODUCTORA: </t>
  </si>
  <si>
    <t>Inventario documental con corte al_30-12-2020, para entrega  de archivo en concordancia con el artículo de la Ley 594 de 2000</t>
  </si>
  <si>
    <t>111-18.2-224</t>
  </si>
  <si>
    <t xml:space="preserve">DE FORMACIÓN Y CAPACITACION </t>
  </si>
  <si>
    <t>FILA A LADO B ESTANTE 25 BANDEJA 5</t>
  </si>
  <si>
    <t>ELCY LEONOR DIAZ OÑATE</t>
  </si>
  <si>
    <t>MARCELA EREZ</t>
  </si>
  <si>
    <t>PROFERSIONAL ESPECIALIZADO</t>
  </si>
  <si>
    <t>Profesional Universitario</t>
  </si>
  <si>
    <t>BUCARAMANGA, 11..07.2023</t>
  </si>
  <si>
    <t>Inventario documental con corte al 31/07/2023, para entrega  de archivo en concordancia con el artículo de la Ley 594 de 2000</t>
  </si>
  <si>
    <t>Niño Maldonado Hernan</t>
  </si>
  <si>
    <t>FILA C LADO A ESTANTE 61 BANDEJA 1</t>
  </si>
  <si>
    <t>Niño Mora Irma</t>
  </si>
  <si>
    <t>27/01//1997</t>
  </si>
  <si>
    <t>Niño Niño Nicolas de Jesus</t>
  </si>
  <si>
    <t>Niño Pradilla Cesar Augusto</t>
  </si>
  <si>
    <t>Niño Quiñonez Clemente</t>
  </si>
  <si>
    <t>Nova Salazar Albert</t>
  </si>
  <si>
    <t>Novoa Mendoza Hernando</t>
  </si>
  <si>
    <t>Novoa Rangel Luz Amparo</t>
  </si>
  <si>
    <t>Niño Pedraza Pablo</t>
  </si>
  <si>
    <t>Nuñez Duarte Jaime</t>
  </si>
  <si>
    <t>Nuñez Latorre Rafael Horacio</t>
  </si>
  <si>
    <t>Nuñez Sarmiento Jorge Alberto</t>
  </si>
  <si>
    <t>Nuñez Cala David</t>
  </si>
  <si>
    <t>Obando Diaz Alejandro</t>
  </si>
  <si>
    <t>Ojeda Patiño Orlando</t>
  </si>
  <si>
    <t>Olarte Rueda Erika Tatiana</t>
  </si>
  <si>
    <t>Oliveros Duran Alvaro</t>
  </si>
  <si>
    <t>Oliveros Silva Carlos Arturo</t>
  </si>
  <si>
    <t>Ordoñez Acevedo Alonso</t>
  </si>
  <si>
    <t>Ordoñez Acevedo Ludwing</t>
  </si>
  <si>
    <t>Ordoñez Ardila Ludwing</t>
  </si>
  <si>
    <t>Ordoñez Becerra Orlando</t>
  </si>
  <si>
    <t>Ordoñez Bermudez Ivan Said</t>
  </si>
  <si>
    <t>Ordoñez Gutierrez Edgar Octavio</t>
  </si>
  <si>
    <t>Ordoñez Sanchez Maritza</t>
  </si>
  <si>
    <t>Ordoñez Sarmiento Valentina</t>
  </si>
  <si>
    <t>Ordoñez Tejada Luz Helena</t>
  </si>
  <si>
    <t>Orduz Acevedo Heriberto</t>
  </si>
  <si>
    <t>Orduz Alvarado Israel</t>
  </si>
  <si>
    <t>Orduz Cuadros Orlando</t>
  </si>
  <si>
    <t>Orduz Ordoñez Gonzalo</t>
  </si>
  <si>
    <t>Orduz Ordoñez Luis Jesus</t>
  </si>
  <si>
    <t>Orduz Pineda Ramiro</t>
  </si>
  <si>
    <t>FILA C LADO A ESTANTE 61 BANDEJA 2</t>
  </si>
  <si>
    <t>Orduz Suarez Reynaldo</t>
  </si>
  <si>
    <t>Orduz Valencia Josefina del Rosario</t>
  </si>
  <si>
    <t>Orejarena Quintero Fernando</t>
  </si>
  <si>
    <t>Orejarena Solano Tulio</t>
  </si>
  <si>
    <t>Orostegui Ayala Pedro Jose</t>
  </si>
  <si>
    <t>Orozco de Serrano Gloria Amparo</t>
  </si>
  <si>
    <t>Orozco Manciper Alba Esperanza</t>
  </si>
  <si>
    <t>Orozco Pico Luz Mila</t>
  </si>
  <si>
    <t>Ortega Carreño Mario Ivan</t>
  </si>
  <si>
    <t>Ortega Lopez Reynaldo</t>
  </si>
  <si>
    <t>Ortega Martinez Juan de Dios</t>
  </si>
  <si>
    <t>Ortega Valbuena Hermes</t>
  </si>
  <si>
    <t>Ortegon Ariza Hugo Ferney</t>
  </si>
  <si>
    <t>Ortegon Ariza Nelly</t>
  </si>
  <si>
    <t>Ortiz Barajas Ramon</t>
  </si>
  <si>
    <t>Ortiz Cordero Carmen Rocelly</t>
  </si>
  <si>
    <t>Ortiz de Garcia Marlene</t>
  </si>
  <si>
    <t>Ortiz Duarte Migel Ernesto</t>
  </si>
  <si>
    <t>Ortiz Fino Clemente</t>
  </si>
  <si>
    <t>Ortiz Florez Jose Rodrigo</t>
  </si>
  <si>
    <t>Ortiz Ibañez Trinidad</t>
  </si>
  <si>
    <t>Ortiz Jose Oscar</t>
  </si>
  <si>
    <t>Ortiz Ramiro</t>
  </si>
  <si>
    <t>Ortiz Vanegas Juan Sebastian</t>
  </si>
  <si>
    <t>Osorio Contreras Tobias</t>
  </si>
  <si>
    <t>Osorio Lopez Gonzalo Enrique</t>
  </si>
  <si>
    <t>Osorio Otero Rafael Antonio</t>
  </si>
  <si>
    <t>Osorio Ramirez Jesus Alberto</t>
  </si>
  <si>
    <t>Otalora Dallos Elias</t>
  </si>
  <si>
    <t>Otalora Lizcano Jorge Ivan</t>
  </si>
  <si>
    <t>FILA C LADO A ESTANTE 61 BANDEJA 3</t>
  </si>
  <si>
    <t>Otalora Pacheco Eugenia</t>
  </si>
  <si>
    <t>Otero Cristancho Jaime</t>
  </si>
  <si>
    <t>Otero Galvis Eugenio</t>
  </si>
  <si>
    <t>Otero Torres Antonio</t>
  </si>
  <si>
    <t>Ovalle Duran Luis Alberto</t>
  </si>
  <si>
    <t>Oviedo Edgar</t>
  </si>
  <si>
    <t>Oviedo Rojas Exceomo</t>
  </si>
  <si>
    <t>Pabon Alvarez Jose Gustavo</t>
  </si>
  <si>
    <t>Pabon de Villabona Maria Margoth</t>
  </si>
  <si>
    <t>Pabon Martinez Luz Teresa</t>
  </si>
  <si>
    <t>Pabon Pedraza Jairo</t>
  </si>
  <si>
    <t>Pabon Ruiz Jose Ivan</t>
  </si>
  <si>
    <t>Pabon Torra Luis Enrique</t>
  </si>
  <si>
    <t>Pacheco Pita Cristobal</t>
  </si>
  <si>
    <t>Pacheco Pita Nestor</t>
  </si>
  <si>
    <t>Pacheco Tafur Enrique</t>
  </si>
  <si>
    <t>Pachon Niño Fabiola</t>
  </si>
  <si>
    <t>Paez Gregorio</t>
  </si>
  <si>
    <t>Paez Chavarro Reinaldo</t>
  </si>
  <si>
    <t>Paez Cruz Julian Andres</t>
  </si>
  <si>
    <t>Paez Ortiz Humberto Antonio</t>
  </si>
  <si>
    <t>Palacios Leon Daniel</t>
  </si>
  <si>
    <t>Palencia de Gonzalez Leonor</t>
  </si>
  <si>
    <t>Palomino de Caicedo Flor Cecilia</t>
  </si>
  <si>
    <t>Palomino Quijano Alonso</t>
  </si>
  <si>
    <t>Parada Gladys Sofia del Socorro</t>
  </si>
  <si>
    <t>Parada Vega German</t>
  </si>
  <si>
    <t>Pardo Pulido Miguel Angel</t>
  </si>
  <si>
    <t>Paredes Pitta Samuel</t>
  </si>
  <si>
    <t>Parra Agudelo Jorge Enrique</t>
  </si>
  <si>
    <t>Parra de Quintana Nubia</t>
  </si>
  <si>
    <t>Parra Gomez Alix</t>
  </si>
  <si>
    <t>Parra Herrera Maria Isabel</t>
  </si>
  <si>
    <t>Parra Herrera Maria Isabel (Anexos)</t>
  </si>
  <si>
    <t>Parra Jose Agustin</t>
  </si>
  <si>
    <t>FILA C LADO A ESTANTE 61 BANDEJA 4</t>
  </si>
  <si>
    <t>Parra Sanguino Gonzalo</t>
  </si>
  <si>
    <t>Patiño Ortiz Oscar Roldan</t>
  </si>
  <si>
    <t>Pedraza Covelli Mariana Amelia</t>
  </si>
  <si>
    <t>Pedraza Luz Amparo</t>
  </si>
  <si>
    <t>Pedraza Marquez Omar Alfonso</t>
  </si>
  <si>
    <t>Pedraza Obregon Juan de la Cruz</t>
  </si>
  <si>
    <t>Pedraza Ortiz Alvaro</t>
  </si>
  <si>
    <t>Pedraza Pedraza Yolima</t>
  </si>
  <si>
    <t>Pelaez Bedoya Leonidas</t>
  </si>
  <si>
    <t>Peña de Guevara Fabiola</t>
  </si>
  <si>
    <t>Peña Hernado</t>
  </si>
  <si>
    <t>Peña Jacqueline</t>
  </si>
  <si>
    <t>Peña Segundo</t>
  </si>
  <si>
    <t>Peñaloza Sanabria Rosa Myriam</t>
  </si>
  <si>
    <t>Peñuela Bautista Luis Maria</t>
  </si>
  <si>
    <t>Peñuela Pinto Pedro David</t>
  </si>
  <si>
    <t>Peralta Nigrinis Jorge Enrique</t>
  </si>
  <si>
    <t>Peralta Rojas Gabriel</t>
  </si>
  <si>
    <t>Perea Hernandez Andres Camilo</t>
  </si>
  <si>
    <t>Pereira Almentero Jorge</t>
  </si>
  <si>
    <t>Perez Herrera Ludwing</t>
  </si>
  <si>
    <t>Perez Lizcano Luis Felipe</t>
  </si>
  <si>
    <t>Perez Piñerez Oscar Yesid</t>
  </si>
  <si>
    <t>Perucho Delgado Raul</t>
  </si>
  <si>
    <t>Pico Diaz Jose de Jesus</t>
  </si>
  <si>
    <t>Picon Carlos Julio</t>
  </si>
  <si>
    <t>Perez Villabona Maria Eugenia</t>
  </si>
  <si>
    <t>Pico Parra Leopoldo</t>
  </si>
  <si>
    <t>Piedrahita Mejia Hernan Dario</t>
  </si>
  <si>
    <t>Pilonieta Diaz Lilia Amparo</t>
  </si>
  <si>
    <t>Pilonieta Diaz Doly Mayerly</t>
  </si>
  <si>
    <t>Pimiento Villamizar Nelson</t>
  </si>
  <si>
    <t>Pineda Chaparro David</t>
  </si>
  <si>
    <t>Pineda Cordoba Alberto</t>
  </si>
  <si>
    <t>Pineda Duarte Wilson</t>
  </si>
  <si>
    <t>Pineda Villamizar Olga Lucia</t>
  </si>
  <si>
    <t>Pinilla Jorge Eliecer</t>
  </si>
  <si>
    <t>FILA C LADO A ESTANTE 61 BANDEJA 5</t>
  </si>
  <si>
    <t>Pinilla Ortiz Nancy</t>
  </si>
  <si>
    <t>Pinilla Vasquez Martha Ligia</t>
  </si>
  <si>
    <t>Pino Barreto Martha Helena</t>
  </si>
  <si>
    <t>Pinto Calderon Edwing</t>
  </si>
  <si>
    <t>Pinto de Sarmiento Ines</t>
  </si>
  <si>
    <t>Pinto Lozano Ana Maria</t>
  </si>
  <si>
    <t>Pinto Martinez Carlos Humberto</t>
  </si>
  <si>
    <t>Pinto Romero Mauricio Hipolito</t>
  </si>
  <si>
    <t>Pinto Palomino Margy Luz</t>
  </si>
  <si>
    <t>Pinzon Acosta Nancy Liney</t>
  </si>
  <si>
    <t>Pinzon Florez Mario</t>
  </si>
  <si>
    <t>Pinzon Fuentes Henry</t>
  </si>
  <si>
    <t>Pinzon Alexander</t>
  </si>
  <si>
    <t>Pinzon Grimaldos Luis Enrique</t>
  </si>
  <si>
    <t>Pinzon Martinez Pedro Nel</t>
  </si>
  <si>
    <t>Pinzon Solano Belarmino</t>
  </si>
  <si>
    <t>Pinzon Ospitia Rosita</t>
  </si>
  <si>
    <t>Pinzon Pico Pedro David</t>
  </si>
  <si>
    <t>Pinzon Pinzon Oscar Fernando</t>
  </si>
  <si>
    <t>Pinzon Raul</t>
  </si>
  <si>
    <t>Piñerez Hernandez Elizabeth</t>
  </si>
  <si>
    <t>Piñerez Martinez Jair Gabriel</t>
  </si>
  <si>
    <t>Plata Albarracin Luis Orlando</t>
  </si>
  <si>
    <t>Plata Cardenas Jorge Laurel</t>
  </si>
  <si>
    <t>Plata Garcia Carlos</t>
  </si>
  <si>
    <t>Plata Gutierrez Mauricio</t>
  </si>
  <si>
    <t>Porras Ortega Jairo</t>
  </si>
  <si>
    <t>Porras Roa Gabriel</t>
  </si>
  <si>
    <t>Prada Prada Marly</t>
  </si>
  <si>
    <t>Poveda Castro Jorge Ivan</t>
  </si>
  <si>
    <t>Pulido Jorge</t>
  </si>
  <si>
    <t>Pulido Sierra Jose Humberto</t>
  </si>
  <si>
    <t>Prada Arciniegas Carmen Rosa</t>
  </si>
  <si>
    <t>Prada Delgado Maria Elisa</t>
  </si>
  <si>
    <t>Prada Garcia Blanca Cecilia</t>
  </si>
  <si>
    <t>Prada Hernandez Gloria</t>
  </si>
  <si>
    <t>Prada Rodriguez Guillermo Antonio</t>
  </si>
  <si>
    <t>Prada Rueda Maria del Carmen</t>
  </si>
  <si>
    <t>Prieto Niño Diana Karina</t>
  </si>
  <si>
    <t>Puentes Herrera Milton Omar</t>
  </si>
  <si>
    <t>Puentes Fuentes Luis Homero</t>
  </si>
  <si>
    <t>Puyana Iriarte Francisco</t>
  </si>
  <si>
    <t>Quijano Parra Maria Consuelo</t>
  </si>
  <si>
    <t>Thalia Vanessa Gomez Gutierrz</t>
  </si>
  <si>
    <t>Auxiliar administrativa Grado 09</t>
  </si>
  <si>
    <t>Bucaramanga, Agosto 2023</t>
  </si>
  <si>
    <t>ENTIDAD PRODUCTORA:  DIRECCIÓN TRÁNSITO BUCARAMANGA</t>
  </si>
  <si>
    <t xml:space="preserve">DEPENDENCIA PRODUCTORA: INSPECCIÓN SEPTIMA </t>
  </si>
  <si>
    <t xml:space="preserve">INSPECCION SEPTIMA </t>
  </si>
  <si>
    <t>Inventario documental con corte al 09 DE DICIEMBRE DE 2020, para entrega  de archivo en concordancia con el artículo de la Ley 594 de 2000</t>
  </si>
  <si>
    <t xml:space="preserve">CODIGO   </t>
  </si>
  <si>
    <t xml:space="preserve">24846503- 24846334- 24841930- </t>
  </si>
  <si>
    <t>Bajo</t>
  </si>
  <si>
    <t xml:space="preserve">24841505- 24853400- 24853409- </t>
  </si>
  <si>
    <t xml:space="preserve">24853292- 24853577- 24855228- 24854440- </t>
  </si>
  <si>
    <t>24846383- 24855511- 24855920- 24858696- 24857272</t>
  </si>
  <si>
    <t>24842542- 24858882- 24854616</t>
  </si>
  <si>
    <t xml:space="preserve">24860006- 24861043- 24861044- 24862409- </t>
  </si>
  <si>
    <t>24861192- 24861388- 24858609- 24850339- 24849833- 24859842</t>
  </si>
  <si>
    <t xml:space="preserve">baja </t>
  </si>
  <si>
    <t>24850583- 24851861- 248259630- 27445710</t>
  </si>
  <si>
    <t>baja</t>
  </si>
  <si>
    <t>4590612- 4591160- 27448870- 4591312</t>
  </si>
  <si>
    <t>27449469- 27449765- 4591313- 27449763</t>
  </si>
  <si>
    <t xml:space="preserve">27450299- 27450264- 27450741- </t>
  </si>
  <si>
    <t>27450553- 27447554- 4591178- 27452678- 27452495- 27453989</t>
  </si>
  <si>
    <t xml:space="preserve">27449152- 27453569- 27460357- </t>
  </si>
  <si>
    <t>27460246- 27460731- 27460849- 27454804</t>
  </si>
  <si>
    <t>27462905- 27462906- 27461215- 27462931</t>
  </si>
  <si>
    <t>27463569- 27462124- 27462267- 27464331- 4680969</t>
  </si>
  <si>
    <t>27463281- 27464437- 27463931- 27464667</t>
  </si>
  <si>
    <t xml:space="preserve">Entregado por </t>
  </si>
  <si>
    <t xml:space="preserve">CRISTIAN FERNANDO AVILA </t>
  </si>
  <si>
    <t xml:space="preserve">AUXILIAR ADMINISTRATIVO </t>
  </si>
  <si>
    <t xml:space="preserve">CONTRATISTA DTB </t>
  </si>
  <si>
    <t>26 DE JULIO DE 2023</t>
  </si>
  <si>
    <t xml:space="preserve">ENTIDAD PRODUCTORA:               INSPECCION SEXTA </t>
  </si>
  <si>
    <t xml:space="preserve">INSPECCION SEXTA </t>
  </si>
  <si>
    <t xml:space="preserve">DE TRANSFERENCIA </t>
  </si>
  <si>
    <r>
      <rPr>
        <sz val="10"/>
        <color theme="1"/>
        <rFont val="Arial"/>
      </rPr>
      <t xml:space="preserve">Inventario documental vigencia </t>
    </r>
    <r>
      <rPr>
        <b/>
        <sz val="10"/>
        <color theme="1"/>
        <rFont val="Arial"/>
      </rPr>
      <t>16-12-2019</t>
    </r>
    <r>
      <rPr>
        <sz val="10"/>
        <color theme="1"/>
        <rFont val="Arial"/>
      </rPr>
      <t xml:space="preserve">  para entrega de archivo en concordancia con el artículo de la Ley 594 de 2000"</t>
    </r>
  </si>
  <si>
    <t>20158644-3916375-20152407-3916373-3915849-20160452-20160254-20156968-20156773-22976398-Boleta de salida-20157988-20160255-3915071-20158648-20160541-20156969-20156475-20157990-20152613-20156970-20154947-20156723-20158510-20158767-20157870-20160737-20160653-20157175-20157471-20153523-20156475-20153522-20160656-20159787</t>
  </si>
  <si>
    <t>FILA A LADO A ESTANTE 13 BANDEJA 5</t>
  </si>
  <si>
    <t>20166286-201577874-20159553-20160327-20156545-20159019-20166287-20151055-20159789-20160657-20166285-20160851-20156725-20158193-20154950-20157992-20159709-20154925-20161053-20159420-entrega de vehiculo-sin boleta de salida-20159553-3915953-3916018-20161152-3496440-22985551-3916259-3916028-3916033-3916031-20159438-20156971-20159022-20157385-20166004-boleta de salida-20152408-20160612-20160283-2160315</t>
  </si>
  <si>
    <t>20161201-20161035-20151262-20160083-20156626-20128795-22985555-20161104-20157975-20161201-20157946-20159670-20153297-20160615-20161302-20161227-20159898-20161206-20160089-20161177-20157999-20160550-20159533-20161178-20157949-20151268</t>
  </si>
  <si>
    <t>20160989-20161207-20161042-20159444-20156973-22985561-20161183-20161353-20166533-20160996-20161220-20159447-20159562-20159675-20160992 boleta de salida 20160995-20158162-20160285-20160956</t>
  </si>
  <si>
    <t>20152411-20160829-20160830-20159504-20156875-20157220-20161581-20158898-3916563-20161578-20148495-22986198-22985113-22985775-20160658-22985927-20160516-22985786-boletade salida 20160138-20160453-20160447-20160272-20160818-20159745-20158515</t>
  </si>
  <si>
    <t>150/01/2019</t>
  </si>
  <si>
    <t>162.01-18.6-138</t>
  </si>
  <si>
    <t>20156647-20126839-20155555-20160861-20161118-20160862-boleta de salida 20126839-boleta de salida 20161588-20161591-22985931-20156684-20158941-20161002-22985982-20159512-20160957-20160464-20161457-20161530-20161455-22985980-22985600-2298979-20160663-20156648</t>
  </si>
  <si>
    <t>20159571-22986192-boleta de salida-20157099-20158074-20159514-349698-20155558-20161431-20158234-201555558-2010356-22985983-20159572-20160747-22985987-20160329-20159520-20152418-20128799-20160672-20158943-20161485-20160671-20160670-boleta de salida20158074</t>
  </si>
  <si>
    <t>20161590-20160786-20160363-20161120-20158898-20128799-22985608-3915145-260160879-20160269-17037974-20161329-20161599-22985938-20158947-20161194-20160094-20155561-22985612-20158245-20157813-22986111-</t>
  </si>
  <si>
    <t>Boleta de salida 20157813-22985801-22986134-22986135-22985614-22986175-20155565-20160579-22985899-22986141-22985901-20159575-20161255-20161436-20160370-22985970-22986955-20161641</t>
  </si>
  <si>
    <t>22986147-20161642-22985918-20161163-22985919-22985964-20159199-20160586-20166372-20161199-20159462-Boleta de salida 20155575-20160841-22986447-20160590-20161341- Boleta de salida 20160587-20152619-20155575-20161350-22986151-3497018-22985578-20166538-3915076-20160591-20161167-22975692-22986066-22975791</t>
  </si>
  <si>
    <t>20160595-22986522-22986382-22975791-20166374-20159225-20160097-20166166 Boleta de salida-201611167-Boleta de salida-20160115-20160123-22986012-22986094-22986351-20160791-20160849-22986004-20164591-20160100-22975598-20160099-3497025-22986453-22976020-22975792-20159723</t>
  </si>
  <si>
    <t>22986270-22975775-22986617-22975795-20161071-20160795-22975774-20160793-22986617-22985588-20160792-20166537-22975573-22976692-20161072-22976191-22976642-22976695-22976694-22976269-22976391-20161074-2298365-22986620</t>
  </si>
  <si>
    <t>3915530-22976697-22976776-22977041-22976871-22986280-22986279-22986752-22976425-22976271-22986019-22975582-22976400-22976798-22975672-22976396-22975535-22976446-22975582-22976516-22976401-20164592-20161262-20132648-22976843-22976542-22986028-22977298-22975538-22976493-22976454-22986051-22976401-</t>
  </si>
  <si>
    <t>22976519-22985518-22985517-22986746-22986741-22986130-22977048-20132649-22976495-22986029-22986961-22986772-22986673-22977716*-22986961-22976472-22977306-20161266-20161247-22976352-22977567-22986030-22976260-22987092-22986031-22976260-22977281-22977171-22977669-22986867-</t>
  </si>
  <si>
    <t>20161267-20161247-22975500-22977061-22986034-22986334-22976730-22986969-22977130-22986911-22977699-229977968-2298105-22977347-22977132-22976478-22977571-22976550-22976740-22977571-22977772-22977132-20160996-22975955-22976507-22977708-22986418-22977947-22977778-22976535-22977852-22977919-2497084-22977974-</t>
  </si>
  <si>
    <t>22976539-22977712-22977631-22975808-20161275-22977638-22977920-22977847-22977852-20161249-20159164-22977359-22986920-22976338-22977645-22977388-22976654-22976557-22976631-22976340-22976740-22976188-22987007-22985621-22977647-22977640-22977856-22977301-22977534-</t>
  </si>
  <si>
    <t>FILA A LADO B ESTANTE 24 BANDEJA 4</t>
  </si>
  <si>
    <t>22986802-22986463-22976436-22987301-22977189-22976364-22977511-22977537-22986942-22977538-22986942-22986945-22986894-22986895-22986815-20161462-22976664-22976903-22987520-22986837-22986808-22987477-22977959-22976051-3497114-22977929-22976971-22986828-3479115-22987481-22987284-22986947-22986467-22987846-22977939-22977656-22985631-22987783-22977939-22976757-</t>
  </si>
  <si>
    <t>22985630-22987645-22985529-22987565-22987732-22976925-22986958-22977659-22987400-22987568-22987488-22987141-22987616-22988101-22988100-22987614-22987785-22976863-22985638-2298070-22978816-22987435-22978666-22978492-22987648-22987491-22986905-22978841-22986536-22978720-22978670-22978841-22978567-22978444-3917383-22988260-22976024-22979491-22978742</t>
  </si>
  <si>
    <t xml:space="preserve">22978795-22978295-22977014-22978121-22978744-22988105-22988108-22987912-3917383-22979309-22979426-22979423-22979306-22977992-22987652-22978226-22978203-22988329-22978267-22979494-22987910-22978594-22988018-22978595-229788503-22979641-22988140-22987917-22978572-22978452-22978342-22979275-22979146-22978461--22987441- proceso audiencia publica incompleto sin fallo </t>
  </si>
  <si>
    <t>22978344-22978504-22978130-22979821-22978326-22980243-22980244-22978132-22986545-22977747-22978322-22978371-22978128-22979819-22987664-22978179-22978179-22979076-22980215-22978307-22986248-22978307boleta de salida-22987904-22977749-22988148-22980247-22979852-22978081-22978304-22986245-22986246-22979579-22988273-22978182-22979029-22979828-22978378-22978331-22979082-</t>
  </si>
  <si>
    <t>07/032019</t>
  </si>
  <si>
    <t>22978508-22988210-22987769-22987570-22988210-22987263-22978185-22979084-22987538-22979853-22979749-22977996-22987536-22979373-22978088-22988417-22979747-22979749-22988472-22987775-22980501-22978752-22978749-22979033-22979634-22988473-22980349-22979124-22979642-22978385-22979600-22987574-22978693-22978512-22978694-22987556</t>
  </si>
  <si>
    <t>22978646-22987243-22978695-22987268-22988477-22988452-22988388-22976980-22987542-22988320-22979451-22978350-22978405-3915086-22987961-22988705-22978647-22979669-22986611-22988508-22987414-22980477-22978710-22981241-22980968-22980969-22981078-22978688-22978709-22988585-22988180-22988131</t>
  </si>
  <si>
    <t>22979399-22988928-2298725-22988135-22988829-22979676-22988592-22979675-22988183-22989014-22976586-22980950-22987273-22988819-22988936-22979452-22988384-22988383-22988819-22988183-22988219-22979614-22988044-22988650-22988986-22981155-22988039-22979452-3916577-22988897-22981867-</t>
  </si>
  <si>
    <t>22988764-22980925-22981502-22981792-22988184-22981667-3915090-22988095-22988493-22979157-22981729-22978762-22981870-22981969-22979159-22987150-22981922-22988738-22981671-3915538-22988789-22987256-22988792-22980696-22979333-22978026-22982367-22980952-22981631-22978027-22981631-22978027-22979654-22981291-22982142-22989030-22988867-22982019-22980927-22982616-22979863-22980782-3915997-22981796-2297660-</t>
  </si>
  <si>
    <t>22976688-22980928-22982745-22982546-22982030-22981873-22979462-22982144-22981982-22982948-22983266-22987168-22984670-22987708-22982322-17039790-</t>
  </si>
  <si>
    <t>229990262-22996797-22991524-22989425-23000558-22992525-23000558</t>
  </si>
  <si>
    <t>14366-23013737-2013944 (solcitud de entrega de vehiculo</t>
  </si>
  <si>
    <t>22998671-2291400-22994112-22993843-23003539-23003612-23004207-23014365-23003539-23003612-23004207-23014365-23014366-23013737-2013944-(solicitud de entrega de vehiculo) 23013864-23012498-23003990 (solicitud entrega vehiculo) 23004272-(solicitud de entrega de vehiculo)</t>
  </si>
  <si>
    <t>23004557-23013850-23013850 (revocatoria directa) 23012384-23014466-23013303 1 CD  Q CD-23011514-23013416-23004112-23011776-23004908-23004118-23004791-23004860-23015420-22494443-23014521-23014708</t>
  </si>
  <si>
    <t>23012388-23013785-24823234 (solicitud de entrega de vehiculo)24825196 (solicitud de entrega de vehiculo)23014992-24824167-23004099-23004100-23004291-23004747-23004749-23005757-23015342-23015344-24823072-23015324-23015325-23015268-23015322-23015323-23014736-23014737-23015365-23015267-24823862-24823863-24823864</t>
  </si>
  <si>
    <t>24823866-24823835-22823927-24823931-24823934-24823639-24823073-24823074-24823598-24823634-24823635-24823636-24823637-24823064-24822810-24822809-24822796-23015377-248224246-23015376-23004750-23004766-23004767-23004768-23004770-23004772-23004774-24823822-24824145-23000575-24824014-23015130-4051699-22995962-23001168-23003041-23003042-23003043-23003047-23003049-23004243-23004584-23006120-23006121-23006162-23006163-</t>
  </si>
  <si>
    <t>23006241-23006243-23006246-23015129-23015131-24822730-24822789-24823052-24823053-24823151-24824818-24825196-21825197-24825249-24825250-24825380-24823477-24823106-24823479-24824615-24822974-24823009--</t>
  </si>
  <si>
    <t>FILA A LADO B ESTANTE 25 BANDEJA 1</t>
  </si>
  <si>
    <t>24825710-24825885-24822876-24823010-24823211-24823649-24823650-24824042-24824111-24824166-24824295-24824306-24824336-24824393-248242824394-24824396-24824556-24824614-2425494-24825501-24825503-24825503-248245534-24824559-24825644-24825645-24825646-24825647-24825648-24825649-24825650-24825705-24825706-24825707-24825708-24825709-</t>
  </si>
  <si>
    <t>24822965-24822966-24825032-24822877-24825503-24825041-24825043-24825022-24825095-24825157-24825213-24825214-24825257-24825259-24825384-24825430-24825473-24825500-4052248-4052091-22943527-23002797-23002950-23003518-23004244-23004499-23004500-23004650-23004662-23004663-</t>
  </si>
  <si>
    <t>23004677-23004679-23004961-23005215-23005349-23005691-23005692-23005694-23005695-23006041-23006064-23006065-23006066-23006126-23006127-23006197-23006199-23006200-23006269-23006294-23006292-23006315-23006318-23006319-23006320-23006321-23006324-23006368-23006431-23006433-23006434-23006461-23006466-23006467-23006468-23006477-23006479-23006527-23006530-23006552-</t>
  </si>
  <si>
    <t>23/08/2019/</t>
  </si>
  <si>
    <t>23006603-23006005-23006607-23006609-23006610-23015005-24822839-24822841-24822842-24822853-24822854-24824616-24824631-24824675-24824681-24824683-24824757-24824759-24824848-24824905-24824946-</t>
  </si>
  <si>
    <t>4051385-4051478-22999707-23004420-23006612-23006134-2300663-23006692-23006691-23006638-22989524-22989525-24822750-24822750-24822751-24822752-24822982-24822983-24823095-24823098-24823097-23015154-24823903-24823904-24823511-248238749-24824299-24824300-24824313-24824315-24824816-24824379-24824563-24824687-24824688-24824688-24824689-24824691-24824692-24824693-24824694-24824717-24824719-24824723-24825656-24825658-24825841-24825891-24825892</t>
  </si>
  <si>
    <t>24825240-24825229-24825227-24825027-24825038-24825040-24825042-20825042-24825043-24825166-24825168-24825177-24825178-24825180-24825226-24824829-24824830-24824869-24824869-24824957-24824975-24824958-24825018-24825019-24825021-24825023-24825024-24824636-24824697-24824698-24824699-24824827-24824828-23005697-23005698-23005894-23005993-23005994-23005995-23006043-23006044-23006045-23006046-23006047-23006070-23006071-23006140-23006141-23006142-23006439-23006484-23006488-23006487-23006536-23006559-23006560-23006581-23006562-23006577-23006616-23006617-23006648-23006650-23006653-23006654-23006656-23006705-23006706-23006707-23006752-23006753-</t>
  </si>
  <si>
    <t>23006754-23006806-23006807-23006808-23006809-23006810-23006811-23006831-23006832-23006852-23006853-23006854-23006909-23006910-23006911-23006926-23007003-23007001-23007004-23015008-24822820-24822821-24822847-24822464-24822865- 24822882-24822883-24823001-24823001-24823101-24823101-24823102-24823126-24823127-24823128-24823129-24823130-24823132-24823263-24823153-24823754-24823964-24824113-24824114-24824115-24824198-24824280-24824340-24824390-24824391-24824606-24824607-24824608-24824624-24824626</t>
  </si>
  <si>
    <t>24824635-23001175-23013260-23013258-23003520-23003521-23003522-23003965-23003966-23004683-23004984-23004984-23005219-23005241-23005242-23005243-23005246-23005573-23005574-23005575-22989528-22993084-22989530-22993085-23001174-23001171-23001164-22989529-22987969-22987972-22987974-22987973-24826402-24826399-24826398-24826396-24826397-24826393-24826357-20826356-</t>
  </si>
  <si>
    <t>24826338-24826185-24826218-24826074-24826000-24825963-24825963-24825962-2482507-24825825-24825826-2482528-24825901-24825900-24825902-24825903-24825943-24825946-24825805-24825802-24825613-24825614-24825576-24825603-24825612-24825445-24825571-24825574-24825444-24825443-24825442-24825441-24825356-24825393-24825394-245395-24525397-24825398-24825399-248255440-24825283-24825284-24825355-24825264-24825265-24825267-24825281-2482582-24825263</t>
  </si>
  <si>
    <t>24825241-24825230-23006486-22999888-22999894-23003085-23003523-23003524-23004684-23004987-23004988-23004989-23005138-23005839-23005842-23006326-23004962-23006441-26006489-23006543-23006570-23006573-23006681-23006663-23006546-23006572-23006709-23006710-23006711-23006755-23006779-23006817-23006818-23006819-23006821-23006823-23006858-23006824-23006912-23006913-23006914-23006932-23006957-23007012-23007015-23007016-23007017-</t>
  </si>
  <si>
    <t>FILA A LADO B ESTANTE 25 BANDEJA 3</t>
  </si>
  <si>
    <t>23007026-23007027-23007029-23007051-23007053-23007054-23013263-23015157-2305158-23015159-24822737-24822736-24822785-24823115-24823143-24823144-23823145-28423488-24823756-24823758-248224201-24822786-24823757-24825185-24825186-24825197-24825188-24825189-24825190-24825242-24825241-24825241-24825292-24825295-24825296-24825326-24825358-24825359-24825360-24285362-24825374-24825400-24825452-24825480-24825608-24825617</t>
  </si>
  <si>
    <t>24825633-24825634-24825635-24825908-24825909-24825910-24825911-24825912-24825913-24825953-24825954-24825956-24825957-24825958-24825964-24825965-24826007-24826009-24826010-24826011-24826012-24826014-24826015-24826103-24826104-24826187-24826188-24826189-24826535-24826535-24826344-24826426-24826427-24826428-24826574-24826795-24826798-24826798-24826799-24826800-24826825-24826828-24826935</t>
  </si>
  <si>
    <t>24826962-24826965-24826963-24827051-24827052-24827053-24827055-24827057-24827056-24827058-24827061-24827060-24827062-24827092-24827227-24827228-24827282-24827284-24827285-24827286-22989531-24826927-24826928-24826905-24826926-24825485-24825414-24825415-24825416-24825417-24825419-24825487-24825578-24826582-24826583-24826581-24826585-24826595-24826596-24826598-24826599</t>
  </si>
  <si>
    <t>24825224-24825628-24826435-25825625-2485760-24826436-24825626-24825962--24826437-24826457-24826579-24826593-24826600-24826636-24826653-24826654-24876657-24826661-24826736-24826833-24826838-24826831-24826925-23005139-23006547-23006550-23006584-23006587-23006670-23006671-23006674-23006675-23006934-23006936-23006959-23006960-23007176-23007180-23007182-23007183-23007184-23007187-23007258-23007259-23007260-23007265-23007278-23007281-23007301-23007302-23007326-23007327-23007328-23015026-23015024-24822747-24822885</t>
  </si>
  <si>
    <t>24825138-24825331-24825382-24825372-24825373-24825374-24825375-24825412-24825136-24825580-23006592-24825344-23007613-24828883-24829160-23005454-</t>
  </si>
  <si>
    <t>24829160-24829140-24830145-24830146</t>
  </si>
  <si>
    <t>23008804-24826019-24830685-23000711-24830354-23008949</t>
  </si>
  <si>
    <t>23000712-24831937-24831579-23008882-24828359-24831019-24831474</t>
  </si>
  <si>
    <t>24832120-24831980-24832661-22980120-24831162-24834872</t>
  </si>
  <si>
    <t>24835129-24843896-24835131-24836399-24845680</t>
  </si>
  <si>
    <t>FILA A LADO B ESTANTE 23 BANDEJA 5</t>
  </si>
  <si>
    <t>24837101-24844759-24836960-24835598-24836967-24839052</t>
  </si>
  <si>
    <t>24839098-24834717-24838806-24834959-24834956-24834955-24839456</t>
  </si>
  <si>
    <t>MARIBEL RIVERA ARDILA</t>
  </si>
  <si>
    <t>Tecnico</t>
  </si>
  <si>
    <t>Profesional Univiersitario</t>
  </si>
  <si>
    <t>BUCARAMANGA JULIO 2023</t>
  </si>
  <si>
    <t>Bucaramanga julio 2023</t>
  </si>
  <si>
    <t xml:space="preserve">DEPENDENCIA PRODUCTORA: INSPECCIÓN QINTA </t>
  </si>
  <si>
    <t xml:space="preserve">INSPECCION QUINTA </t>
  </si>
  <si>
    <t>Inventario documental con corte al 12 DE JUNIO DE 2018, para entrega  de archivo en concordancia con el artículo de la Ley 594 de 2000</t>
  </si>
  <si>
    <t xml:space="preserve">17029203- 17029204- 17029769- 17026314- 17027004- 17028179- 17028344- 17029048- 17029212- 17029733- 17029*891- 17030014- 17030628- 17045262- 17045638- 17047844- 17047846- 17049224- 17049346- 17049518- 17049699- 17019849- 17020638- 17024813- 17028765- 17029894- 17030603- 17049677- 3038045- 3037310- 17028573-17029020- 17029898- 17030465- 17030532- 17030564- 17030678- 17048413- 17049274- 17027366- 17028844- 17030510- 17030614- 17030650- 17030879- 17030901- 17045269- 3038874- 17027541- 17028066- 17028766- 17028845- 17043237- 17046092- 17046429- </t>
  </si>
  <si>
    <t>FRENTE AL ESTANTE 4, 5 Y 6. (FILA A LADO A)</t>
  </si>
  <si>
    <t xml:space="preserve">17049644- 3037312- 17028783- 17029275- 17029945- 17030689- 17030755- 17030789- 17030812- 17046095- 17046097- 17048653- 17048654- 17026365- 17027517- 17028398- 17028768- 17029583- 17029618- 17030427- 17030832- 17030966- 17030967- 17031229- 17031276- 17049108- 17049109- 17049287- 17049944- 17049612- 17022175- 17030209- 17031251- 17049775- 17046099- 17046100- 17025920- </t>
  </si>
  <si>
    <t xml:space="preserve">17026270- 17028407- 17029194- 17030373- 17030535- 17026272- 17026274- 17027331- 17029198- 17029472- 17030495- 17030498- 17030690-17030693- 17030858- 17031035- 17031153- 17031236- </t>
  </si>
  <si>
    <t xml:space="preserve">17031237- 17031301- 17045134- 17049693- 17028369- 17029340- 17029475- 17030500- 17030695- 17030699-- 17030862- 17030866- 17030906- 17031305- 17031527- </t>
  </si>
  <si>
    <t>17031601- 17045136- 17045137- 17049110- 17049626- 17020646- 17026999- 17030327- 17031308- 17031334- 17031335- 17031478- 17031479- 17031482- 17031581- 17031603-</t>
  </si>
  <si>
    <t xml:space="preserve">17031680- 17045140- 17045141- 17048530- 17048532- 17048534- 17049111- 17049493- 17049743- 17049831- 17030794- 17030873- 17031242- 17031243- 17031364- 17031488- 17031489- 17031503- 17031558- </t>
  </si>
  <si>
    <t xml:space="preserve">17031584- 17031606- 17031655- 17049575- 17049892- 17045144- 17027343- 17028674- 17029588- 17030307- 17030328- 17030624- 17030800- 17030875-17030911- 17031193- 17031495- 17031508- 17031510- 17031560- </t>
  </si>
  <si>
    <t xml:space="preserve">17031562- 17043252- 17048537- 17049654- 17049807- 17050117- 17050120- 17050121- 17050122- 17050124- 17024368- 17026969- 17030980- 17031163 17031665- 17031666- 17049637- 17049751- 17050048- 17050057- 17025240- 17028791- 17030119- 17030985- 17030987- 17031080- 17031368- 17031390- 17031393- 17031671- 17031830- 17049728- 17047853- </t>
  </si>
  <si>
    <t xml:space="preserve">17050297- 17050299- 17045151- 3037753- 17028091- 17029529- 17030040- 17030124- 17030433- 17030573- 17031168- 17031171- 17031248- 17031249- 17031315- 17031348- 17031396- 17031439- 170131567- 17031641- 17031821- 17031904- 17047858- 17048435- 17049114- </t>
  </si>
  <si>
    <t>17049955- 17050168- 17050222- 17050379- 17050403- 17050785-  17027125- 17029161- 17030995- 17031415- 17031643- 17031699- 17028219- 17031737- 17031834- 17031837- 17032002- 17032104- 17032151- 17032154- 17032226- 17032276- 17049255</t>
  </si>
  <si>
    <t xml:space="preserve">17049283- 17049736- 17049778- 17049957- 17050286- 17050976- 17050979- 17050982- 17031253- 17031418- 17031570- - 17031843- 17031800- 17032006- 17032057- 17032157- 17032157- 17032159- 17032280- 17032376- 17032351- 17032478- </t>
  </si>
  <si>
    <t xml:space="preserve">17048847- 17050423- 17050988- 17031015- 17031203- 17031545- 17031847- 17032010- 17032028- 17042809- 17048082- 17049184- 17049261- 1704993- 17017695- 17025433- 17025434- 17032386- 17032391- 17042810- 3038891- </t>
  </si>
  <si>
    <t xml:space="preserve">3038893- 3038894- 17029347- 17031550- 17031612- 17031875- 17030239- 17032047- 17032429- 17032483- 17032534- 17032633- 17032634- 17032731- 17032776- 17042812- 17049670- 17049862- 17050713- 17050870- 17051030- 17051193- 17031049- </t>
  </si>
  <si>
    <t xml:space="preserve">13032061- 17032243- 17032430- 17032710- 17046117- 17049537- 17050315- 17050319- - 17050994- 17051099- 1705051222- 17030249- 17030250- 170320222- 17032023- 17032246- 17032395- 17032658- 17032759- 17033201- 17033276- 17049516- 17050558- 17051203- </t>
  </si>
  <si>
    <t>17029403- 17029404- 17031063- 17032560- 17032742- 17033128- 17033451- 17049964- 17050802- 17032082- 17032283- 17032440- 17032564- 17032566- 17032746- 17032765- 17032846- 17050277- 17050806- 17051209- 17032493- 17050111- 17050189</t>
  </si>
  <si>
    <t>17051176- 17050603- 17051212- 17028181- 17032266- 17048095- 17048997- 17051103- 17051104- 17051106- 17023293- 17024825- 17032571- 17032980- 17033406-17033678- 17033803- 17033926-  17051414- 30399218- 17027392- 17032983- 17033490- 17033682-  17033837</t>
  </si>
  <si>
    <t>17033840- 17034061- 17028192- 17030740- 17033704- 17033931- 17033968- 17034076- 17050752- 17051338- 17025349- 17032885- 17033845- 17033847- 17033933- 17034142- 17050341- 17051039.</t>
  </si>
  <si>
    <t xml:space="preserve">17032720- 17032993- 17034377- 17034379- 17030844- 17032933- 17033501- 17033647- 17034178- 17026895- 17031272- 17033416- 17033937- 17034435- 17034503- 17032096- 17032723- 17033505- 17033852- 17034257- 17034406- 17034438- </t>
  </si>
  <si>
    <t>17034507- 17034621- 17034634- 170347726- 17032099- 17034510- 17034878- 17035001- 17032171- 17033187- 17033419- 17033510- 17033514- 17034858- 17034859- 17050455- 17030768- 17034914- 17049746 SIN COMPARENDO 17050820- 17029800</t>
  </si>
  <si>
    <t xml:space="preserve">17033517- 17033519- 17033695- 17033715- 17034416- 17034420- 17035405- 17051020- 17051382- 170115575- 17034519- 17049973- 17028904- 17031740- 17033136- 17034242- 17034522- 17049976- 17050025- 17050657- </t>
  </si>
  <si>
    <t xml:space="preserve">17051129- 17030948- 1703220- 17032461- 17034554- 17034538- 17035648- 17032224- 17032465- 17033549- 17034195- 17035206- 17035862- 17035953- 17036054- 17036104- 17034961- 17035463- 17035872- 17036161- 17036240- 17036429- 17036431- 17036433- </t>
  </si>
  <si>
    <t xml:space="preserve">17036442- 17036678- 17025443- 17032475- 17032999- 17035063- 17035582- 17036065- 17036210- 17036503- 17019039- 17035664- 17035961- 17036194- 17032347- 17035670- 17035962- 17036405- 17036694- </t>
  </si>
  <si>
    <t>17036780- 17036828- 17036852- 17036877- 17025447- 17035743- 17036860- 17051044- 3037325- 17029845- 17033267- 17034805- 170335574- 17035674- 170356696- 17037351- 17037439- 17050371- 17035004- 17036966- 17037446- 17028195- 17033012- 17033013- 17033014- 17036631</t>
  </si>
  <si>
    <t>17036632- 17036659- 17037229- 17037404- 17033019- 17034561- 17036663- 17037409- 17037555- 17034314- 17035115- 17037562- 17037802- 17037860- 17013867- 17034566- 17036637- 17036864- 17037532- 17037873- 17044014- 17013869- 17037413- 17038328</t>
  </si>
  <si>
    <t xml:space="preserve">3037229- 3038637- 3305869- 17035973- 17033784- 17034320- 17035983- 17036638- 17036835- 17036988- 17036989- 1707546- 17047870- 17051067- 17012216- 17034477- 17037377- 17037680- 17038262- 17038578- 17051070- 17036874- 17037621- 17037814- 17038161- 17038433- </t>
  </si>
  <si>
    <t xml:space="preserve">17039126- 17036528- 17037369- 17037685- 17038198- 17039132- 17039135- 17038137- 17048012- 17048012- 17038590- 17033048- 17033199- 17037035- 17038253- 17039177- 17042821- 17033300- 17035790- 17039154- 17038305- 17038639- 17038640- 17036644- </t>
  </si>
  <si>
    <t>02/04/201/</t>
  </si>
  <si>
    <t>17037349- 17038070- 17038097- 17038610- 17039401- 17039402- 17039604- 17039606- 17039751- 17039755- 17032812- 17036282- 17037767- 17038542- 17038953- 17039609- 17039760- 17040051- 17032818- 17039013- 17039227- 17039809- 17039851- 17049045 SIN COMPARENDO - 17051143- 17035891- 17036285- 17039229- 17039411</t>
  </si>
  <si>
    <t xml:space="preserve">17039663- 17039780- 17040301- 17048710- 17033919- 17038000- 17039984- 17040377- 17040381- 17035711- 17039415- 17030340- 17036295- 17037475- 17038822- 17038969- 17039622- 17040226- 14286977- 17050668- 17035154- 17039418- 17040233- 17040286- </t>
  </si>
  <si>
    <t xml:space="preserve">17040287- 17040335- 17040360- 17040703- 17040704- 14286938- 14287016- 17050669- 17036088- 17037892- 17038975- 17039421-17039987- 17040126- 17040129- 17040292- 17040294- 17040365-  17040641- 117040751- </t>
  </si>
  <si>
    <t xml:space="preserve">17040902- 14286947- 14287077- 17038894- 17039248- 17040137- 17040297- 17041029- 14287353- 17046788- 17030349- 17036663- 17037895- 17038119- 17039863- 17040489- 17040492- 17041056- 17041384- 14287031- 17022463- </t>
  </si>
  <si>
    <t>17035212- 17037060- 17040212- 17040215- 17040756- 17041177- 14277184- 17037838- - 17039925- 17040441- 17035223- 17036350- 17038807- 17039505- 17040020- 17040445- 17040746- 17040761- 17040954- - 17041137- 17041191-</t>
  </si>
  <si>
    <t xml:space="preserve">17041206- 17041207- 17041395- 14287359- 17034013- 17036468- 17038759- 17038809- 17039768- 17039988- 17040915- 14287434- 17047122- 17033344- 17035584- 17038135- 17039508- 17039772- 17040036- </t>
  </si>
  <si>
    <t>17040666- 17040960- 17041148- 17041213- 17041215- 14284099- 17025548- 17036540- 17037165- 17038457- 17038898- 14287553- 14287775- 17034018- 17036771- 17038820- 17039511- 17040042- 17040372- 17040553- 17041225- 14286991</t>
  </si>
  <si>
    <t xml:space="preserve">14287590- 17034483- 17040179- 14287142- 14287140- 17047098- 3037575- 17040182- 142287196- 14288140- 17050941- 17034539- 17035159- 17035594- 17039785- 17040816- 14286993- 14287462- 17047045- 14288146- 3038466- 17034491- </t>
  </si>
  <si>
    <t>NAJA</t>
  </si>
  <si>
    <t>17034812- 17035165- 17038824- 17039519- 17040559- 17040818- 14287745- 14287745- 17037968- 17039522- 17040567- 17040824- 17041168- 17041175- 14286997- 14287987- 17039635- 17047876- 17048737- 17049025- 17021017- 17034498- 17035016- 17040071- 17040939- 17040942-</t>
  </si>
  <si>
    <t xml:space="preserve">14288763- 14287752- 14288024- 14288062- 14288283- 14288389- 17030139- 17035019- 17040838- 14288703-14287007- 14287399- 14287979- 14288471- 17038324- 17040788- 14287722- 14288438- 14288754.- 14288756- 14288504- </t>
  </si>
  <si>
    <t xml:space="preserve">14288763- 17030148- 17036042- 17038459- 17038493- 14287764- 14288561- 17029547- 17038842- 14288049- 14288652- 14288906- 20126702- 20126777- 20126778- 17040603- 14288267- 14288844- 14289062- 14289202- 14289566- 14288941- 14288943- 3040221- 17040719- </t>
  </si>
  <si>
    <t xml:space="preserve">14289044- 14289304- 14288622- 14288627- 14288718- 1428924414289246- 20126782- 20127056- 20127252- 20127332- 14288630- 14288806- 14288315- 14288721- 14289048- 14289260- 14289333- 14289338- 14289370- 20126624- 20126625- 20126627- 20126735- 20126978- - </t>
  </si>
  <si>
    <t xml:space="preserve">20127254- 20127305- 20127358- 20127577- 20128151- 14288635- 14288921- 14289100- 14289973- 20127060- 20127255- 20127558- 20127560- 20127751- 20128156- 14288919- 14289416- 20136365- 20136675- 20136642- 20127718- 20128162- 20127064- 20128169- </t>
  </si>
  <si>
    <t>20128426- 14288642- 14290941- 20128202- 20136656- 20136720- 20136723- 14288992- 14289204- 14289281- 14289282- 20138754- 20127289- 20128402- 14288993- 14288328- 14288985- 20128405- 20127617- 20126639- 20127229- 20136747- 20127412- 20127413- 20127755- 20128176</t>
  </si>
  <si>
    <t xml:space="preserve">20128876- 14288770- 20137014- 20127067- 20128284- 20128977- 14287207- 14289119- 14289533- 14289537- 14291270- 3037248- 20126983- 20127222- 20127319-  20127320- 20127416- 20127988- 20129202- 201292227- 20136799- 20137051- 20137052- 20137204- 20126984- 20127035- 20127072- 20127323- 20127992- 20127994- 20128030- </t>
  </si>
  <si>
    <t>20129007- 20129233- 14289434- 20137147- 20127998- 20129689- 20129690- 20129721- 20138066- 20130476- 20138199- 20138199- 20138207- 20138378- 20126974- 20137561- 20138429- 20138672- 14290926- 17040144- 20138436- 3041358- 20128845- 20137787</t>
  </si>
  <si>
    <t xml:space="preserve">20138336- 20138336- 20138831- 20140294- 3037254- 20126673- 20127829- 20129890- 20129887- 20129825- 20130386- 20130529- 20130702- 20130904- 14290930- 20138551- 20137707- 20137750- 20137792- 20137793- 20137794- 20138698- 20138841- </t>
  </si>
  <si>
    <t xml:space="preserve">20128388- 20127474- 20128046- 20128411- 20129023- 20129439- 20129938- 20130707- 17039650- 17039650- 14287479- 20137038- 20137625- 20137795- 20138702- 20137796- 20137998- 20138351- 20128050- 20128130- 20128392- 20130532- 20130833- 20130858- 20130905- 14289620- 14289231- 14289230- 20138750- </t>
  </si>
  <si>
    <t>20137039- 20128131- 20128611- 20138755- 20139359- 20128412- 20130290- 20138759- 20138760- 20128415- 20130709- 20130835- 20139815- 20133814_ - 20138861- 20138627- 20138611- 20138538- 20138152- 20139814- 20128484- 20130753- 20130812- 20131276- 17038924- 20137812</t>
  </si>
  <si>
    <t xml:space="preserve">20138151- 20128487- 20128517- 20129164- 20129840- 20130840- 20130912- 20130947- 20131079- 20131327- 20131379- 20138995- 20128516- 20128518- 20130842- 20139006- 20139012- 3041471- 20139529- 20128663- 20129165- 20139008- 20130875- 20131601- 20139819- 20127025- </t>
  </si>
  <si>
    <t>20138814- 20139348- 20128776- 20129447- 20129448- 20129496- 20130783- 20130981- 14288349- 20138541- 20138910- 20139230- 20139231- 20139823- 20139353- 20139355- 20139822- 20139986- 20130979- 20130981 ( falta comparendo )17040619- 20127848- 20127850- 20130508- 20131145- 20131385- 14288350- 20139596</t>
  </si>
  <si>
    <t>20138911- 20128812- 20130790- 20131146- 20138912- 20138111- 20139940- 20139459- 20131191- 20131876- 20138912- 20139246- 20128813- 20129765- 20131392- 20131536- 20139025- 20139025- 20138088- 20139849- 20132257- 20139279- 20139473- 20139542- 20140119</t>
  </si>
  <si>
    <t>20128063- 20131684- 20131860- 20132175- 20132259- 20139522- 20139728- 20139790- 20140372- 20139525- 20131896- 20132282- 20139526- 20139853- 20132479- 20131033- 20140083- 20140363- 3041153- 20131867- 20131897- 20132318- 20132482- 20139527- 20139744- 20131285- 20131549- 20131768- 20131899- 20131900-</t>
  </si>
  <si>
    <t xml:space="preserve">20140345- 3040671- 3306072- 20132679- 20131868- 20131871- 20132430- 20132558- 3039045- 20139748- 20140465- 20139871- 20140559- 20140565- 20140316- 20140556- 3039046- 20140325- 20140423- 20140473- 20140475- 3040284- 2014120320141205- 20130438- 3300686- 20131691- </t>
  </si>
  <si>
    <t>20131959- 20132682- 20132683- 20132803- 20132805- 20139775- 20139878- 20140134- 20140281- 20140282- 20140284- 20140695- 20141399- 330691- 20139188- 20131296- 20132688- 20132811- 20136913- 20139179- 20139405- 20140050- 20140285- 20140577- 20140701 falta comparendo 20141206</t>
  </si>
  <si>
    <t xml:space="preserve">20139883- 20128894- 20129222- 20131293-  20130643- 20141215- 20140709- 20139780- 20138733- 20133003- 20132903- 20132440- 20132212- 20139782- sin comparendo 20139135- 20140526- 20140208- 20133135- 20132222- 20140592- 20136973- 20141402- 20140634- </t>
  </si>
  <si>
    <t>20141599- 20133511- 20140792- 20141353- 20141402- 20141232- 20141534- 20132291- 20133514- 20140800- 14287886- 14288447- 20130897- 20132223- 20132937- 20133517- 20142166- 20141548- 20141478- 20141473- 20133520- 20141432- 20133117- 20133122- 20140059- 20140217- 20141723</t>
  </si>
  <si>
    <t>20141735- 20142375- 20140765- 14288453- 20130366- 20133234- 20133359- 20133638- 20133714- 20133777- 20141239- 20141386- 20141385- 20141387- 20141742- 20141002- 20139980- 20132295- 20126875- 20128245- 20138738- 20138741- 20141330- 20141831- 3040331- 20142430- 20132082- 20132083- 20133362</t>
  </si>
  <si>
    <t xml:space="preserve">20133738- 20134182- 20138742- 20141835- 20141940- 20141548- 20132791- 20134753- 20133246- 20140886- 20141249- 20142467-14289181- 14289622- 20131170- 20134756- 20134762- 20134805- 20142608- 20142609- 20133157- 20141080- 20141083- 3037351- 20132296- 20133381- 20133885- 20134336- 20134772- </t>
  </si>
  <si>
    <t xml:space="preserve">20134816- 20134851- 20141202- 20141650- 20142212- 20142468- 20142475- 20130370- 20134081- 20134698- 20140986- 20141312- 20141652- 20142296- 20141995- 20141975- 20130144- 20135081- 20140992- 20142069- 20135001- 20135084- 20140006- 20140998- 20141320- 20141632- </t>
  </si>
  <si>
    <t>20142487- 20143055- 20143054- 3041425- 20128118- 20130544- 20131571- 20131572- 20135277- 20135329- 20135451- 20140187- 20142496- 20135230- 20135282- 20135554- 20141660- 3040686- 20135283- 20135557- 20141670- 20134346- 20134868- 20141021- 20141931- 20141932-</t>
  </si>
  <si>
    <t xml:space="preserve">20142235- 20142786- 20143395- 20142303- 20132798- 20133915- 20134873- 20141466- 20141577- 20142508- 20142633- 20142793- 20133000- 20130549- 20133369- 20133920- 20134462- 20134562- 20135162- 20135568- 20135569- 20135578- 20141583- 20142514- 20142547- 20142751- 20142755- 20143412- 20143305- </t>
  </si>
  <si>
    <t xml:space="preserve">20130550- 20133923- 20134993- 20135168- 20135609- 20135637- 20135678- 20135684- 20135907- 20139623- 20140192- 20140193- 20141867- 20142548- 20143504- 20133900- 20133374- 20135173- 20135291- 20135694- 20135759- 2013591220135913- 20136126- </t>
  </si>
  <si>
    <t>20141556- 20142352- 20135417- 20135617- 20135619- 20135649- 20136306- 20142270- 3041623- 20136286- 20134515- 20134516- 20135733- 20133831- 20135734- 20135793- 20136235- 20136921- 20140936- 20134567- 20141030- 20141287- 20141290- 20141291- 20142132- 20142844- 20143166</t>
  </si>
  <si>
    <t xml:space="preserve">20143532- 20131966- 20135475- 20135735- 20136288- 20143545- 20143730- 3041625- 20128124- 20128753- 20133554- 20143095- 20143168- 20143274- 20143686- 20143735- 20143740- 20146627- 20131971- 20132245- 20133556- 20136133- 20136356- 20136552- 20136580- 20142315-. 20142905- 20143699- 20143703- 20143710- 20143744- 20143752- 20143758- 20146633- 20146651- 14288296- 20133334- </t>
  </si>
  <si>
    <t xml:space="preserve">20134472- 20135746- 20135796- 20135797- 20136242- 20136962- 20140951- 20142324- 20143177- 20143180- 20143762- 3040340- 20135444- 20135485- 20143259- 20143283- 20143285- 20143833- 20143835- 20144038- 20143184- 20143674- 20144292- 20146644- 20129771- 20134536- 20135597- 20135663- </t>
  </si>
  <si>
    <t xml:space="preserve">20135748- 20135802- 20136292- 20136104- 20143607- 20144167- 3040697- 20133561- 20135186- 20135187- 20146954- 20141823- 20143796- 20144062- 20144174- 20141597- 20142355- 3041629- 20128259- 20128261- 20135673- 20135884- 20136015- 20136115- 20141304- 20142357- 20143189- </t>
  </si>
  <si>
    <t>20143615- 20144182- 20144498- 20130454- 20131418- 20134921- 20135493- 20136472- 20143193- 20143978- 20146964- 20146971- 20147458- 20147476- 20135890- 20135897- 20136596- 20138783- 20143424- 20144296- 20144650- 20147356- 20147484- 20147468- 20136600</t>
  </si>
  <si>
    <t xml:space="preserve">20145043- 20145045- 20145054- 20147068- 20147303- 20147488- 3606211- 20131422- 20133568- 20139629- 20144301- 20145076- 20147369- 20147876- 20127651- 20134546- 20135535- 20136334- 20143297- 20143300- 20143301- 20144236- 20144586- 20144616- 20144713- 20144715-- 20144932- 20147630- </t>
  </si>
  <si>
    <t xml:space="preserve">20147686- 20144411- 20144598- 20144718- 20144945- 20145128- 20145129- 20147374- 20147535- 20147808- 20147951- 20148030- 20148156- 20139631- 20143202- 20134549- 20135814- 20136335- 20146712- 20146862- 20147024- </t>
  </si>
  <si>
    <t>20147539- 20147814- 3039059- 20147838- 20148034- 20151850- 20152360- 20148229- 20147543- 20145179- 20145244- 20145004- 20144729- 20144435- 20142079- 20136069- 20148781- 20148040- 20147987- 20147738- 20142009- 20147728- 20147734- 20144253- 20144431- 20146784- 20148793- 20148797- 20147746- 20148435- 20136345- 20148859- 20149052- 20148843- 20148630</t>
  </si>
  <si>
    <t xml:space="preserve">20148460- 20149089- 20149228- 20149038- 20148848- 20145596- 20145464- 3038501- 20131497- 20142010- 20145379- 20145492- 20145643- 20136123- 20148867- 20149094- 20149096- 20149232- 20135033- 20149237- 3041647- 20142930- 20144204- 20144205- 20144264- 20145262- 20146794- 20148421- 20148818- 20148933- 20145400- 20145652- 20145974- 20142717- 20148449- 20148638- 20148706- </t>
  </si>
  <si>
    <t xml:space="preserve">20144494- 20144629- 20134710- 201420144993- 20144993- 20145603- 20135858- 20147500- 20149239- 20149405- 20149633- 20149725- 20142893- 20144963- 20144695- 20146110- 20148875- 20148996- 20149755- 20149802- 20149977- </t>
  </si>
  <si>
    <t xml:space="preserve">20135034- 20145705- 20145701- 20145509- 20135859- 20135860- 20148267- 20149440- 20149733- 20149762- 20149984- 20142596- 20145706- 20149646- 20149647- 20150027- 20135994- 20147992- 20146330- 20149385- 20149771- 20148259- </t>
  </si>
  <si>
    <t xml:space="preserve">20127653- 20135995- 20139637- 20145981- 20145519- 20145516- 20142600- 20148017- 20148015- 20149772- 20149985- 20150451- 3306291- 20141774- 20143447- 20143448- 20136514- 20148021- 20149742- 20149915- 20150132- 20150401- 20143013- 20143450- 20145621- 20146264- 20146299- 20136516- 20146527- 20148025- 20149989- 20150458- 20145529- 20145622- 20150394- </t>
  </si>
  <si>
    <t xml:space="preserve">20150676- 20150726- 20135198- 20145278- 20149827- 20150558- 20133495- 20150594- 20150708- 20150735- 20150881- 201462283- 20145664- 20147076- 20147649- 20143884- 20149832- 20133836- 20135865- 20135866- 20145099- 20145629- </t>
  </si>
  <si>
    <t>20145945- 20146721- 20148106- 20149305- 20149399- 20149747- 20149749- 20149962- 20150400- 20150659- 20150560- 20150661- 20150684- 20150757- 20151028- 20151053- 20128625- 20140664- 20142170- 20145760- 20145792- 20146387- 20146482- 20149835</t>
  </si>
  <si>
    <t>20151386- 20151378- 20151402- 20142182- 20143035- 20146073- 20146391- 20146531- 20149968- 20149970- 20150161- 20150164- 20150415- 20150725- 20151044- 20151104- 20151234- 20130465- 20135874- 20140678- 20143030- 20150165- 20150173- 20150641- 20150698- 20150979- 20151061- 20151305- 20151411- 20131944</t>
  </si>
  <si>
    <t>20145727- 20146617- 20151067- 20151240- 20151676- 20145960- 20145960- 20145962- 20151506- 20161879- 20149335- 14289124- 20144092- 20145314- 20146223- 20149885- 20149937- 20150462- 20150464- 20150897- 20151447- 20151448- 20151449- 20151475- 20151507- 20151566- 20151567- 20151223- 20151568- 20161681- 20161984- 20162035</t>
  </si>
  <si>
    <t xml:space="preserve">20127526- 20128271- 20144137- 20144575- 20145288- 20145436- 20149523- 20150537- 20151175- 20151488- 20151887- 20152102- 20161896- 20134019- 20144001- 20144862- 20151491- 20151531- 20151991- 20151918- 20152128- 20148887- 14289127- 20151072- 20152103- 20152251- 20152277- 20152129- 20152280- 20152282- 20162476- 20162300- 20161707- </t>
  </si>
  <si>
    <t xml:space="preserve">20151839- 20148466- 20151924- 20152089- 20152105- 20152132- 20152302- 20161715- 20162305- 20162479- 20162307- 20150087- 20151966- 20152032- 20152036- 20152254- 20162105- 20162487- 20162491- 20145294- 20151367- </t>
  </si>
  <si>
    <t xml:space="preserve">20151499- 20151691- 20152006- 20162570- 20162118- 20145480- 20145484- 20162942- 20144992- 20145669- 20144459- 20142347- 20146180- 20146532- 20147565- 14289129- 20149416- 20152138- 20161623- 20161651- 20161958- 20162322- 20147567- 20147997- 20149325- 20149418- 20150007- </t>
  </si>
  <si>
    <t xml:space="preserve">14301198- - 17020654- 20139808- </t>
  </si>
  <si>
    <t xml:space="preserve">17049608- 17049837- 17027042- 17049504- 17050536 CON UN CD </t>
  </si>
  <si>
    <t>17037564- 17033270- 17038857- 17048717</t>
  </si>
  <si>
    <t>17040859- 17040206- 17038874- 1 CD 20127366- 17012339- 17021015- 14287755</t>
  </si>
  <si>
    <t xml:space="preserve">14288519- 14289256- 3038798- 20130904- 20129974- 17048976- 20140795- </t>
  </si>
  <si>
    <t xml:space="preserve"> 20141387- 20141339- 20142628- 20142388- 2C</t>
  </si>
  <si>
    <t xml:space="preserve">REVOCATORIA COMPARENDO No 14278232- 20142984- 20144391- 20144634- 20141774- </t>
  </si>
  <si>
    <t xml:space="preserve">3306319 2 cd - 20151474- 20144210- </t>
  </si>
  <si>
    <t>4579227- 7033047- 7033122- 1546540- 7030336- 7030342- 7030345- 7031682- 7032179- 7032217- 7032338- 7032413- 7032539- 7032540- 7032542- 7032577- 7032643- 7032863- 7032954- 7033056- 7033304- 7033325- 7033331- 7033334- 7033335- 7027261- 7032417- 7032914- 7033335- 7032439- 7032589- 7033257- 7033259- 7033310- 7033459- 70333534- 7033721- 7032929- 7047441- 7053453</t>
  </si>
  <si>
    <t xml:space="preserve">14306529 sin anexos , se encuentra el solo comparendo 11704550- 11718925- 20145068- 11716440- 14277802- 11716295- 11709240- 14292604- 14291460- 14296891- 14280678- 14297603- 14280040- 14296797- 14298379- 14298377se anexa al expediente una licencia- 14280538- 14280639- 14298685- 14281638- </t>
  </si>
  <si>
    <t xml:space="preserve">17032729- 14299400- 14284194- 14284934- 14285051- 17021060-17022321- 17024479- </t>
  </si>
  <si>
    <t xml:space="preserve">17028394- 1 cd - 17030865- 17049723 sin anexos - 17030280- 17030301- 17031664- 17050058- 17032463- 17028257- 3038456- 17029346- 17032878- 3038898- 17032293- 17033408- 17049407- 17033767- 17034404- 17030724- 17051383- 17036152- 17033139- 170399008- 17050831- 17036409- 17036735- </t>
  </si>
  <si>
    <t>17036662- 17033045- 17035980- 1708232- 3040058- 17036752- 17037999- 17036459- 17049023- 17037036- 20128503 sin anexos - 17038075- 17041389 sin anexos 17040743 sin anexos 14287027 sin anexos 14287793- sin anexos 14288459- sin anexos 14287469 sin anexos 17029112 sin anexos - 17029114- 17038720- 17040197- 17041322- 14287769- 14288651- 17029121- 20144490 sin anexos 14289349 sin anexos 14289957- 20136708- 20136989 sin anexos 20138159 sin anexos 20126723- 20126988- 20127042- 20127398- 20128435- 20128907- 20136627</t>
  </si>
  <si>
    <t>20137284 sin anexos 14288701- sin anexos 20137284- 17049723 procesos sin comparendo - 20137224- 20137227- 20137294- 20137520- 14287856- 20137753- 3040320- 20127400- 20128379- 20137488 sin anexos 20137525- 20137304- 20137304 sin anexos 20129704- 20128990- 20129246</t>
  </si>
  <si>
    <t>3040731- 17038848- 20127274- 20128369- 20128551- 20128861- 20127486- 20129078- 20129802- 20136639- 14289206- 20137410- 20128345- 20129661- 20129710- 20137376- 20137381- 20137869- 20137869- 20137335- 20129807- 17040100- 20128443- 20137412- 14289565- 20130031- 14288335- 20137194- 20137263- 20137421- 20129954-</t>
  </si>
  <si>
    <t>20140701- 20132217- 20132573- 20132951- 20133004- 20133076- 20133126- 20136915- 20138736- 20140443- 20128699- 20130071- 20132448- 20132857- 20133008- 20133011- 20133085- 20133263- 20139782- 20141114- 20133265- 20133270- 20137882- 20128899- 20139135- 20139314- 20131874- 20132220- 20132822- 20132824- 20132932- 20133281-</t>
  </si>
  <si>
    <t xml:space="preserve">20133501- 20137840- 20139708- 20140052- 20140587- 20140625- 20141696- 20141698- 14288445- 20130224- 20132221- 20149413- 20136478- 20149379- 20144667- 20147820- 20151635- 20151971- 20152064- 20152109- 20152142- 20152143- 20161653- 20161727- 20162804- 3041436- 20149349- 20150008- 20151805- 20162685- 20156231- </t>
  </si>
  <si>
    <t>7055332- 9432911- 14295740- 14295590- 17029222- 17040850-</t>
  </si>
  <si>
    <t>20139305 contiene cd - 20139893- 14290092- suspension de licencia 17040962- 20145789</t>
  </si>
  <si>
    <t xml:space="preserve">20138847- 20139084- 20139287- 20127022- 20127494- 20127774- 20128464- 3041408- 20139713- 20130794- 20130795- 20131396- 20131397- 20131952- 20131537- 20128230- 20128112- 20131885- 20139519- 20139132- 20140118- 20128150- 20128667- 20131277- 20131280- 20131862 sin compatrendo </t>
  </si>
  <si>
    <t>20137493- 20137537- 20137673- 20137740- 20138229-  20126775- 20128309- 20129713- 20129833- 20137687- 20138164- 20137508- 20137547- 20137548- 20137935- 20127695- 20129836- 20130154- 20137971- 20138232- 20138359- 14289221- 14289549- 20127697- 20138237- 20129819- 20130378- 20129720- 20127490- 20129718- 20127099- 20138208- 20140294- 20140296- 14288337- 20130836- 20137809</t>
  </si>
  <si>
    <t xml:space="preserve">ISABEL CRISTINA  CARVAJAL </t>
  </si>
  <si>
    <t xml:space="preserve">INSPECTORA QUINTA </t>
  </si>
  <si>
    <t>Junio 27/2023</t>
  </si>
  <si>
    <t>junio 27 / 2023</t>
  </si>
  <si>
    <t>Julio 11 / 2023</t>
  </si>
  <si>
    <t xml:space="preserve">INSPECCION CUARTA </t>
  </si>
  <si>
    <t>Inventario documental con corte al 14 DE DICIEMBRE DE 2020, para entrega  de archivo en concordancia con el artículo de la Ley 594 de 2000</t>
  </si>
  <si>
    <t>02/01/220</t>
  </si>
  <si>
    <t>Frente al estante 4 y 5 (Fila A lado A)</t>
  </si>
  <si>
    <t>24841463- 1 CD  24846824</t>
  </si>
  <si>
    <t>24841708- 24847081- 24840821</t>
  </si>
  <si>
    <t>24847397- 24842450</t>
  </si>
  <si>
    <t>24853280-24841515- 24842251</t>
  </si>
  <si>
    <t>24854182- 24855129-</t>
  </si>
  <si>
    <t>24842256- 24854376- 24856161</t>
  </si>
  <si>
    <t>24840491- 24856465- 24848817</t>
  </si>
  <si>
    <t>24846554- 23008870</t>
  </si>
  <si>
    <t>24849631- 24849467- 24857562</t>
  </si>
  <si>
    <t>24862344- 4353419- 27479633</t>
  </si>
  <si>
    <t>24850780- 24851062- 1 CD- 24850809</t>
  </si>
  <si>
    <t>24851600- 24852376- 24852420</t>
  </si>
  <si>
    <t>24852052- 1 CD- 27447056</t>
  </si>
  <si>
    <t>27447363-27448000- 48- 27448481- 27446738</t>
  </si>
  <si>
    <t xml:space="preserve">24851040- 27451121- 27452382- 1 CD </t>
  </si>
  <si>
    <t>24849747- 27453668- 27460272</t>
  </si>
  <si>
    <t>27454896- 27454743- 24850242</t>
  </si>
  <si>
    <t xml:space="preserve">27463523- 27463526- 4592379- </t>
  </si>
  <si>
    <t>25463008- 27464566- 27464887- 27464983</t>
  </si>
  <si>
    <t xml:space="preserve">27460058- 27468545- 27469843 1 CD </t>
  </si>
  <si>
    <t xml:space="preserve">MARIA ISABEL ARDILA GALVIS </t>
  </si>
  <si>
    <t xml:space="preserve">INSPECTORA CUARTA </t>
  </si>
  <si>
    <t>JULIO 14  2023</t>
  </si>
  <si>
    <t>JULIO 14- 2023</t>
  </si>
  <si>
    <t>JULIO 17 2023</t>
  </si>
  <si>
    <t>DEPENDENCIA PRODUCTORA:     CONTROL INTERNO DISCIPLINARIO</t>
  </si>
  <si>
    <t>OFICINA CONTROL INTERNO DISCIPLINARIO (SECRETARIA GENERAL)</t>
  </si>
  <si>
    <t>Inventario documental con corte al 28/12/2020, para entrega  de archivo en concordancia con el artículo de la Ley 594 de 2000</t>
  </si>
  <si>
    <t xml:space="preserve"> 3500/16  0119/19 inhibitorio  0002/19 llamado atencion   0006/19 llamado de atencion   0116/19 llamado de atencion  0120/19 llamado de atencion  0121/19 llamado de atencion 0084/19  queja    3506/16   0137/19 llamado de atencion  3562/16 3529/19   3539/16 </t>
  </si>
  <si>
    <t xml:space="preserve">Frente a la puerta del cuarto de atrás del Archivo Central </t>
  </si>
  <si>
    <t xml:space="preserve">3497/16  3510/16  3511/16  3513/16  3544/16  3598/16  </t>
  </si>
  <si>
    <t>0140/19 llamado atencion    0008/19 inhibitorio   0066/19 llamado de atencion   3567/16     0008/2020 llamado de atencion  3581/16</t>
  </si>
  <si>
    <t>3587/2016  3560/2016  3552/2016</t>
  </si>
  <si>
    <t xml:space="preserve">0143/2019  llamado atencion 0006/2020 llamado atencion  0007/2020 llamado atencion   0064/2019  inhibitorio  0135/2019 inhibitorio 0114/2019 inhibitorio  0131/2019inhibitorio  0138/2019 inhibitorio  3350/2016   </t>
  </si>
  <si>
    <t>0071/2019  3595/2016  3579/2016</t>
  </si>
  <si>
    <t>0130/2019 queja disciplinaria  3588/2016  0017/2020  inhibitorio  3582/2016  3586/2016   3679/2016  3304/2016</t>
  </si>
  <si>
    <t>3314 partida disciplinaria   3596/2016  3316/2016   3628/2016    3615/2016   0004/2020 inhibitorio   3618/2016</t>
  </si>
  <si>
    <t>3633/2016  0018/2019   0134/2019   3629/2016  0002/2020inhibitorio  0018/2020inhibitorio   0040/2019  3636/2016  0045/2020inhibitorio</t>
  </si>
  <si>
    <t>3639/2016   3640/2016  3646/2016  3634/2016  3641/2016</t>
  </si>
  <si>
    <t>3664/2016  3290partida  3666/2016   3667/2016  3685/2016</t>
  </si>
  <si>
    <t>3670/2016  3687/2016  3677/2016  3678/2016  3644/2016  3675/2016</t>
  </si>
  <si>
    <t xml:space="preserve">3676/2016   3688/2016  3695/2016  3671/2016  3689/2016  </t>
  </si>
  <si>
    <t>Elaborado por:</t>
  </si>
  <si>
    <t>Irma Raquel Mesa L.</t>
  </si>
  <si>
    <t>Revisado por:</t>
  </si>
  <si>
    <t xml:space="preserve">JUDITH  GRANADOS GRANADOS </t>
  </si>
  <si>
    <t>Auxiliar Administrativo Grado 03</t>
  </si>
  <si>
    <t>CPS - Archivo</t>
  </si>
  <si>
    <t>Bucaramanga, Julio 2023</t>
  </si>
  <si>
    <t>Bucaramanga, Jukio 2023</t>
  </si>
  <si>
    <r>
      <rPr>
        <sz val="10"/>
        <color rgb="FF000000"/>
        <rFont val="Arial"/>
      </rPr>
      <t xml:space="preserve">Inventario documental con corte al </t>
    </r>
    <r>
      <rPr>
        <b/>
        <sz val="10"/>
        <color rgb="FF000000"/>
        <rFont val="Arial"/>
      </rPr>
      <t>15 de diciembre de 2019,</t>
    </r>
    <r>
      <rPr>
        <sz val="10"/>
        <color rgb="FF000000"/>
        <rFont val="Arial"/>
      </rPr>
      <t xml:space="preserve"> para entrega de archivo en concordancia con la Ley 594 de 2000</t>
    </r>
  </si>
  <si>
    <t>20161014_2298695_22976741_20161017_2016121_2298212_22986213_ 22976518_29132647_22977029_20159466_22976468_ 2298054_22986767_ 22975588_22986742_22976992_22986991_22986675_22986860_22977741_ 20161264_ 22986747</t>
  </si>
  <si>
    <t>FILA A LADO B ESTANTE 25 BANDEJA 4</t>
  </si>
  <si>
    <t>22977293_20157399_22977294_22977035_20159475_22977342_22977916_ 22977626_22977170_22986679_22977057_22975589_22977794_22977966_ 22976500_20161248_2298602_22977698_22986339_22976283_22976333_ 2297332_22975504_22976620_22976530_22986913_22976547</t>
  </si>
  <si>
    <t>22986414-22977845-22986345-22976158-22976485-22977710-22977543- 22976361-22976790-2296337-22975814_22975812_22986936-22976409- 22977853-22977186-22977500-22977002</t>
  </si>
  <si>
    <t>112/2019</t>
  </si>
  <si>
    <t>22977639-22976633-22986870-22976513-22976187-22977235-3917364-22977882-22977238-22976512-22976656_22977536-22977888-22976437-22987042- 22987389-22977468-22986804-22976564-22975963-22985623-22977318- 22977965-22986809-22977963-22987721-22986819-22976902-22976581- 22977365-2297645-22986816-22987412-22987723-22987859-22986822-22986826-22986824-22986946</t>
  </si>
  <si>
    <t>142/2019</t>
  </si>
  <si>
    <t>22987282-22986829-22987609-22987372-22976905-22976582-22976665- 22977933-22987782-22987647-22986950-22976859-22986594-22985533- 22987403-22986595-22987567-22987232-22987485-22987786-22986605- 22979067-22988102-22978668-22987647</t>
  </si>
  <si>
    <t>26/22019</t>
  </si>
  <si>
    <t>22978916-22978192-22979116-22978266-22978842-222979295-22979298-22977313-22986107-22988045-2977009-22978794-22978793-2987909-22988162- 2297901-22978591-22986907-22987327-22988103-22988327-22986908-2298826-2298865-22987334-22987943-22988332-22979445-22979424-22977990-22987337-22987919-22978204-22978781-22979269-22978072-22978298-22978448- 22979575-22987663-22987236-22987235-22988542-22978341-22979271- 22987891-22979045-22978466</t>
  </si>
  <si>
    <t>262/2019</t>
  </si>
  <si>
    <t>22987440-22978458-22978272-22976061-22977995-22976415-22978544-22979625-22979846-22978018-22979241-2298144-2297812-22978125-22978848-22986607-22986242-22980294-3497170-2279627-22979630-22986241-22978677-22986547-22987798-22986252-22979077-22977751-22978181-2299079-3915084-20161575</t>
  </si>
  <si>
    <t xml:space="preserve">22978330-22978748-22979632-22980342-22978306-22986550-22987773-22988276-22987768-22987766-22988366-22979744-22979279-22979053-22979855-22979112-2298818-22987869-22980346-22978396-22979950-22980500-22978644-22979323-22978158-22978186-22979585-22986551-22987554-22978606-22978381-22978607-22980347-22979123-22978398-22978145-22978189-22980672-22988285-22988450-22987666-22988213- </t>
  </si>
  <si>
    <t>22976272-2298067-22987270-22988455-22978163-22978578-22988423-22979034-22988551-22979752-22980352-22977764-22979286-22980353-22979638-22978698-2298794-22980506-22988668-39159874-22988511-22988706-2290511-22979587-22978408-22978704-22980795-22979602-22988576-22988322-22987246-22979501-22988646</t>
  </si>
  <si>
    <t>22980681-22980528-22978858-22978711-22988323-22980970-22988165-22980513-22981243-22980515-297852-22976715-22981147-2981022-22979589-22978651-2298022-22988710-22988929-22987950-22988587-22988480-22979604-22979677-22981542-22978652-22988934-22981492-3497237-22988984-22988593-22988583-22988217-22988040-22981491-22988760-22988758</t>
  </si>
  <si>
    <t>22980012-22981161-22981496-22981160-3915990-22981718-22988722-22981493-22979650-22979155-22989024-22981725-22988763-22981793-3497248-22980689-22988186-22981843-22989034-22979860-22981728-22981533-22981966-22981668-22982366-22981622-22978023-22980694-22988793-22988904-2298874-22981375-2298822-3497283-22982346-22988191-22978805</t>
  </si>
  <si>
    <t>FILA A LADO B ESTANTE 142 PARTE SUPERIOR</t>
  </si>
  <si>
    <t>22978032-22980955-22981731-22978807-22982020-22981742-22978971-22982666-22982748-22978809-22982029-22982143-22983243-22983419-22982850-22982481-2293028-22984416</t>
  </si>
  <si>
    <t>22989574-22989667-3497591-22997614-22991371</t>
  </si>
  <si>
    <t>22999393-22991729-22992267</t>
  </si>
  <si>
    <t>23000002-22999263-23000176</t>
  </si>
  <si>
    <t>22993663-23000210-22993161-22994111</t>
  </si>
  <si>
    <t>22998925-22994473-23010633</t>
  </si>
  <si>
    <t>23011057-22994637-23012458-22999092</t>
  </si>
  <si>
    <t>14/072019</t>
  </si>
  <si>
    <t>23012037-23003646-23014016-2304228-23004387</t>
  </si>
  <si>
    <t>23014866-23014376-248231823004344</t>
  </si>
  <si>
    <t>22993810-23003048</t>
  </si>
  <si>
    <t>FILA B LADO B ESTANTE 123 BANDEJA 2</t>
  </si>
  <si>
    <t>24823416-24823112- 24823480- 24823483-23004648-23006006-24823000</t>
  </si>
  <si>
    <t>24825266-24826443-24826955-24827378</t>
  </si>
  <si>
    <t>24826117-24827905</t>
  </si>
  <si>
    <t>4/9/219</t>
  </si>
  <si>
    <t>23007614-2828762</t>
  </si>
  <si>
    <t>24828948-24830684-23006841</t>
  </si>
  <si>
    <t>FILA C LADO A ESTANTE 141 BANDEJA 4</t>
  </si>
  <si>
    <t>24832124-23009345-24830773</t>
  </si>
  <si>
    <t>23009102-24831970-24833623</t>
  </si>
  <si>
    <t>24834175-23008258-23007520-24843112</t>
  </si>
  <si>
    <t>24835553-24836388</t>
  </si>
  <si>
    <t>24836390-24835294-24835636</t>
  </si>
  <si>
    <t>FILA E LADO B ESTANTE 147 BANDEJA 1</t>
  </si>
  <si>
    <t>23000800-24845110</t>
  </si>
  <si>
    <t>24845352-24845436-24837824</t>
  </si>
  <si>
    <t>24827303-24838797-24838807-24834964</t>
  </si>
  <si>
    <t>LUISA FERNANDA RODRIGUEZ PORRAS</t>
  </si>
  <si>
    <t>MARCELA JEREZ ROJAS</t>
  </si>
  <si>
    <t xml:space="preserve">INSPECTORA </t>
  </si>
  <si>
    <t>BUCARAMANGA, AGOSTO 2023</t>
  </si>
  <si>
    <t>OBJETO</t>
  </si>
  <si>
    <t>Inventario documental con corte al____31/12/2017, para entrega  de archivo en concordancia con el artículo de la Ley 594 de 2000</t>
  </si>
  <si>
    <t>142770043-14277206-14282271-14282331-14282552-14282623-14294473-14294474-14284891-14295288-14296996-14297695-14298114-14299649-14298607-14300636-14301084-14301238-14301601-2151629-14296667-142973876-14300637-14300638-14300780</t>
  </si>
  <si>
    <t>FILA A LADO B ESTANTE 24 PARTE SUPERIOR 2</t>
  </si>
  <si>
    <t>14300842-14300845-14301206-14301267-14301318-14301335-14301477-14301530-142820432-14282436-14282559-14282636-14297145-14297372-14299123-14300724-14300783-14300785-14300813</t>
  </si>
  <si>
    <t>14300848-14301113-14301197-14301247-14301534-14301801-14301803-14301851-14280897-14282005-14282645-14282848-14282992-14295546-14297097-14300289-14300392-14301125-14301322</t>
  </si>
  <si>
    <t>14301512-14301553-14301856-14301877-14302001-14302005-14301554-14277165-14277186-14299967-14300734-1430738-14301377-14301558-14301986-14282247-14301734-14282135-14299973-14301200-14301500-14296350-14300296-14300296-14300641-14301385-14301738-14301888-14302201-14283120-14301386-14301567-14301860</t>
  </si>
  <si>
    <t>14301811-14301928-14302137-14302406-14302430-14302436-14302458-2154138-14282144-14283123-14295261-14295642-14301588-14301956-14302069-14302440-14302326-14302481-14282476-14300642-14300822</t>
  </si>
  <si>
    <t>14301570-14301745-14301746-14302019-14302146-14302419-14302445-14302526-14281925-14282922-14281932-14280721-14281377-14282652-14301210-14301893-14302094-14301439-14302468-14302552</t>
  </si>
  <si>
    <t>14281981-14282899-14291745-14292448-14298444-14299833-14300799-14301461-14302097-14302103-14302255-14302472-14277291-14282889-14282951-14298448-14295724-14301875-14302111-14302154-14302499-14302578-14302702-14302705-14302828-14302926</t>
  </si>
  <si>
    <t>14283302-14281383-14282483-14282958-14296022-14298816-14298817-14300459-14300649-143011472-14301593-14302118-14302121-143022709-14302313-14302956-14303034-14303203-14282257-14282668-14283176-14283249-14283356-14283477-14298818-14302122-14302781-14277170-14277212-14301444-14302607-14302637-14302756-14281861</t>
  </si>
  <si>
    <t>14301717-14302590-14302610-14302758-14303205-14305679-14281873-14282816-14282965-14298360-14300463-14300465-14300471-14302314-14302531-14282490-14283487-14283627-14283635-14295597-14296043-14300672-14300674-14302350-14302507-14302734-14302937-14303004-14303007</t>
  </si>
  <si>
    <t>14303134-14303155-14303279-14303533-14282614-14283257-14283646-14283804-14297718-14302194-14302661-14302740-14302741-14302979-14303057-14303138</t>
  </si>
  <si>
    <t>14303328-14303510-14303516-14282714-14302515-14283580-14283752-14302355-14302519-14302537-14302572-14302573-14302574-14302791-14302792-14302981-14303490-14303496-14303518-14303523-14303583-143013525</t>
  </si>
  <si>
    <t>14303604-14306623-14282826-14283037-14283585-14283081-142832156-14283217-14301924-14302200-14302539-14302893-14303081-14303146-14303593-14303657-14303703-14303732-14303831-143037385-14303765-14303804-2488554-14303748-14282204-14304320-14300261</t>
  </si>
  <si>
    <t>14302521-14302522-14302764-14302767-14304002-14277293-14277294-14283518-14283545-14283651-14302222-14302523-14302598-14302902-14303066-14303720-14303774-14303845-14304180-14304204-2488615-14277298-14281729-14283823-14283919-14295271-14302356-14303024-14303082-14303233</t>
  </si>
  <si>
    <t>14303234-14303554-14303681-14303776-14303859-14303981-14304092-14304226-14304254-14304402-14304404-14304405-2487936-14283096-14284039-14295274</t>
  </si>
  <si>
    <t>14302263-14303307-14303309-14303687-14304094-14304122-14304123-14304166-14304200-14304258-14304267-14304286-14304311-14304376-14304457-14278076-14279491-14279492-14282209-14283225-14283393-14283889-14283971-14302390-14303359</t>
  </si>
  <si>
    <t>14304139-14304295-14304411-14304426-14304552-14304581-11717976-14284060-14284062-14303871-14303872-14304143-14304170-14304358-14304409-14304676-14283229-14283838-14304171-14302616-14303340-14303786-14304243-14304367-14304373</t>
  </si>
  <si>
    <t>14304384-14304385-14304584-14304601-14304626-14304810-14277213-14278683-14279508-14282132-14282132-14284067-14284149-14284283-14284287-14303401-14304415-14304416-14304417-14304611-14304612-14304707-14304708-14304821-14304814</t>
  </si>
  <si>
    <t>14304831-14304834-14304882-14304877-2188636-14278690-14283108-14283893-14283896-14283900-14283947-14284160-14296922-14303363-14303664-14304335-14304418-14304621-14304623</t>
  </si>
  <si>
    <t>14304710-14304782-14304861-14304890-14304897-14305031-14276602-14278698-14284170-14284245-14284246-14284290-14299842-14303668-14303691-14303968-14304436-14304471-14304588-14304794-14304796-14304845-14304934</t>
  </si>
  <si>
    <t>14304980-14304981-14305153-11694883-14283474-14284025-14284253-14303366-14303368-14303383-14303798-14304049-14304050-14305012-14305041-14305076-14305101-14305251-14283916-14283405-14284650-14301663-14301839-14304948-14305104-14305128-14305132-2487945</t>
  </si>
  <si>
    <t>14284116-14284357-14301763-14301764-14303572-14303973-14304400-14304473-14304763-14305334-14305451-14305479-14305482-14284799-14296923-14299847-14301844-14302400-14304683-14304870-14304962-14305085-14305123-14305149-14305227-14305339-14305487-14305488-14305528-14305556-14305678</t>
  </si>
  <si>
    <t>FILA A LADO B ESTANTE 25 PARTE SUPERIOR 2</t>
  </si>
  <si>
    <t>14305753-14283408-14283411-14284460-14284601-14301848-14304965-14304966-14305019-14305020-14305263-14305504-14305640-14305642-14305717-14305721-14305785-14305787-14305803-14305883-14305960-14306027-2488586-14284125-14284363-14284366-14284607-14300272-14301773-14302866-14304967-14304992-14305230-14305646-14305764</t>
  </si>
  <si>
    <t>14305625-14305856-14305905-14305936-14306061-14306128-14306276-14295625-14304972-143605284-14305732-14305797-14305797-14305859-14305971-14306064-14306065-14306066-14306083-14306208-14306254-14306255</t>
  </si>
  <si>
    <t>14306303+14284803-14304690-14305807-14306212-14306214-14310678-14304524-14285274-14305772-14306263-14306601-14301973-14303093-14303271-14304975-14305568-14306099-14306487-14306491-14282197-14284472</t>
  </si>
  <si>
    <t>14284854-14302875-14303415-14303992-14304496-14304499-14304771-14304773-14305682-14306067-14306132-14306507-14306578-14306618-14306632-14306677-14306878-14302906-14303009-14305749-14306074-14306409-14306528-14306714-14306860-14306929</t>
  </si>
  <si>
    <t>14283321--14284300-14284431-14284864-14301310-14303419-14303424-14306863-14304693-14305428-14306418-14306633-14306696-14306719-14306699-1430+6758-14306880-174306910-14306981-14307081-14307103-14307156-14307157-14284531-11694891-14301674-14302912-14303999-14305401-14305435-14306423-14306768-14293446-174284476</t>
  </si>
  <si>
    <t>14306795-14306875-14306915-14306937-14306998-14307008-14307012-14307032-14307215-14307216-14307235-14307310-14285313-14305446-14306452-14306954-14307091-142/5316-14284327-14285317-14301613-14302916-14305868-14305894-14306379-14306637-14306775-14306946-14306950-14307018-14307039-14307072</t>
  </si>
  <si>
    <t>14307243-14307255-14307321-14307328-14307336-14307379-14307402-14307483-3199409-142/84334-14284483-14284537-14285322-14299023-14305198-14305898-14305916-14306136-14306584-14307111-14307113-14307128-14307161-14307195-14307341-14307342-14307411-14307433-14307435-14307452</t>
  </si>
  <si>
    <t>14307490-14307679-14307683-14307703-14307878-14307879-14307830-3199425-14283423-14284336-14284693-14284695-14284778-14284881-14305204-14306394-14306397-14306641-14307049-14307118-14307172-14307193-14307200-14307509-14307572-14307646-14307647-14307653-14307660-14307720-14307753-14307836-14307931-1414307933-14307198-14307936-14307954-14308005-14308083-14308131-14284921-14284932</t>
  </si>
  <si>
    <t>14285108-1428515414285375-14305461-14306895-14306899-14307099-14307467-14307517-14307541-14307546-14307593-14307594-14307596-14308157-14308159-14308088-14308204-14308227-14308277-14285109-14285651-142/85693-14306326-14306955-14307134-14307864-14307946-14307975-14308171</t>
  </si>
  <si>
    <t>14282511-14308184-14308228-14308234-14308280-14308443-14308679-14284647-14285378-14285616-14285722-14308450-14297987-14308443-14308679-14284647-14285378-14285616-14285722-14308450-14297987-14305921-143608687-14285520-143607874-14285231-14285620-14285623-142885677-1169489414285348-14306153-14306512-14307994-14308188-14308241-14308653-14308780-14308785-14308826-14308876-14308928-14308929-14283600-14284346-14284808-14285138-14285169</t>
  </si>
  <si>
    <t>14285698-14285700-14285701-14307904-14307907-14308330-14308421-14308456-14308544-14308615-14308624-14308732-14308758-14308763-14308797-14308851-14308909-14308953-14308963-14309026-14309032-14285246-14285533-14285797-14285797-14285846-14302797</t>
  </si>
  <si>
    <t>14307772-14307998-14308045-14308046-14308316-14308548-14308581-14308744-14308799-14308861-14308884-14308920-14308923-14309034-14309153-14309180-14286085-14302804-14284581-14284941-14285013-14306849-14307784-14308317-14308394-14308396-14308640-14308673-14308897-14309095-14309096-14309182-14309188-14309283-14309301-14309351-14309099-14309208-14309251</t>
  </si>
  <si>
    <t>3199539-14285953-14285993-14308844-14284791-14284943-142875114-14285702-14285970-14286002-14295016-14307910-14308119-14308270-14308398-14308649-14308975-14309214-14309260-14309297-14309317-14309601-14309910-14284978-14285817-14285817-14285821-14306328-14308125</t>
  </si>
  <si>
    <t>14308553-14309171-14309237-14309340-14309342-14309388-14309389-14309406-14309463-14309469-14309535-14309531-14309563-14309628-14309365-14309802-14309803-14309855-14309861-14282516-14285184-14285706-14286015-14306597-14307364-14307792-14309197-14309344</t>
  </si>
  <si>
    <t>14309540-14309608-14309613-14309779-14309784-14310056-142847954-14285866-14286020-14302806-14305238-14307365-14309120-14309121-14309246-14309396-14309502-14309547-14309615-14309573-14309638-14309840-14309847-14309915-14309954-14309955-14310227-2893005-14286094-14286166-11699054-14307920-14309064-14309685-14309689-14309923-14309968</t>
  </si>
  <si>
    <t>14310034-14310131-14310331-14309654-14310356-14309979-14310241-14310338-14310374-14310627-14285425-14307369-14309068-14309941-14309990-14310244-14310267-14310268-14310283-14310378-14310505-14310507-14310636-14285833</t>
  </si>
  <si>
    <t>14286136-14286142-14305814-14307730-14308343-14310293-14310346-14306315-14307733-14307924-14309412-14309518-14309768-14309995-14310347-14310459-14310499-14310538-14310568-14286151-14286324-14286428-14286430-14307287-14307740-14307742-14308485-14309744-14310146-14310174-14310525-14310673-14310706-14310857-14311002-14311126</t>
  </si>
  <si>
    <t>14311270-14277173-14307808-14307810-14310223-14310612-14310389-14310644-14310688-14310819-14310862-14310889-14310928-14311058-14311279-14284545-14305217-14305244-14308562-14310624-14310695-14310710-14310768-014310839-14311018-14311142-14311192-14311229-14311452-14311579-3199635-14308565-14285120-14285709-14286455-14305822-14306969-14310712-14310847-14310849</t>
  </si>
  <si>
    <t>14311238-14311554-14285023-14286478-14298831-14305671-14309797-14310717-14310774-14310800-14310800-14310901-14310932-14311652-14311827-14286519-14310902-14311468-14311782-14311907-143113396-14285352-3199647-14285075-14311850-14312103-1430483-14310843-14312051-2892719-14286241-14286395</t>
  </si>
  <si>
    <t>140/04/2017</t>
  </si>
  <si>
    <t>14306164-14311649-14311738-143112110-14312202-14285289-14310905- 14311164-14311482-14311525-14311531-14311564-14311668-14311886-1431188-14312113-14312203-14312276-14283987-14285909-14311169-14311671-14311678-14311793</t>
  </si>
  <si>
    <t>FILA A LADO B ESTANTE 26 PS 2</t>
  </si>
  <si>
    <t>14311894-14312125-14312328-14306166-14309019-14309421-14309433-14310310-14311619-14312077-14312079-14312207-14286873-14286922-14303432-14303433-14303435-14308039-14309434-14311305-14311538-14311686-14311750-14311755-14311856-14312148-14312279-14312502-14286413-14286413-14306533-2892721-2893278-14310400-14289731</t>
  </si>
  <si>
    <t>14310313-14310941-14311695-14312308-14312345-14312361-14312410-14312443-14312509-14312510-1431312582-14312701-14312705-14285412-14286187-14286374-14286825-14308488-14309498-14310319-14311698-14311860-14312268-14312292-14312446-14312392</t>
  </si>
  <si>
    <t>14312465-14312782-14284813-14286420-14306172-14309660-14310966-14312395-14312399-14312667-14312682-14312715-14312902-1431295914286611-14286613-14289630-14291760-14311089-14312946-14313178-14284814-14284816</t>
  </si>
  <si>
    <t>14285918-14313117-14313124-14313125-14313329-14313014-14311091-14312725-14313035-14313038-14313361-14311092-14286900-14312298-14312873-14312892-14313457-14285307-14286785-14289838-14310970-14312532-14312762-14313135-14313407-14313461-2893169-14286909</t>
  </si>
  <si>
    <t>14290057-14297245-14313301-14312749-14313348-14313393-14313419-14313471-14303635-14310945-14313309-14313579-14285354-14290058-14306145-14286673-14290014-14294064-14306352-14313589-14311354-14311721</t>
  </si>
  <si>
    <t>14313141-14313507-14285036-14289759-14315675-14306461-14306536-14308594-14313054-14313055-14313265-14313345-14313951-14314051-14283128-14310731-14313564-14313913-14313953-14286854-14286858-14289657-14289944</t>
  </si>
  <si>
    <t>14290175-14290183-14290218-14297395-14303219-14306540-14310949-14310950-14311382-14313831-14311375-14313921-14314103-14285929-14286624-14290232-14290325-14311763-14311764-14289585-14303621-14314018-14276608-14283131</t>
  </si>
  <si>
    <t>14286695-14286817-14290189-2894016-14290333-14312830-14290419-14290594-14309671-14312011-14314190-14314359-14313311-14291800-14312641-14314106-1428505414290204-14314476-14314293</t>
  </si>
  <si>
    <t>4|</t>
  </si>
  <si>
    <t>14314504-14290425-14290462-14313792-14314533-14314535-14314557-14314651-14290051-14290465-14290654-14297993-14310187-14311317-14313663-14314543-14314545-14314605-14314611-14286498-14290606-14290798-14311319-143113797-14290161-14290422-14313615-14312644-14285057</t>
  </si>
  <si>
    <t>14314370-14314480-14314776-14314828-2893881-14286767-14290512-14290085-2894024-14310650-2893025-4290052-14290471-14290610-14290802-14306198-14312693-14312984-14312986-14313769-14314793-14314881-14314929-14315076-14315102-14286097-14290697-14312089-14312992-14314906</t>
  </si>
  <si>
    <t>14290141-14290395-14290475-14314405-14314439-14314854-14314855-1431532614290817-14314034-14314525-14314857-14315119-14315178-14315179-14315376-2893889-14290557-14315379-14285442-14290563-14310990-14315082-14315123-14315186-14315339-14305849</t>
  </si>
  <si>
    <t>14290301-14290951-14314044-14314047-14314925-14315199-14315430-14315348-14315531-14306545-14312019-14314050-14314274-14315273-14315629-14315631-14315809-14290536-14290564-14306548-14315955-14290779-14313096-14315824-14315826-14315937-14316027-14316031-14315643-14315831-2894169-14291304-14300693-14315642-14316006-14290835</t>
  </si>
  <si>
    <t>14290835-14316181-14316284-14316285-14286730-14290102-14291133-14291145-14291145-14291152-14291228-14291306-14291311-14302819-14302823-14311807-1431489514316109-14290312-11685950-14295456-14316183-14300912-14315355-2892740-14286687-14290154-11685958-14316015-14316065-11712819-14313833-14290636-14290965</t>
  </si>
  <si>
    <t>11712820-14291763-14291764-14308702-14313999-14315358-14315418-14316210-11718924-14290637-14291134-14308812-14291375-14313097-14315359-14316298-14290253-14294693-14295022-14306472-14298850-14306300-14313298-14316397-14313696-14315367</t>
  </si>
  <si>
    <t>14315516-14316400-14316414-14290584-142991774-14312039-1431414014314146-14315203-14316350-14297192-14316419-2893902-14290625-14290627-14290737-14291292-14314215-14315697-14293275-14294794-14309594-14314217-14314221-14316314-17041445-11718731-14297999-14310993-14314390</t>
  </si>
  <si>
    <t>FILA A LADO B ESTANTE 126 PS 2</t>
  </si>
  <si>
    <t>14315043-143155389-14315757-14316321-14277736-14291102-14291190-14291194-14295970-14306375-14306433-14311989-14311443-14311996-14314964-14315396-14315398-14315798-14316023-17041451</t>
  </si>
  <si>
    <t>17041471-17041498-14276823-14311999-14291345-14313746-17041481-289413-14290976-14291232-14293249-14306441-14306445-14311445-14314974-14315022-14315050-14315070-14315720-14316342-1704041486-17041613-17041631-17041666-14311964</t>
  </si>
  <si>
    <t>14311969-14315493-14315719-14314419-14314422-17041567-17041568-17041672-17041673-11718137-14290993-14315775-17041530-17041585</t>
  </si>
  <si>
    <t>17041780-17041781-14285361-14285362-17041651-17041820-17042019-14314094-17041698-17041703-17041837-17041912-17041921-17041923-17041925-17042103-17042171-17042172-17042179-17042334-17042424-17041424-17041745-17042182-17042238-17042350-17041932-17042351-17042835-17042981-17043013-17043017</t>
  </si>
  <si>
    <t>14276629-14291022-17041863-17042029-17042034-17042121-17042250-17042256-17042363-170422364-17042433-17042442-17042446-17042624-17042638-17042840-17042894-17043150-14316008</t>
  </si>
  <si>
    <t>17041868-17042041-17042192-17042685-17042723-17042773-17042922-17042924-17043024-17042463-17045958-17046185-17046296-14278773-17014929-14276635-17011629-17011927-17012102-17012105-17042044-17042466-17042594-17045598-17042629-17042855-17042854-17043129-17043132-17043483</t>
  </si>
  <si>
    <t>17047357-14291032-14291038-14291313-17011588-17011827-17011855-17012058-17012110-17041877-17042046-17042202-17042488-17042490-17042647-17042732-17042932-17043289-17043458-17043486-17043487-17043488-17043586-17043794-14291319-17012402-17041882-17041948-17042495-17042501-17042909-17043136-17043390-17043164-20134328</t>
  </si>
  <si>
    <t>17/07/20017</t>
  </si>
  <si>
    <t>17043462-17043492-17042634-17043065-17043879-2893741-14277519-17011831-17012069-17012260-17012427-17012474-17012831-17012880-17013449-17043070-17043080-17043171-17043176-171043402-17043500-17043805-17044245-17044247-17011734-17012029-17012179-17012288-17042054-17042938</t>
  </si>
  <si>
    <t>17043094-17043505-17043833-17041962-17043828-17011986-17012579-17041965-17043839-17043843-17044036-17044181-14278777-14278778-14291330-14291335-17011454-17012902-17011712-17011814-17012090-17013028-17042740-17041970-17041973-17041972-17041979-17041983-17042059-17042415-17043183-17043410-17043477-17043511-17043629-17044252-17044083</t>
  </si>
  <si>
    <t>17044254-17044257-17044345-17011872-17011911-17013063-17013151-17013179-17041989-17043111-17043201-17043525-17043531-17043642-17043949-170439851-17043955-17044052-17044300-17044359-17044457-2894183-17011530-17011847-17013040-17013129-17013134</t>
  </si>
  <si>
    <t>17013327-17042068-17042421-17042745-17043651-17043652-17043958-17044270-17044314-17044316-17044364-17044414-17011850-17012125-17012864-17012866-17013045-17013188-17013376-17042711-17013404-17042712-17043551-</t>
  </si>
  <si>
    <t>274/07/2017</t>
  </si>
  <si>
    <t>17043967-17044471-17044518-17044554-17044696-17044746-17044805-17012226-17013190-17013193-17013453-14042003-17043553-17043907-17044331-17044478-17044480-17044563-17044757-17043428</t>
  </si>
  <si>
    <t>17045017-17045077-17045079-2895107-17015621-17011989-17012875-17013288-17013303-170133458-17013460-17042384-17042552-17042650-17043913-17043914-17044383-17044385-17044486-17045021-17046291-14289679-17012396-17013298-17013308-17013602-17013702-17013777-17041899-17041902-17042303-17044340</t>
  </si>
  <si>
    <t>17044404-17045102-17044497-17044980-17045098-17045435-17045539-17011994-17012002-17012666-17013786-17013882-17013887-17013891-17013955-17042389-17043316-17043320-17043703-17043563-17043932-17044583-17044584-17044585-17045158-17045096</t>
  </si>
  <si>
    <t>17045274-17045276-17011997-17012674-17013146-17013710-17013906-17013981-17043324-17043933-17043569-17043933-17043937-*17044218-17045056-17045116-17045279-17045549-17045914-14289691-17013963-17014082-17042392-17045409-17045457-17013148-17013463-17013968-17014090</t>
  </si>
  <si>
    <t>17044173-17044592-17044680-17014308-17044801-17011923-17012682-17013322-17013362-17013464-17013971-17014360-17014361-17044596-17046441-17046520-17013325-17014064-17014068-17014256-17014369-17014379-17014455-17014552-17043998-17044225-17045061-17045169-17045465-17045685-17046221-17013637-17014232-17014456</t>
  </si>
  <si>
    <t>05/08/20017</t>
  </si>
  <si>
    <t>17014476-17014543-17014651-17014661-17045290-17045331-17045332-17045565-17045569-17046055-17046227-17046263-17046264-17046268-17046270-17012198-17013535-17014207-17014465-17014634-17014701-17014727-17044232-17044233-17045071-17045180-17045292-17045758-17045937</t>
  </si>
  <si>
    <t>17045940-17046056-17046238-17046239-17046275-17046557-17013643-17014269-17014573-17014731-17044237-17044905-17045481-17045501-17046244-17046281-17046282-17014489-17014757-17014881-17016297-17043784-17045347-17046175-17011970-17012714-1701423*9-14289720-17013363</t>
  </si>
  <si>
    <t>17014168-17014636-17014770-17014803-17014976-17045713-17046007-17046064-17046066-17046257-17046290-17046455-17046532-17012005-17014040-17014386-17014951-17045956-17046970-17047339</t>
  </si>
  <si>
    <t>17014498-17014745-17014813-17043676-17043790-17045357-17046897-17046901-17046972-17047350-17013685-17014814-17015042-17045186-17046070-17046193-17046366-17046805-17011609</t>
  </si>
  <si>
    <t>FILA A LADO B ESTANTE 127 PS 2</t>
  </si>
  <si>
    <t>17011971-17011971-17014706-17015524-17016746-17017141-17017209-17045524-1704+6136-17046602-17046807-17047203-17044656-17012633-17017051-17045740-17012958-17013022-17014582-17015113-17015577-17015580-17017609</t>
  </si>
  <si>
    <t>17015727-17046542-17047275-17012962-17013373-17014700-17014972-17015054-17015369-17015528-17015582-17015628-17015761-17015831-17015879</t>
  </si>
  <si>
    <t>17014445-17014446-17014975-17015482-1701558917015660-17015661-17015663-17015859-17015882-17016079-17015193-17015574-17046978-17046978-17047144-17012966-17015195-17015314-17015486-17015667-17015886-17016103-17015222-17015954-17016327-17018127</t>
  </si>
  <si>
    <t>17043724-17045610-17046202-17046372-17012687-17048163--17013207-17014116-17014422-17045776-17047146-17047571-17012616-17015888-2894198-17015417-17015489-17015531-17015613-17016231-17016331-17016402-17017388</t>
  </si>
  <si>
    <t>17014118-17014858-17015848-17015945-17016028-17016177-17016177-17016209-17016212-17016238-17016342-17016476-17016576-17013378-17043379-17044813-17045188-17045313-17046665-17046819-17046913-17014016-17014192-17014195-17014196-17014214-17014720-17014863-17015096-17016348</t>
  </si>
  <si>
    <t>17015299-17015867-17016107-17016219-17016245-17016478-17016965-17044921-17045796-17046078-17046324-17046328-17046329-17046377-17046617-17046667-17046919-17047583-17047758-17015332-17016604-17016686-17016854-17044923-17045805-17045807-17046332-17046378-17016055-17016289-17016527-17016754</t>
  </si>
  <si>
    <t>17016806-17046679-17016759-17012012-17015911-17016760-17016813-17016816-1704717-2894051-17016292-17016931-17015507-17015914-17016517-17016663-17016690-17046831-17047748-17016464-17016737-17016773-17016871-17044822-17044928</t>
  </si>
  <si>
    <t>01/09/20017</t>
  </si>
  <si>
    <t>17046832-17046835-17047178-17047214-17047416-17017416-17014597-17015517-17016069-17017130-17016307-17016125-17017153-17046647-17012713-17015522-17016039-17017041-17017204-170448324</t>
  </si>
  <si>
    <t>17014600-17015066-17015720-17016625-17015721-17012174-17012174-17017158-17017501-17015784-17015265-17017605-17048144-17011615-17017753-17044661-2895025-17015799-17017110-17017110-17017982-17017490-17018179-17048158</t>
  </si>
  <si>
    <t>17016696-17017256-17017672-17018202-2895026-17011794-17018182-17018427-17017644-17018526-17017906-3039561-17011619-17016911-17018353-17044950-170177257-17018308-17018603-17018654-17016971-17018037-17018805-17047209-17048174-17048321</t>
  </si>
  <si>
    <t>17018549-17018780-17018902-17048186-17048325-17016915-17017185-2893378-17018908-17018912-17017935-17017916-17017916-17018689-17018860-17018980-17044834-17044835-17015677-17018474-17043736-17016923-17048213-17048217</t>
  </si>
  <si>
    <t>17013520-17017836-17048220-17018737-17018789-3039360-17013540-17018659-17018695-17019223-1701*9476-2893771-17016320-17018372-17018700-17019282-17048272-17048273-17018867-17048224-17017398-17017862</t>
  </si>
  <si>
    <t>17019293-17015379-17017323-17019100-17019487-17019510-17019586-17019590-17042967-17019595-17048285-17047790-17013114-17017196-17019331-17019569-17019688-17019851-17019876-17018375</t>
  </si>
  <si>
    <t>17019698-17019713-17019879-17045271-17048292-17013765-17018742-17019931-170201396-17020477-17045248-17047333-17018387-17019717-17047336-17048235-17020509-17020605-17020826-2894637-17020265-17019890-17019896-17020149-17020267-17020268-17048234</t>
  </si>
  <si>
    <t>17020281-17020521-17020537-17020918-17021052-17046741-17017455-17018520-17019912-17019916-17019917-17019948-17019996-17020273-17020498-17020538-17020616-17020809-17021206</t>
  </si>
  <si>
    <t>17021327-17020813-17021157-17021252-17017065-17019959-17021313-17021332-17021476-17046709-17018350-17018917-17019008-17020445-17021101-17021753-17021778-17021983-17022003-17022037-17047494-2894639-17018272-17020383-17021759-17022016-17022023</t>
  </si>
  <si>
    <t>17022042-17022305-17046723-17046725-17021856-3039582-17017066-17020779-17022382-17022431-17022434-17044097-17044098-17020405-3039365-17021582-17021652-17022312-17047818-17019965-17020547-17021678-17021897-17022106-17022480-17022579-17047933-17047963-17047963-1701973</t>
  </si>
  <si>
    <t>17020467-17022483-17047937-17011894-17019347-17020680-17020781-17020782-17021133-17021690-17021134-17021319-17022137-17022138-17022548-17047670-17011767-17021256-17021351-17022219-17022560-17024127-17026682-17045821-17021693-17022259-17022655-17025368-17026581-17027056-17020124-17020569</t>
  </si>
  <si>
    <t>17021125-17021237-17022518-17022656-17022863-17043765-17019010-17020471-17020685-17021698-17022690-17047407-17047652-17021699-17021868-17022264-17022637-17023002-17023106-17024759</t>
  </si>
  <si>
    <t>15/11/20217</t>
  </si>
  <si>
    <t>17023332-17023379-17023381-17047471-17047657-17012019-17019838-17021610-*17021870-17021917-17022494-17022570-17022571-17023096-17023348-17023365-17023394-17023676-*17023503-17023553-17023656-17023686-17023779-17023903-17025483-17047660-17048054-17048444</t>
  </si>
  <si>
    <t>17021613-17021614-17021615-17023374-17023689-17048114-1701/8597-17018599-17020769-17020770-17022160-17022347-17023034-17023056-17023694-17024083-17047051-17047989-17048073-17048074-2895035-17020790-17023841-17023846-17024092-17013525-17020420-17020669</t>
  </si>
  <si>
    <t>17021672-17021922-17022395-17023019-17023039-17023453-17023562-17023628-17024281-17024302-17047426-17048002-17048493-17017460-17018721-17021629-17021630-17023020-17023072-17023710-17023753-17023754-17023813-17023824-17024100-17024331-17047548-17048007-17048594-17013264-17020022-17022350</t>
  </si>
  <si>
    <t>17022989-17023632-17023666-17024035-17024183-17024184-17024318-17024321-17024357-17046085-17047045-17048127-17048448-17048451-17048609-17048720-17012242-17021298-17020675-17021150-17023024-17023323-17023449-17023583-17023609-17023669</t>
  </si>
  <si>
    <t>17023749-17023783-17023854-17024294-17024602-17043773-17024125-17024323-17024480-17024506-17024552-17024593-17024676-17043774-17047832-17048501-2894651-17012536-17012537-17014610-17020895-17023199-17023272-17023325-17023411-17023858-17023924-17024386</t>
  </si>
  <si>
    <t>17023965-17024482-17024599-17024727-17024728-17024828-17024926-17048085-17048086-17014620-17017691-17019264-17019269-17024170-17024175-17024638-17025178-17023990-17024391-17043781-17047029-17021248-17048425-17023237-17024976</t>
  </si>
  <si>
    <t>FILA A LADO B ESTANTE 142 PS 2</t>
  </si>
  <si>
    <t>17023238-17017474-17020797-17022354-17023277-17023282-17024510-17024511-17024732-17024953-17025030-17025259-17046406-17046489-17048604-17048663-17048768-17022360-17023048-17023283-17024492-17024981-17025086-17025087-17025256-17025260-17025285-17025378-17025378-17025502-17024862</t>
  </si>
  <si>
    <t>17046496-17046498-17047686-17048458-17048606-17048894-17020220-17021089-17022363-17023619-17023622-17024009-17024534-17024736-17025040-17025041-17025292-17025296-17025601-17046411-17047688-17048464-17048616-17048756-17048865-17021003-17021818-17022921-17021079</t>
  </si>
  <si>
    <t>17023286-17023624-17024133-17024458-17024524-17024542-17024738-17024937-17025382-17025300-17025582-17045855-17046412-17048792-17048899-17020397-17020800-17023575-17023718-17024014-17024045-17024545-17024609-17024965-17025207-17025356-17025386-17025457-17025852-17025930-17046086-170487466-17048797-17024969-17025562-17025611-17025615</t>
  </si>
  <si>
    <t>17025869-17025937-17044122-17025002-17025565-17025940-17013275-17015747-17021637-17023864-17023870-17023596-17023972-17024017-17024244-17024754-17025004-17025045-17025462-17025594-17025595-17025625-17025628-17025753</t>
  </si>
  <si>
    <t>17025944-17025947-17026157-17026161-17045859-17045859-17045860-17048539-17048809-17048875-17048904-17019017-17021004-17022997-17023250-17023416-17024617-17024619-17024656-17024985-17025147-17025149-17025632-17025658-17025883-17025888-17025948-17025986</t>
  </si>
  <si>
    <t>17025988-17026181-17026206-17026326-17046512-17047328-17047329-17049017-17049019-17015750-17022747-17024196-17024275-17024432-170244659-17025686-17025708-17025894-17026025-17026023-17026278-17026380-17047332-17048542-17048892-17048906-17012558-17022081-17022082-17022876-17023203-17024198-17024199-17024439-17019322</t>
  </si>
  <si>
    <t>17024625-17024690-17025111-170285409-17025410-17025639-17025640-17025739-17025747-17025787-17025790-17025898-17025992-17026026-17026208-17026229-17026233-17026385-17026406-17026535-17026553-17048472-17048909-17049070-17049118-3038026-3037707-17022645-17024662-17026112-17026191-17026541-17026545-17012565-17012568-17022096</t>
  </si>
  <si>
    <t>17025059-17025645-17015692-17025797-17025837-17025830-17047520-17012496-17025646-17026417-17012335-17021469-17022098-17023645-17024250-17024837-17025009-17025840-17025847-17026032-17026465-170296677-17026754-17047055-17047056-17047057-17048676-17020966-17024664-17024780-17025015-17025365-17026434-17026877-17026903-17026980-17026929</t>
  </si>
  <si>
    <t>17048942-17048946-17019022-17024448-17025316-17025998-17026040-17026043-17026502-17026652-17026689-17026692-17026692-17026719-17026777-17026778-17026827-17026954-17026983-17027066-17027138-17027179-17047492-17048250-17048980-17024668-17025061-17025320-17026691-17025700-17025999-17026353-17026856-17026977-17027058-17027127-17047441-17048941</t>
  </si>
  <si>
    <t>17025665-17025968-17027201-17026117-17026780-17027254-17027075-170271285-17027303-17042860-17047493-17047606-17049152-17024339-17025330-17025399-17026044-17026085-170267439-17026573-17026590-17027078-17027208-17027256-17027259-17027427-17027477-17026575-17027454-17042784-17042865-17045870-17049075-17048479</t>
  </si>
  <si>
    <t>17048955-17048984-17026084-3037713-17022072-17022073-17025025-17025668-17026958-17027627-17027629-17025018-17027582-17049191-17023757-17027460</t>
  </si>
  <si>
    <t>17026492-17026648-17027465-3039013-3039394-17020190-17024141-17024673-17025116-17025902-17026281-17026358-17026596-17026788-17027143-17027158-17027265-17027308-17027417-17027468-17027571-17027676-17027727-17027751-17042873-17048622-17048823</t>
  </si>
  <si>
    <t>17/12*/2017</t>
  </si>
  <si>
    <t>3037557-17012548-17019844-17024563-17025069-17025906-17026142-17026240-17026508-17026792-17026912-17027238-17027280-17027313-17027357-17027419-17027423-17027475-17027488-17027755-17042876-17042880-17048824-17048825-17048964-17049159-17020634-17021361-17024345-17026055-17048726</t>
  </si>
  <si>
    <t>17024762-17025075-17025818-17025909-17026123-17026349-17026350-17026493-17026599-17026871-17027733-17027284-17027315-17027591-17027661-17027734-17027759-17028352-17027829-17027862-17027865-17028007-17028010-17028202-17028307-17042885-17045884-17048725-17026948-17049077-17020635</t>
  </si>
  <si>
    <t>17028452-17027493-17027665-17027764-17027958-17028355-17028477-17044135-17045222-17049087-17049126-17049196-17019848-17028627-17024342-17025674-17026059-17026149-17026918-17027149-17027287-17027290-17027318-17027637-17028353-17028376-17045623</t>
  </si>
  <si>
    <t>Serie
114-18.2-128</t>
  </si>
  <si>
    <t>GRUPO CONTRATACIÓN</t>
  </si>
  <si>
    <t>INVENTARIO DE TRANSFERENCIAS</t>
  </si>
  <si>
    <t>Inventario documental con corte al mes de diciembre de 2018, para entrega  de archivo en concordancia con el artículo de la Ley 594 de 2000</t>
  </si>
  <si>
    <t>001-MAYEKY GALAN BAUTISTA</t>
  </si>
  <si>
    <t>09/01/2018</t>
  </si>
  <si>
    <t>16/07/2021</t>
  </si>
  <si>
    <t>FILA B LADO A ESTANTE 31 BANDEJA 1</t>
  </si>
  <si>
    <t>002-DIEGO ARMANDO DIAZ GOMEZ</t>
  </si>
  <si>
    <t>16/07/2018</t>
  </si>
  <si>
    <t>003-JENNY ANDREA CLAVIJO CHAPARRO</t>
  </si>
  <si>
    <t>004-SERGIO JOSÉ HERNANDEZ QUINTERO</t>
  </si>
  <si>
    <t>005-HENRY LEONARDO QUIROGA AVILA</t>
  </si>
  <si>
    <t>10/01/2018</t>
  </si>
  <si>
    <t>006-LUIS ERNESTO PRADA PEREZ</t>
  </si>
  <si>
    <t>15/01/2018</t>
  </si>
  <si>
    <t>25/07/2018</t>
  </si>
  <si>
    <t>007-NELSON ORLANDO URREGO CAMERO</t>
  </si>
  <si>
    <t>008-CRISANTO AUGUSTO PEREZ PINTO</t>
  </si>
  <si>
    <t>009-MARLY ANDREA PARRA GONZALEZ</t>
  </si>
  <si>
    <t>12/01/2018</t>
  </si>
  <si>
    <t>010-BLANCA CECILIA PRADA GARCIA</t>
  </si>
  <si>
    <t>10/17/2018</t>
  </si>
  <si>
    <t>011-FREDY ANTONIO GOMEZ GOMEZ</t>
  </si>
  <si>
    <t>012-ARIANA ENITH RINCON ROJAS</t>
  </si>
  <si>
    <t>17/07/2018</t>
  </si>
  <si>
    <t>013- SINDY JOHANA PARADA GONZALEZ</t>
  </si>
  <si>
    <t>014-JAVIER EDUARDO RIPOLL PLATA</t>
  </si>
  <si>
    <t>015-OSCAR YESID CARDENAS SANTOS</t>
  </si>
  <si>
    <t>12/07/2018</t>
  </si>
  <si>
    <t>016-PEDRO NUNCIRA GUERRA</t>
  </si>
  <si>
    <t>11/01/2018</t>
  </si>
  <si>
    <t>017-MIGUEL ANGEL VILLALBA SANTIAGO</t>
  </si>
  <si>
    <t>11/07/2018</t>
  </si>
  <si>
    <t>018-JAVIER GARCIA BADILLO</t>
  </si>
  <si>
    <t>019-JAVIER ENRIQUE RODRIGUEZ URIBE</t>
  </si>
  <si>
    <t>18/07/2018</t>
  </si>
  <si>
    <t>020-WILMARVEN DIAZ AMAYA</t>
  </si>
  <si>
    <t>021-IVON TATIANA SANTANDER SILVA</t>
  </si>
  <si>
    <t>19/07/2018</t>
  </si>
  <si>
    <t>022-ELKIN ROLANDO VILLAMIL VASQUEZ</t>
  </si>
  <si>
    <t>023-DANIEL ALFONSO ARDILA SUAREZ</t>
  </si>
  <si>
    <t>024-ARMANDO DAVID  QUIROZ GONZALEZ</t>
  </si>
  <si>
    <t>13/07/2018</t>
  </si>
  <si>
    <t xml:space="preserve">025-CARLOS MANUEL ALFARO FONSECA   </t>
  </si>
  <si>
    <t xml:space="preserve">026-CARLOS YESID GAMBOA GUERRERO  </t>
  </si>
  <si>
    <t>16/01/2018</t>
  </si>
  <si>
    <t xml:space="preserve">027-YIMY VEGA PACHECO   </t>
  </si>
  <si>
    <t>05/07/2018</t>
  </si>
  <si>
    <t xml:space="preserve">028-ANDRES ADOLFO MARTINEZ GOMEZ   </t>
  </si>
  <si>
    <t>25/06/2018</t>
  </si>
  <si>
    <t xml:space="preserve">029-NICOLE LILIBETH GONZALEZ ARDILA  </t>
  </si>
  <si>
    <t xml:space="preserve">030-IVAN RODRIGUEZ DURAN   </t>
  </si>
  <si>
    <t xml:space="preserve">031-ESPERANZA AYALA SANTAMARIA   </t>
  </si>
  <si>
    <t xml:space="preserve">032-RAFAEL ENRIQUE QUIJANO GIRALDO  </t>
  </si>
  <si>
    <t>033-ELDA LUENGAS RODRIGUEZ</t>
  </si>
  <si>
    <t>10/07/2018</t>
  </si>
  <si>
    <t>FILA B LADO A ESTANTE 31 BANDEJA 2</t>
  </si>
  <si>
    <t>034-AMPARO MEZA ESPINOSA</t>
  </si>
  <si>
    <t>035-CARLOS ORLANDO MOTTA GUALDRON</t>
  </si>
  <si>
    <t>036-CHRISTIAN ORLANDO RODRIGUEZ T.</t>
  </si>
  <si>
    <t>13/01/2018</t>
  </si>
  <si>
    <t>037-LAURA JULIANA OROZCO BARRERA</t>
  </si>
  <si>
    <t>038-YUBER CASTILLO DIAZ</t>
  </si>
  <si>
    <t>039-JOSE RAFAEL FLOREZ</t>
  </si>
  <si>
    <t>040-JUAN CARLOS JIMENEZ PEÑA</t>
  </si>
  <si>
    <t>041-CARLOS ALBERTO ROMERO DAVID</t>
  </si>
  <si>
    <t>042-EDWIN ALEXANDER GARCÍA MORENO</t>
  </si>
  <si>
    <t xml:space="preserve">043-MELBA JAIMES SEQUEDA    </t>
  </si>
  <si>
    <t>044-DIANA KATERIN SARAVIA DAZA</t>
  </si>
  <si>
    <t>23/10/2018</t>
  </si>
  <si>
    <t xml:space="preserve">045-JAIME ANDRES BECERRA HERRERA   </t>
  </si>
  <si>
    <t xml:space="preserve">046-AINARA LUCIA SANCHEZ MELENDEZ   </t>
  </si>
  <si>
    <t>17/01/2018</t>
  </si>
  <si>
    <t xml:space="preserve">047-LAURA TERESA GOMEZ PINTO  </t>
  </si>
  <si>
    <t xml:space="preserve">048-LEIDY YADIRA SUAREZ RANGEL    </t>
  </si>
  <si>
    <t xml:space="preserve">049-LUIS EDUARDO RODRIGUEZ VANEGAS   </t>
  </si>
  <si>
    <t xml:space="preserve">050-JOHAN EDUARDO CHAPARRO LARA    </t>
  </si>
  <si>
    <t xml:space="preserve">051-JUAN CAMILO GOMEZ ANGEL   </t>
  </si>
  <si>
    <t>15/06/2018</t>
  </si>
  <si>
    <t xml:space="preserve">052-WALTER MOISES ROA ARENAS  </t>
  </si>
  <si>
    <t>30/07/2018</t>
  </si>
  <si>
    <t xml:space="preserve">053-DANIEL MOLINA BARRIOS   </t>
  </si>
  <si>
    <t xml:space="preserve">054-JORGE LUIS PULIDO MORENO   </t>
  </si>
  <si>
    <t xml:space="preserve">055-JINNA MARCELA JEREZ ROJAS   </t>
  </si>
  <si>
    <t>056-CLAUDIA JOHANA SERRANO GUEVARA</t>
  </si>
  <si>
    <t xml:space="preserve">057-JOSE ALBERTO GUZMAN PEREIRA   </t>
  </si>
  <si>
    <t xml:space="preserve">058-DANIEL CABALLERO DURAN  </t>
  </si>
  <si>
    <t>01/07/2018</t>
  </si>
  <si>
    <t xml:space="preserve">059-MARLENE YANETH PACHECO   </t>
  </si>
  <si>
    <t xml:space="preserve">060-JHON BERNARDO CORREDOR CELY   </t>
  </si>
  <si>
    <t>24/07/2018</t>
  </si>
  <si>
    <t xml:space="preserve">061-KARINA SILVA MADARRIAGA   </t>
  </si>
  <si>
    <t>062-FABIAN ALBAN ROMERO GUTIERREZ</t>
  </si>
  <si>
    <t>063-ORLANDO GOMEZ PEÑA</t>
  </si>
  <si>
    <t>064-IVAN AVILA RODRIGUEZ</t>
  </si>
  <si>
    <t>27/06/2018</t>
  </si>
  <si>
    <t>065-MARISOL GÓMEZ HERNANDEZ</t>
  </si>
  <si>
    <t>FILA B LADO A ESTANTE 31 BANDEJA 3</t>
  </si>
  <si>
    <t>066-JENNY PAOLA SALAZAR ALVAREZ</t>
  </si>
  <si>
    <t>25/05/2018</t>
  </si>
  <si>
    <t xml:space="preserve">067-PEDRO ELIAS LOZANO PINEDA   </t>
  </si>
  <si>
    <t xml:space="preserve">068-ANA MARIA PABON DUARTE </t>
  </si>
  <si>
    <t>069-JESUS ANTONIO LARA LIZCANO</t>
  </si>
  <si>
    <t xml:space="preserve">070-SERGIO ANDRES FIGUEREDO LUNA    </t>
  </si>
  <si>
    <t xml:space="preserve">071-FABIO CAMILO DOMINGUEZ RUEDA  </t>
  </si>
  <si>
    <t>23/07/2018</t>
  </si>
  <si>
    <t xml:space="preserve">072-ANDREA JULIANA DIAZ FUENTE   </t>
  </si>
  <si>
    <t>09/11/2018</t>
  </si>
  <si>
    <t xml:space="preserve">073-STHEFANNY HASBON LUNA </t>
  </si>
  <si>
    <t xml:space="preserve">074-GUILLEM FREDERICK SOLO URIBE   </t>
  </si>
  <si>
    <t xml:space="preserve">075-MARIA TERESA AVILA JAIMES    </t>
  </si>
  <si>
    <t>28/12/2018</t>
  </si>
  <si>
    <t xml:space="preserve">076-ALFONSO PEÑA DURAN   </t>
  </si>
  <si>
    <t xml:space="preserve">077-JUAN CARLOS CABALLERO OJEDA   </t>
  </si>
  <si>
    <t xml:space="preserve">078-CONSULTORIAS ASADED LTDA   </t>
  </si>
  <si>
    <t>079-ÁSTRID ALIETA QUINTERO VELASCO</t>
  </si>
  <si>
    <t>04/10/2018</t>
  </si>
  <si>
    <t>080-MIGUEL ANGEL OSORIO GOMEZ</t>
  </si>
  <si>
    <t>081-CRISTIAN EDUARDO ORTIZ STELLA</t>
  </si>
  <si>
    <t>18/01/2018</t>
  </si>
  <si>
    <t>082-EDWIN MAURICIO DIAZ SANCHEZ</t>
  </si>
  <si>
    <t xml:space="preserve">083-JEAN PAUL MEJIA ORTIZ
</t>
  </si>
  <si>
    <t xml:space="preserve">084-VICTOR RODOLFO HERRERA ARENAS  </t>
  </si>
  <si>
    <t xml:space="preserve">
085-CRISTIAN ADRIAN CASTELLANOS PINTO  
</t>
  </si>
  <si>
    <t xml:space="preserve">086-EFRAIN AMAYA SUAREZ   </t>
  </si>
  <si>
    <t xml:space="preserve">087-SERGIO ARLEY CASTELLANOS MEZA  </t>
  </si>
  <si>
    <t xml:space="preserve">088-ANDERSON JOSE MESA ARDILA   </t>
  </si>
  <si>
    <t xml:space="preserve">089-CAROLINA MONSALVE BARON   
</t>
  </si>
  <si>
    <t xml:space="preserve">090-PEDRO ANTONIO ACUÑA TRUJILLO   
</t>
  </si>
  <si>
    <t xml:space="preserve">091-SIRLEY XIOMARA ARCINIEGAS CRISTANCHO  </t>
  </si>
  <si>
    <t xml:space="preserve">092-JAIME ENRIQUE FERNANDEZ RUIZ   </t>
  </si>
  <si>
    <t>093-CARLOS GABRIEL VARGAS MOYA</t>
  </si>
  <si>
    <t>094-KEVIN ANDRES GONZALEZ LOPEZ</t>
  </si>
  <si>
    <t>095-DAYRO SAYN GONZALEZ MANCILLA</t>
  </si>
  <si>
    <t>096-JUAN MANUEL ARIAS DIAZ</t>
  </si>
  <si>
    <t>097-SERGIO DAVID PEREZ PULIDO</t>
  </si>
  <si>
    <t>FILA B LADO A ESTANTE 31 BANDEJA 4</t>
  </si>
  <si>
    <t>098-DORIS YULIETH DURAN GUTIERREZ</t>
  </si>
  <si>
    <t>23/08/2018</t>
  </si>
  <si>
    <t>099-CRISTIAN CAMILO CARDENAS PINEDA</t>
  </si>
  <si>
    <t>27/07/2018</t>
  </si>
  <si>
    <t>100-KAREN YURLEY CAMACHO JAIME</t>
  </si>
  <si>
    <t>101-XIOMARA ARIZA ARIZA</t>
  </si>
  <si>
    <t>102-CAMARGO ORTIZ DAVID JONATHAN</t>
  </si>
  <si>
    <t>103-RONY GERMAN ORTIZ TOLOZA</t>
  </si>
  <si>
    <t>104-LILIANA URBANO GUAÑARITA</t>
  </si>
  <si>
    <t>105-LUZ DARY DELGADO TOLOZA</t>
  </si>
  <si>
    <t>19/01/2018</t>
  </si>
  <si>
    <t>106-AYHAM AMSZEG MOSQUERA CLAVIJO</t>
  </si>
  <si>
    <t>107-YOLLY MARITZA MALAVER AGUILAR</t>
  </si>
  <si>
    <t>108-LUIS MAURICIO MONCADA RAMOS</t>
  </si>
  <si>
    <t>109-CRISTIAN ANDRES MESA BUENAHORA</t>
  </si>
  <si>
    <t>110-JASMID PATRICIA CARREÑO FLOREZ</t>
  </si>
  <si>
    <t>26/07/2018</t>
  </si>
  <si>
    <t>111-ANGELICA MARIA GUARIN ACOSTA</t>
  </si>
  <si>
    <t>112-JONATHAN RENE DOMINGUEZ MURILLO</t>
  </si>
  <si>
    <t>113-JORGE LUIS LOPEZ SANDOVAL</t>
  </si>
  <si>
    <t>114-JULIO CESAR ORDUZ</t>
  </si>
  <si>
    <t>115-JULIAN ANDRES FLOREZ RODRIGUEZ</t>
  </si>
  <si>
    <t>116-JAVIER ALEXANDER RIVERA</t>
  </si>
  <si>
    <t>117-LEIDY JEANNE NIETO ARANGO</t>
  </si>
  <si>
    <t>118-ANDREA JULIANA BADILLO SANDOVAL</t>
  </si>
  <si>
    <t xml:space="preserve">119-CRISTIAN JESUS OROSTEGUI BAUTISTA </t>
  </si>
  <si>
    <t xml:space="preserve">120-CARLOS ARTURO GOMEZ QUESADA </t>
  </si>
  <si>
    <t>121-JOHAN SEBASTIAN LOPEZ DELGADO</t>
  </si>
  <si>
    <t>122-ERNESTO RUEDA DIAZ</t>
  </si>
  <si>
    <t>123-SULMA YINED MARTINEZ GARCIA</t>
  </si>
  <si>
    <t>124-AMILKAR RAMOS FRIAS</t>
  </si>
  <si>
    <t>125-JOAN SEBASTIAN LUNA BLANCO</t>
  </si>
  <si>
    <t>126-JHON WILMER CAMARGO MENDOZA</t>
  </si>
  <si>
    <t>127-ANGELO MORA CUY</t>
  </si>
  <si>
    <t>128-HEYNE ALEXIS BLANCO ARGUELLO</t>
  </si>
  <si>
    <t>129-JUAN SEBASTIAN SANTOS SOLER</t>
  </si>
  <si>
    <t>FILA B LADO B ESTANTE 43 PARTE SUPERIOR</t>
  </si>
  <si>
    <t>130-BRAYAN REYES SANDOVAL</t>
  </si>
  <si>
    <t>131-DIEGO ANDRES GAMBOA DIAZ</t>
  </si>
  <si>
    <t>132-LUIS MIGUEL GARCIA DIAZ</t>
  </si>
  <si>
    <t>133-IVONNE ISLENDY FLOREZ CAICEDO</t>
  </si>
  <si>
    <t>134-WILMER ALEXANDER PICO CASTRO</t>
  </si>
  <si>
    <t>135-KARLA MILENA ARIAS HERNANDEZ</t>
  </si>
  <si>
    <t>136-MARLON ALBERTO TARAZONA BAUTISTA</t>
  </si>
  <si>
    <t>137-LUIS JOSE DEVERA RUEDA</t>
  </si>
  <si>
    <t>138-JULIAN FERNANDO HERNANDEZ MEJIA</t>
  </si>
  <si>
    <t xml:space="preserve">139-DIEGO ANDRES FERREIRA DIAZ </t>
  </si>
  <si>
    <t>140-JOSE EDWIN ESPEJO CARO</t>
  </si>
  <si>
    <t>141-DANIELA LEON LIZCANO</t>
  </si>
  <si>
    <t>142-JHONATAN STIVEN SERRANO CALDERON</t>
  </si>
  <si>
    <t>143-KATHERIN JOHANA CORREDOR BERMUDEZ</t>
  </si>
  <si>
    <t>28/07/2018</t>
  </si>
  <si>
    <t>144-SERGIO ANDRES ORTIZ RUEDA</t>
  </si>
  <si>
    <t>145-JAVIER PULIDO AFRICANO</t>
  </si>
  <si>
    <t>146-HAIDER EDUARDO ROJAS CORREA</t>
  </si>
  <si>
    <t>147-STEFANY DORIANA DUARTE</t>
  </si>
  <si>
    <t>148-HUMBERTO MANTILLA NÚÑEZ</t>
  </si>
  <si>
    <t>01/08/2018</t>
  </si>
  <si>
    <t>149-EDGAR JULIAN SANDOVAL BARBOSA</t>
  </si>
  <si>
    <t>22/01/2018</t>
  </si>
  <si>
    <t xml:space="preserve">150-JOHN EDWUAR RAMIREZ TELLEZ </t>
  </si>
  <si>
    <t>151-NESTOR EDUARDO NIÑO ARIZA</t>
  </si>
  <si>
    <t>152-ESTHER FRANCISCA GONZÁLEZ GÓMEZ</t>
  </si>
  <si>
    <t>153-JOSNI MIGUEL PABON MEZA</t>
  </si>
  <si>
    <t>154-ANDREA CAROLINA SEGURA HERNANDEZ</t>
  </si>
  <si>
    <t>23/01/2018</t>
  </si>
  <si>
    <t>155-BRAYAN SANTIAGO RIOS HERNANDEZ</t>
  </si>
  <si>
    <t>156-JOSUE ENRIQUE RODRIGUEZ FIGUEROA</t>
  </si>
  <si>
    <t>157-ANDRES CAMILO CORZO LEAL</t>
  </si>
  <si>
    <t>158-SILVIA CAROLINA LOPEZ RUEDA</t>
  </si>
  <si>
    <t>159-ANDERSON RICARDO GOMEZ JAIMES</t>
  </si>
  <si>
    <t>160-JESSICA TATIANA PEREIRA A</t>
  </si>
  <si>
    <t>161-SERGIO ANDRES SALCEDO TORRES</t>
  </si>
  <si>
    <t>24/07/2021</t>
  </si>
  <si>
    <t>FILA B LADO B ESTANTE 43 BANDEJA 1</t>
  </si>
  <si>
    <t>162-JANNAKY PATRICIA ALARCON GUTIERREZ</t>
  </si>
  <si>
    <t>163-ELIZABETH DUARTE CRISTANCHO</t>
  </si>
  <si>
    <t>06/07/2018</t>
  </si>
  <si>
    <t>164-SAIRA MILENA SALAMANCA LARGO</t>
  </si>
  <si>
    <t>24/01/2018</t>
  </si>
  <si>
    <t>165-JOSE IVAN MARTINEZ LATORRE</t>
  </si>
  <si>
    <t>166-REYNALDO ANAYA SUAREZ</t>
  </si>
  <si>
    <t>167-ANDREA MARCELA SIERRA LIZARAZO</t>
  </si>
  <si>
    <t>168-BETTY PAOLA ROJAS GOMEZ</t>
  </si>
  <si>
    <t>169-EDINSON GALVIS IBAÑEZ</t>
  </si>
  <si>
    <t>170-ELIZABETH VILLAMIZAR BLANCO</t>
  </si>
  <si>
    <t>171-SERVICIOS Y SOLUCIONES LTDA</t>
  </si>
  <si>
    <t>26/12/2018</t>
  </si>
  <si>
    <t>172-PILAR ARCHILA MURILLO</t>
  </si>
  <si>
    <t>173-MONICA PATRICIA RAMIREZ VILLAMIZAR</t>
  </si>
  <si>
    <t>174-HERNAN LEGUIZAMO OLARTE</t>
  </si>
  <si>
    <t xml:space="preserve">175-JHOLFRAY STEVEN ERAZO GARZON </t>
  </si>
  <si>
    <t>10/05/2018</t>
  </si>
  <si>
    <t xml:space="preserve">176-LESLY IVONNE SUAREZ GUTIERREZ </t>
  </si>
  <si>
    <t xml:space="preserve">177-LUIS FREDY DIAZ MARTINEZ </t>
  </si>
  <si>
    <t>28/09/2018</t>
  </si>
  <si>
    <t>178-SIEMENS SOCIEDAD ANONIMA</t>
  </si>
  <si>
    <t>31/07/2018</t>
  </si>
  <si>
    <t>179-REINCAR S.A.</t>
  </si>
  <si>
    <t>26/01/2018</t>
  </si>
  <si>
    <t>30/04/2018</t>
  </si>
  <si>
    <t>08/11/2018</t>
  </si>
  <si>
    <t xml:space="preserve">180-DIONER COLLANTES RANGEL </t>
  </si>
  <si>
    <t>181-DANIEL MORALES MENDOZA</t>
  </si>
  <si>
    <t>25/01/2018</t>
  </si>
  <si>
    <t>182-MARTÍN GILBERTO RIAÑO CASTAÑEDA</t>
  </si>
  <si>
    <t>183-JAVIER ELIAS GARCÍA ACEVEDO</t>
  </si>
  <si>
    <t xml:space="preserve">184-JULIO CESAR RODRIGUEZ FLOREZ </t>
  </si>
  <si>
    <t>185-MARIA PAULA PINZÓN VELASQUEZ</t>
  </si>
  <si>
    <t>186-JOSE LUIS ANAYA ANGARITA</t>
  </si>
  <si>
    <t>02/08/2018</t>
  </si>
  <si>
    <t>187-ELIECER CAICEDO ALVAREZ</t>
  </si>
  <si>
    <t>188-JUAN GUILLERMO URIBE BETANCUR</t>
  </si>
  <si>
    <t>12/03/2019</t>
  </si>
  <si>
    <t>189- "ONAC"</t>
  </si>
  <si>
    <t>31/10/2018</t>
  </si>
  <si>
    <t>FILA C LADO A ESTANTE 141 BANEJA 1</t>
  </si>
  <si>
    <t>190-COMUNISANDER LTDA</t>
  </si>
  <si>
    <t>02/10/2018</t>
  </si>
  <si>
    <t>217-CARLOS MANUEL ALFARO</t>
  </si>
  <si>
    <t>218-MAYELY GALAN BAUTISTA</t>
  </si>
  <si>
    <t>291-SERGIO JOSE HERNANDEZ QUINTERO</t>
  </si>
  <si>
    <t>220-HENRY LEONARDO QUIROGA AVILA</t>
  </si>
  <si>
    <t>18/12/2018</t>
  </si>
  <si>
    <t>221-JENNY ANDREA CLAVIJO CHAPARRO</t>
  </si>
  <si>
    <t>223-IVON TATIANA SANTANDER SILVA</t>
  </si>
  <si>
    <t xml:space="preserve">224-JAVIER EDUARDO RIPOLL PLATA </t>
  </si>
  <si>
    <t xml:space="preserve">225-ANDRES ADOLFO MARTINEZ GOMEZ </t>
  </si>
  <si>
    <t>226-OSCAR YESID CARDENAS SANTOS</t>
  </si>
  <si>
    <t>227-FREDY ANTONIO GOMEZ GOMEZ</t>
  </si>
  <si>
    <t>228-ELKIN ROLANDO VILLAMIL VASQUEZ</t>
  </si>
  <si>
    <t>17/12/2018</t>
  </si>
  <si>
    <t>229-MARLY ANDREA PARRA GONZALEZ</t>
  </si>
  <si>
    <t>230-BLANCA CECILIA PRADA GARCIA</t>
  </si>
  <si>
    <t>231-NELSON ORLANDO URREGO CAMERO</t>
  </si>
  <si>
    <t>232-RAFAEL ENRIQUE QUIJANO GIRALDO</t>
  </si>
  <si>
    <t>233-CRISANTO AUGUSTO PEREZ PINTO</t>
  </si>
  <si>
    <t>234-JENNY PAOLA SALAZAR ALVAREZ</t>
  </si>
  <si>
    <t>19/12/2018</t>
  </si>
  <si>
    <t>235-ARMANDO DAVID RICARDO QUIROZ GONZALEZ</t>
  </si>
  <si>
    <t>236-SINDY JOHANA PARADA GONZALEZ</t>
  </si>
  <si>
    <t>237-CONSULTORIAS ASADED LTDA</t>
  </si>
  <si>
    <t>238-YOLLY MARITZA MALAVER AGUILAR</t>
  </si>
  <si>
    <t xml:space="preserve">239-CARLOS YESID GAMBOA GUERRERO </t>
  </si>
  <si>
    <t xml:space="preserve">240-DANIEL ALFONSO ARDILA SUAREZ    </t>
  </si>
  <si>
    <t xml:space="preserve">241-ESPERANZA AYALA SANTAMARIA   </t>
  </si>
  <si>
    <t>28/18/2018</t>
  </si>
  <si>
    <t xml:space="preserve">242-MIGUEL ANGEL VILLALBA SANTIAGO   </t>
  </si>
  <si>
    <t>243-ESTHER FRANCISCA GONZÁLEZ GÓMEZ</t>
  </si>
  <si>
    <t>244-REINALDO ANAYA SUAREZ</t>
  </si>
  <si>
    <t xml:space="preserve">245-JAVIER ENRIQUE RODRIGUEZ URIBE   </t>
  </si>
  <si>
    <t>246-BRAYAN SANTIAGO RIOS HERNANDEZ</t>
  </si>
  <si>
    <t>247-ELDA LUENGAS RODRIGUEZ</t>
  </si>
  <si>
    <t>248-ORLANDO GOMEZ PEÑA</t>
  </si>
  <si>
    <t>FILA C LADO A ESTANTE 141 BANEJA 2</t>
  </si>
  <si>
    <t xml:space="preserve">249-FABIO CAMILO DOMINGUEZ RUEDA  </t>
  </si>
  <si>
    <t xml:space="preserve">250-MIGUEL ANGEL OSORIO GOMEZ </t>
  </si>
  <si>
    <t>251-AMPARO MEZA ESPINOSA</t>
  </si>
  <si>
    <t xml:space="preserve">252-JAVIER GARCIA BADILLO    </t>
  </si>
  <si>
    <t xml:space="preserve">253-LAURA TERESA GOMEZ PINTO </t>
  </si>
  <si>
    <t>17/09/2018</t>
  </si>
  <si>
    <t xml:space="preserve">254-LEIDY YADIRA SUAREZ RANGEL    </t>
  </si>
  <si>
    <t xml:space="preserve">255-DIEGO ARMANDO DIAZ GOMEZ     </t>
  </si>
  <si>
    <t>25/07/201/8</t>
  </si>
  <si>
    <t>256-JOSE IVAN MARTINEZ LATORRE</t>
  </si>
  <si>
    <t>27/12/2018</t>
  </si>
  <si>
    <t>257-JOAN SEBASTIAN LUNA BLANCO</t>
  </si>
  <si>
    <t xml:space="preserve">258-YUBER CASTILLO DIAZ </t>
  </si>
  <si>
    <t>24/12/2018</t>
  </si>
  <si>
    <t xml:space="preserve">259-LUIS ERNESTO PRADA PEREZ    </t>
  </si>
  <si>
    <t>30/01/2019</t>
  </si>
  <si>
    <t xml:space="preserve">260-JINNA MARCELA JEREZ ROJAS   </t>
  </si>
  <si>
    <t xml:space="preserve">261-JAIME ENRIQUE FERNANDEZ RUIZ   </t>
  </si>
  <si>
    <t>262-EDINSON GALVIS IBAÑEZ</t>
  </si>
  <si>
    <t>263-JORGE LUIS LOPEZ SANDOVAL</t>
  </si>
  <si>
    <t>29/12/2018</t>
  </si>
  <si>
    <t xml:space="preserve">264-SERGIO ANDRES FIGUEREDO LUNA    </t>
  </si>
  <si>
    <t>265-HERNAN LEGUIZAMO OLARTE</t>
  </si>
  <si>
    <t>266-JAVIER ELIAS GARCÍA ACEVEDO</t>
  </si>
  <si>
    <t xml:space="preserve">267-JOSE  DANIEL MOLINA BARRIOS   </t>
  </si>
  <si>
    <t xml:space="preserve">268-CARLOS ALBERTO ROMERO DAVID </t>
  </si>
  <si>
    <t xml:space="preserve">269-JUAN CARLOS JIMENEZ PEÑA </t>
  </si>
  <si>
    <t>270-JENNIFER ALEJANDRA GOMEZ GUALTEROS</t>
  </si>
  <si>
    <t>20/12/2018</t>
  </si>
  <si>
    <t xml:space="preserve">271-MELBA JAIMES SEQUEDA  </t>
  </si>
  <si>
    <t xml:space="preserve">272-PEDRO ELIAS LOZANO PINEDA   </t>
  </si>
  <si>
    <t>273-MARISOL GÓMEZ HERNANDEZ</t>
  </si>
  <si>
    <t>21/12/2018</t>
  </si>
  <si>
    <t>274-WILMER ALEXANDER PICO CASTRO</t>
  </si>
  <si>
    <t>275-IVAN AVILA RODRIGUEZ</t>
  </si>
  <si>
    <t xml:space="preserve">276-YIMY VEGA PACHECO   </t>
  </si>
  <si>
    <t xml:space="preserve">277-VICTOR RODOLFO HERRERA ARENAS  </t>
  </si>
  <si>
    <t xml:space="preserve">278-ANDERSON JOSE MESA ARDILA   </t>
  </si>
  <si>
    <t>279-NESTOR EDUARDO NIÑO ARIZA</t>
  </si>
  <si>
    <t>280-SILVIA CAROLINA LOPEZ RUEDA</t>
  </si>
  <si>
    <t>FILA C LADO A ESTANTE 141 BANEJA 3</t>
  </si>
  <si>
    <t xml:space="preserve">281-SERGIO ARLEY CASTELLANOS MEZA  </t>
  </si>
  <si>
    <t xml:space="preserve">282-CRISTIAN ADRIAN CASTELLANOS PINTO  
</t>
  </si>
  <si>
    <t>283-HAIDER EDUARDO ROJAS CORREA</t>
  </si>
  <si>
    <t>15/03/2018</t>
  </si>
  <si>
    <t xml:space="preserve">284-EFRAIN AMAYA SUAREZ   </t>
  </si>
  <si>
    <t>285-WILMARVEN DIAZ ANAYA</t>
  </si>
  <si>
    <t xml:space="preserve">286-NICOLE LILIBETH GONZALEZ ARDILA  </t>
  </si>
  <si>
    <t>287-FABIAN ALBAN ROMERO GUTIERREZ</t>
  </si>
  <si>
    <t>288-LUZ DARY DELGADO TOLOZA</t>
  </si>
  <si>
    <t>290-KARLA MILENA ARIAS HERNANDEZ.</t>
  </si>
  <si>
    <t>31/08/2018</t>
  </si>
  <si>
    <t>291-JOSUE ENRIQUE RODRIGUEZ FIGUEROA</t>
  </si>
  <si>
    <t xml:space="preserve">292-JAIME ANDRES BECERRA HERRERA  </t>
  </si>
  <si>
    <t xml:space="preserve">293-KARINA SILVA MADARIAGA   </t>
  </si>
  <si>
    <t>11/12/2018</t>
  </si>
  <si>
    <t>294-JULIO CESAR RODRIGUEZ FLOREZ</t>
  </si>
  <si>
    <t>295-MARIA PAULA PINZÓN VELASQUEZ</t>
  </si>
  <si>
    <t>296-ANDRES CAMILO CORZO LEAL</t>
  </si>
  <si>
    <t>297-ELIZABETH VILLAMIZAR BLANCO</t>
  </si>
  <si>
    <t>298-EDWIN ALEXANDER GARCÍA MORENO</t>
  </si>
  <si>
    <t>18/09/2018</t>
  </si>
  <si>
    <t>299-ANDERSON RICARDO GOMEZ JAIMES</t>
  </si>
  <si>
    <t>300-CARLOS ARTURO GOMEZ QUESADA</t>
  </si>
  <si>
    <t>301-AMILKAR RAMOS FRIAS</t>
  </si>
  <si>
    <t>302-MONICA PATRICIA RAMIREZ VILLAMIZAR</t>
  </si>
  <si>
    <t xml:space="preserve">303-JOSE EDWIN ESPEJO CARO </t>
  </si>
  <si>
    <t xml:space="preserve">304-LUIS EDUARDO RODRIGUEZ VANEGAS   </t>
  </si>
  <si>
    <t>305-CAROLINA MONSALVE BARON</t>
  </si>
  <si>
    <t>12/12/2018</t>
  </si>
  <si>
    <t>306-CARLOS ORLANDO MOTTA GUALDRON</t>
  </si>
  <si>
    <t xml:space="preserve">307-GUILLEM FREDERICK SOLO URIBE   </t>
  </si>
  <si>
    <t>308-JOSE RAFAEL FLOREZ</t>
  </si>
  <si>
    <t xml:space="preserve">309-ALFONSO PEÑA DURAN   </t>
  </si>
  <si>
    <t xml:space="preserve">310-JUAN CARLOS CABALLERO OJEDA   </t>
  </si>
  <si>
    <t>311-RONY GERMAN ORTIZ TOLOZA</t>
  </si>
  <si>
    <t>312-JUAN MANUEL ARIAS DIAZ</t>
  </si>
  <si>
    <t>313-ERNESTO RUEDA DIAZ</t>
  </si>
  <si>
    <t>FILA C LADO B ESTANTE 140 BANDEJA 1</t>
  </si>
  <si>
    <t>314-SAIRA MILENA SALAMANCA LARGO</t>
  </si>
  <si>
    <t>315-PEDRO ANTONIO ACUÑA TRUJILLO</t>
  </si>
  <si>
    <t>316-MARLON ALBERTO TARAZONA BAUTISTA</t>
  </si>
  <si>
    <t>317-ANDREA JULIANA DIAZ FUENTES</t>
  </si>
  <si>
    <t>318-SERGIO DAVID PEREZ PULIDO</t>
  </si>
  <si>
    <t>319-CARLOS GABRIEL VARGAS MOYA</t>
  </si>
  <si>
    <t xml:space="preserve">320-ARIANA ENITH RINCON ROJAS     </t>
  </si>
  <si>
    <t>321-CRISTIAN CAMILO CARDENAS PINEDA</t>
  </si>
  <si>
    <t>322-JORGE IVAN MENESES DUARTE</t>
  </si>
  <si>
    <t xml:space="preserve">323-MARLENE YANETH PACHECO   </t>
  </si>
  <si>
    <t>324-ELIECER CAICEDO ALVAREZ</t>
  </si>
  <si>
    <t>08/08/2019</t>
  </si>
  <si>
    <t>325-JASMID PATRICIA CARREÑO FLOREZ</t>
  </si>
  <si>
    <t>326-JHON BERNARDO CORREDOR CELY</t>
  </si>
  <si>
    <t>327-JOHAN SEBASTIAN LOPEZ DELGADO</t>
  </si>
  <si>
    <t>328-STHEFANY HASBON LUNA</t>
  </si>
  <si>
    <t>329-HEYNER ALEXIS BLANCO ARGÜELLO</t>
  </si>
  <si>
    <t>330-EDGAR JULIAN SANDOVAL BARBOSA</t>
  </si>
  <si>
    <t>331-CARLOS JULIO DELGADO NIÑO</t>
  </si>
  <si>
    <t>332-KAREN YURLEY CAMACHO JAIMEZ</t>
  </si>
  <si>
    <t>07/11/2018</t>
  </si>
  <si>
    <t>333-XIOMARA ARIZA ARIZA</t>
  </si>
  <si>
    <t>334-JULIAN ANDRES FLOREZ RODRIGUEZ</t>
  </si>
  <si>
    <t>335-LUIS JOSE DEVERA RUEDA</t>
  </si>
  <si>
    <t>11/09/2018</t>
  </si>
  <si>
    <t>337-KEVIN ANDRES GONZALEZ LOPEZ</t>
  </si>
  <si>
    <t xml:space="preserve">338-PEDRO NUNCIRA GUERRA   </t>
  </si>
  <si>
    <t xml:space="preserve">339-IVAN RODRIGUEZ DURAN   </t>
  </si>
  <si>
    <t>340-CHRISTIAN ORLANDO RODRIGUEZ TORRES</t>
  </si>
  <si>
    <t>341-ANDREA CAROLINA SEGURA HERNANDEZ</t>
  </si>
  <si>
    <t xml:space="preserve">342-KATHERIN JOHANA CORREDOR BERMUDEZ </t>
  </si>
  <si>
    <t xml:space="preserve">343-WALTER MOISES ROA ARENAS  </t>
  </si>
  <si>
    <t>344-BETTY PAOLA ROJAS GOMEZ</t>
  </si>
  <si>
    <t>18/12/201/8</t>
  </si>
  <si>
    <t xml:space="preserve">345-DANIEL CABALLERO DURAN  </t>
  </si>
  <si>
    <t>346-AYHAM AMSZEG MOSQUERA CLAVIJO</t>
  </si>
  <si>
    <t>FILA C LADO B ESTANTE 140 BANDEJA 2</t>
  </si>
  <si>
    <t>347-JONATHAN RENE DOMINGUEZ MURILLO</t>
  </si>
  <si>
    <t>348-DAVID JONATHAN CAMARGO ORTIZ</t>
  </si>
  <si>
    <t>349-JAVIER ALEXANDER RIVERA CASTAÑEDA</t>
  </si>
  <si>
    <t>03/08/2018</t>
  </si>
  <si>
    <t>350-JANNAKY PATRICIA ALARCON GUTIERREZ</t>
  </si>
  <si>
    <t>351-SARAVIA BRAVO S.A.S.</t>
  </si>
  <si>
    <t>10/04/2018</t>
  </si>
  <si>
    <t>352-ERICK YESID CARREÑO SANCHEZ</t>
  </si>
  <si>
    <t>353-OSCAR FERNANDO PEÑA CORREA</t>
  </si>
  <si>
    <t>354-JEFERSON MAURICIO IBAÑEZ MORENO</t>
  </si>
  <si>
    <t>355-FERNANDO ANGARITA RUIZ</t>
  </si>
  <si>
    <t>356-RUDY FERNANDEZ FLOREZ</t>
  </si>
  <si>
    <t>16/12/2018</t>
  </si>
  <si>
    <t>357-HUMBERTO MANTILLA NÚÑEZ</t>
  </si>
  <si>
    <t>358-RICARDO SOCHA AMAYA</t>
  </si>
  <si>
    <t>359-WILSON ANDRES OLARTE GUTIERREZ</t>
  </si>
  <si>
    <t>360-CRISTIAN ANDRES MESA BUENAHORA</t>
  </si>
  <si>
    <t>361-MARTÍN GILBERTO RIAÑO CASTAÑEDA</t>
  </si>
  <si>
    <t xml:space="preserve">362-JORGE LUIS PULIDO MORENO   </t>
  </si>
  <si>
    <t>363-CLAUDIA JOHANA SERRANO GUEVARA</t>
  </si>
  <si>
    <t>13/08/2018</t>
  </si>
  <si>
    <t>364-BRAYAN PEREZ DELGADO</t>
  </si>
  <si>
    <t>06/08/2018</t>
  </si>
  <si>
    <t xml:space="preserve">365-SIRLEY XIOMARA ARCINIEGAS CRISTANCHO  </t>
  </si>
  <si>
    <t>366-LAURA JULIANA OROZCO BARRERA</t>
  </si>
  <si>
    <t>367-LUIS MAURICIO MONCADA RAMOS</t>
  </si>
  <si>
    <t>368-JULIO CESAR ORDUZ</t>
  </si>
  <si>
    <t xml:space="preserve">369-JOHAN EDUARDO CHAPARRO LARA </t>
  </si>
  <si>
    <t>370-JOSE ORLANDO MANCINI ROMERO</t>
  </si>
  <si>
    <t>371-IVONNE ISLENDY FLOREZ CAICEDO</t>
  </si>
  <si>
    <t>372-SULMA YINED MARTINEZ GARCIA</t>
  </si>
  <si>
    <t>373-ARGENIS ALBERTO HABIB FRAGOZO</t>
  </si>
  <si>
    <t xml:space="preserve">374-JOSE ALBERTO GUZMAN PEREIRA   </t>
  </si>
  <si>
    <t>08/08/2018</t>
  </si>
  <si>
    <t xml:space="preserve">375-AINARA LUCIA SANCHEZ MELENDEZ   </t>
  </si>
  <si>
    <t>15/07/2018</t>
  </si>
  <si>
    <t>376-DANIEL MORALES MENDOZA</t>
  </si>
  <si>
    <t>377-ANGELICA MARIA GUARIN ACOSTA</t>
  </si>
  <si>
    <t>378-CRISTIAN EDUARDO ORTIZ STELLA</t>
  </si>
  <si>
    <t>FILA C LADO B ESTANTE 140 BANDEJA 3</t>
  </si>
  <si>
    <t>379-JESSICA TATIANA PEREIRA AGUILAR</t>
  </si>
  <si>
    <t xml:space="preserve">380-LESLY IVONNE SUAREZ GUTIERREZ </t>
  </si>
  <si>
    <t>381-PILAR ARCHILA MURILLO</t>
  </si>
  <si>
    <t>382-ORGANISMO NACIONAL DE ACREDITACION DE COLOMBIA "ONAC"</t>
  </si>
  <si>
    <t>13/09/2018</t>
  </si>
  <si>
    <t>383-DAVID ALBERTO GRANADOS DURAN</t>
  </si>
  <si>
    <t>384-BRAYAN REYES SANDOVAL</t>
  </si>
  <si>
    <t>09/08/2018</t>
  </si>
  <si>
    <t xml:space="preserve">385-MARIA FERNANDA JAIMES CAMACHO </t>
  </si>
  <si>
    <t>386-LILIANA LUCIA URBANO GUAÑARITA</t>
  </si>
  <si>
    <t xml:space="preserve">387-DIONER COLLANTES RANGEL </t>
  </si>
  <si>
    <t>388-ANGELO MORA CUY</t>
  </si>
  <si>
    <t xml:space="preserve">389-JOHN EDWUAR RAMIREZ TELLEZ </t>
  </si>
  <si>
    <t>390-MIGUEL ANTONIO NAVARRETE MARTINEZ</t>
  </si>
  <si>
    <t>10/08/2018</t>
  </si>
  <si>
    <t>391-ANDREA MARCELA SIERRA LIZARAZO</t>
  </si>
  <si>
    <t>392-LUIS CARLOS PRADA LUENGAS</t>
  </si>
  <si>
    <t>393-MARTHA YANETH LANCHEROS GAONA</t>
  </si>
  <si>
    <t>394-SANDRA MILENA SANDOVAL AGUILLON</t>
  </si>
  <si>
    <t>396-GLORIA AMPARO GOMEZ OLIVEROS</t>
  </si>
  <si>
    <t>14/08/2018</t>
  </si>
  <si>
    <t>398-ARLEY OSWALDO GARCIA OSORIO</t>
  </si>
  <si>
    <t>21/08/2018</t>
  </si>
  <si>
    <t>399-HILDA CRISTINA PACHECO CALDERON</t>
  </si>
  <si>
    <t>400-DIANA MARCELA MUÑOZ PINZON</t>
  </si>
  <si>
    <t>22/08/2018</t>
  </si>
  <si>
    <t>403-DIANA PATRICIA CIFUENTES MONROY</t>
  </si>
  <si>
    <t>404-EDELBERTO POSADA CRUZ</t>
  </si>
  <si>
    <t>28/08/2018</t>
  </si>
  <si>
    <t>405-JAVIER PULIDO AFRICANO</t>
  </si>
  <si>
    <t>29/08/2018</t>
  </si>
  <si>
    <t>406-JOSE LUIS ANAYA ANGARITA</t>
  </si>
  <si>
    <t>11/02/2019</t>
  </si>
  <si>
    <t>FILA B LADO B ESTANTE 123 BANDEJA 1</t>
  </si>
  <si>
    <t xml:space="preserve">407-CRISTIAN JESUS OROSTEGUI BAUTISTA </t>
  </si>
  <si>
    <t>03/09/2018</t>
  </si>
  <si>
    <t xml:space="preserve">408-INSTITUTO COLOMBIANO DE NORMAS TECNICAS Y CERTIFICACION “ICONTEC”    </t>
  </si>
  <si>
    <t xml:space="preserve">410-CORPORACION CENTRO CULTURAL </t>
  </si>
  <si>
    <t>24/09/2018</t>
  </si>
  <si>
    <t>421-JORGE ELIECER FORERO GALAN</t>
  </si>
  <si>
    <t>21/11/2018</t>
  </si>
  <si>
    <t>422-JAIRO ENRIQUE GRIMALDOS MARIÑO</t>
  </si>
  <si>
    <t>27/11/2018</t>
  </si>
  <si>
    <t>423-QUINTERO Y QUINTERO ASESORES S.A</t>
  </si>
  <si>
    <t>28/11/2018</t>
  </si>
  <si>
    <t>10/04/2019</t>
  </si>
  <si>
    <t>425-KARINA SILVA MADARRIAGA</t>
  </si>
  <si>
    <t>13/12/2018</t>
  </si>
  <si>
    <t>426-SAIRA MILENA  SALAMANCA LARGO</t>
  </si>
  <si>
    <t>427-CARLOS ORLANDO MOTTA GUALDRON</t>
  </si>
  <si>
    <t>428-JOSE RAFAEL FLOREZ</t>
  </si>
  <si>
    <t>430-CAROLINA MONSALVE BARON</t>
  </si>
  <si>
    <t>14/12/2018</t>
  </si>
  <si>
    <t>431BETTY PAOLA ROJAS GOMEZ</t>
  </si>
  <si>
    <t xml:space="preserve">    </t>
  </si>
  <si>
    <t>INVENTARIO DE TRANSFERENCIA</t>
  </si>
  <si>
    <t>No de folios                              Peso en kb</t>
  </si>
  <si>
    <t>161-3.8-214</t>
  </si>
  <si>
    <t xml:space="preserve">214 INARCON S.A.S </t>
  </si>
  <si>
    <t>1 a 250</t>
  </si>
  <si>
    <t>FILA C LADO B ESTANTE 71 BANDEJA 4</t>
  </si>
  <si>
    <t>251 a 500</t>
  </si>
  <si>
    <t>501 a 750</t>
  </si>
  <si>
    <t>751 a 1000</t>
  </si>
  <si>
    <t>1001 a 1250</t>
  </si>
  <si>
    <t>1251 a 1500</t>
  </si>
  <si>
    <t>1501 a 1750</t>
  </si>
  <si>
    <t>1751 a 2000</t>
  </si>
  <si>
    <t>2001 a 2250</t>
  </si>
  <si>
    <t>2251 a 2500</t>
  </si>
  <si>
    <t>2501 a 2691</t>
  </si>
  <si>
    <t xml:space="preserve">191 GESTION DE SEGURIDAD ELECTRONICA S.A </t>
  </si>
  <si>
    <t xml:space="preserve">1 a 250 </t>
  </si>
  <si>
    <t>FILA E LADO A ESTANTE 109 BANDEJA 2</t>
  </si>
  <si>
    <t>251 a 296</t>
  </si>
  <si>
    <t>192 DESCONT S.A.S. ESP</t>
  </si>
  <si>
    <t>251 a 262</t>
  </si>
  <si>
    <t>193 TOTAL INSPECTION AND CONTROL S.A.S.</t>
  </si>
  <si>
    <t>194 FREDY HERNANDO CARRILLO LUNA</t>
  </si>
  <si>
    <t>251 a 325</t>
  </si>
  <si>
    <t>195 LAN SECURITY NETWORKS S.A.S</t>
  </si>
  <si>
    <t>251 a 264</t>
  </si>
  <si>
    <t>197 OXIGENOS DE COLOMBIA LTDA</t>
  </si>
  <si>
    <t>198 WARGO S.A.S.</t>
  </si>
  <si>
    <t>251 a 353</t>
  </si>
  <si>
    <t>199 JAIRO OSORIO CABALLERO</t>
  </si>
  <si>
    <t>200 ASOCIACION DE CENTROS DE APOYO A NIVEL NACIONAL "ACEDAN"</t>
  </si>
  <si>
    <t>201 GPL INGENIERIA S.A.S</t>
  </si>
  <si>
    <t>202 FUTURA SOLUCIONES INTEGRALES S.A.S</t>
  </si>
  <si>
    <t>203 FARIS GONZALO CORONA BUENO</t>
  </si>
  <si>
    <t>205 INDICOM SERVICES S.A.S</t>
  </si>
  <si>
    <t>207 HISESA S.A.S</t>
  </si>
  <si>
    <t>208 DANIEL TARAZONA</t>
  </si>
  <si>
    <t>209 PMP INGENIEROS CONTRATISTAS S.A.S</t>
  </si>
  <si>
    <t>251 a 282</t>
  </si>
  <si>
    <t>210 U.T PUESTOS DE CONTROL 2018</t>
  </si>
  <si>
    <t>251 a 270</t>
  </si>
  <si>
    <t>212 LA BODEGA ELECTRICA S.A.S.</t>
  </si>
  <si>
    <t>213 SALUD VITAL Y RIESGOS PROFESIONALES IPS S.A.S</t>
  </si>
  <si>
    <t>251 a 492</t>
  </si>
  <si>
    <t>215 AYRCOL S.A.S</t>
  </si>
  <si>
    <t>216 ISSO LTDA</t>
  </si>
  <si>
    <t>222 INNOVACIONES EN AUTOMATIZACION Y CONTROL S.A.S</t>
  </si>
  <si>
    <t>336 ASESORIAS Y SERVICIOS EN INGENIERIA Y CONSTRUCCION S.A.S "ASEIC S.A.S"</t>
  </si>
  <si>
    <t>395 EDGAR ARIZA VIRVIESCAS</t>
  </si>
  <si>
    <t>251 a 364</t>
  </si>
  <si>
    <t xml:space="preserve">401 HIGIELECTRONIX LTDA </t>
  </si>
  <si>
    <t xml:space="preserve">413 GNVC BUCARAMANGA LTDA </t>
  </si>
  <si>
    <t>1 a 200</t>
  </si>
  <si>
    <t>201 a 350</t>
  </si>
  <si>
    <t>351 a 466</t>
  </si>
  <si>
    <t>467 a 579</t>
  </si>
  <si>
    <t>415 EDVAL INGENIERIA S.A.S.</t>
  </si>
  <si>
    <t>1 AL 203</t>
  </si>
  <si>
    <t>204 AL 258</t>
  </si>
  <si>
    <t xml:space="preserve">416 HENRY OSWALDO ACOSTA CASTILLO </t>
  </si>
  <si>
    <t>501 a 550</t>
  </si>
  <si>
    <t>418 MOSTHYE VICENTE MEDINA RODRIGUEZ</t>
  </si>
  <si>
    <t>419 INFARMED S.A.S</t>
  </si>
  <si>
    <t>251 a 400</t>
  </si>
  <si>
    <t>424 MUNDO CONSTRUCCIONES Y SUMINISTROS S.A.S</t>
  </si>
  <si>
    <t>251 a 394</t>
  </si>
  <si>
    <t>Dayron Alberto Uribe Sanchez</t>
  </si>
  <si>
    <t>Profesional Universitaria</t>
  </si>
  <si>
    <t>Bucaramanga, 3/11/2023</t>
  </si>
  <si>
    <t>161-3.8-212</t>
  </si>
  <si>
    <t>204 UNION TEMPORAL FOTOCOPIADO 2018</t>
  </si>
  <si>
    <t>FILA D LADO B ESTANTE 144 BANDEJA 2</t>
  </si>
  <si>
    <t>1251 a 1583</t>
  </si>
  <si>
    <t>206 NSP DE COLOMBIA S.A.S.</t>
  </si>
  <si>
    <t>501 AL 657</t>
  </si>
  <si>
    <t xml:space="preserve">211 TODO CAMPEROS LTDA </t>
  </si>
  <si>
    <t>501 a 521</t>
  </si>
  <si>
    <t xml:space="preserve">289 FREDY SAUL GRIMALDOS MURALLAS </t>
  </si>
  <si>
    <t>751 a 824</t>
  </si>
  <si>
    <t>397 DIACO S.A.</t>
  </si>
  <si>
    <t>FILA D LADO B ESTANTE 144 BANDEJA 3</t>
  </si>
  <si>
    <t>1551 a 1750</t>
  </si>
  <si>
    <t>2251 a 2483</t>
  </si>
  <si>
    <t>402 CONSORCIO TRANSITO 2018</t>
  </si>
  <si>
    <t>751 a 915</t>
  </si>
  <si>
    <t>409 LUIS ARTURO MESA SEPULVEDA</t>
  </si>
  <si>
    <t>751 941</t>
  </si>
  <si>
    <t>FILA D LADO B ESTANTE 144 BANDEJA 4</t>
  </si>
  <si>
    <t>411 COMPAÑÍA GLOBAL DE PINTURAS S.A.</t>
  </si>
  <si>
    <t>1001 a 1115</t>
  </si>
  <si>
    <t xml:space="preserve">412 FRANCISCO JAVIER MORENO RIVERO </t>
  </si>
  <si>
    <t>501 a 570</t>
  </si>
  <si>
    <t xml:space="preserve">420 EDISSON ANDRES CASTILLO TELLEZ </t>
  </si>
  <si>
    <t>251 A 320</t>
  </si>
  <si>
    <t>429 ESTACION DE SERVICIO LA AMERICANA S.A.S.</t>
  </si>
  <si>
    <t>751 A 876</t>
  </si>
  <si>
    <t xml:space="preserve">196 SEGURIDAD ACROPOLIS LTDA </t>
  </si>
  <si>
    <t>FILA D LADO B ESTANTE 144 BANDEJA 1</t>
  </si>
  <si>
    <t>2501 a 2750</t>
  </si>
  <si>
    <t>2751 a 3000</t>
  </si>
  <si>
    <t>3001a 3250</t>
  </si>
  <si>
    <t>3251 a 3500</t>
  </si>
  <si>
    <t>3501 a 3750</t>
  </si>
  <si>
    <t>3751 a 4000</t>
  </si>
  <si>
    <t>4001 a 4250</t>
  </si>
  <si>
    <t>4251 a 4500</t>
  </si>
  <si>
    <t>4501 a 4750</t>
  </si>
  <si>
    <t>4751 a 5009</t>
  </si>
  <si>
    <t>414 CONCESION RUNT S.A.</t>
  </si>
  <si>
    <t>FILA D LADO B ESTANTE 144 PARTE SUPERIOR</t>
  </si>
  <si>
    <t>1001 A 1192</t>
  </si>
  <si>
    <t>161-3.8-216</t>
  </si>
  <si>
    <t>417 JARDINE LLOYD THOMPSON VALENCIA &amp; IRAGORRI CORREDORES DE SEGUROS S.A.</t>
  </si>
  <si>
    <t>1251 a 1294</t>
  </si>
  <si>
    <t xml:space="preserve">432 UT LA PREVISORA CIA DE SEGUROS - AXA COLPATRIA SEGUROS S.A. </t>
  </si>
  <si>
    <t>751 a 859</t>
  </si>
  <si>
    <t>AGENCIA DE SEGURIDAD VIAL</t>
  </si>
  <si>
    <t>FILA D LADO B ESTANTE 137</t>
  </si>
  <si>
    <t>POLICIA</t>
  </si>
  <si>
    <t>UNIVERSIDAD COOPERATIVA UCC</t>
  </si>
  <si>
    <t>RECAUDO MODERNOS SAS</t>
  </si>
  <si>
    <t>CIFEN SAS</t>
  </si>
  <si>
    <t>SOLUCIONES INTEGRALES</t>
  </si>
  <si>
    <t>TERMINAL DE TRANSPORTE</t>
  </si>
  <si>
    <t>CORPORACIÓN ITAE</t>
  </si>
  <si>
    <t>UNIVERSIDAD MANUELA BELTRAN</t>
  </si>
  <si>
    <t>INSPECCION TERCERA</t>
  </si>
  <si>
    <t>TRANSFERENCIA PONAL 2017</t>
  </si>
  <si>
    <t>Inventario documental con corte al__________________________de 2017, para entrega  de archivo en concordancia con el artículo de la Ley 594 de 2000</t>
  </si>
  <si>
    <t>UAA21D-CKZ97B-GBJ54D-ZLL41A-KKE11B-MYH07C-PSW49C-XVN583-MQF84-PDB89-XVN583-INM88C-WDQ73A-OJG96C</t>
  </si>
  <si>
    <t>FILA B LADO A ESTANTE 36 BANDEJA 2</t>
  </si>
  <si>
    <t>EGF95A-BPN27D-XMG57C-CKY17B-QZV16B-QZV16B-PHL09D-SWL359-UKF86A-FK097E-FDR35A-MBF97B-FGL19A-TFV51D-FEN43A</t>
  </si>
  <si>
    <t>DUU87B-DVB180-TFE93D-PHB95D-DVA85B-NLC58D-PZW45C-XVE77A-FMH458-OJG96C-NKP96D-FKB91A-AKC65C-XOT65C-PDO13-GAF85D-JGT87B-PYQ44C</t>
  </si>
  <si>
    <t>OJG96C-INV67C-QAO876C-XDA34-ZLQ90A-REI56-BZE05E-MXR68C-TFS57D-RNB41D-ROF94D-KJZ30B-IQK40-XXJ89-ZLP13A-IDR49B-SBF63C-VXA51C-GBQ37B-RKC18C-MXP85C-FKP20A-JHW82B-WYB75D-WXT57D-ISC12D</t>
  </si>
  <si>
    <t>KTH28E-WSH35C-OIL80C-FIZ25A-CKA17E-VPQ91-GBL94D-CKG14E-PVF90A-TNE40C-PHC38D-JGX74B-RBX81B-GLS17A-SKV13B-ZJH60C-DCS15B-PZB90C</t>
  </si>
  <si>
    <t>BHV69D-BDO26B-CJS28E-DVB05B-BJO51D-DPL56C-CJO07E-KKG07B-KSE87E-HIN16C-BZP40E-BSK43D-SCA39C-GCF41B-XVE37A-ENW64C-IDY05-LJT23D-GLN43B</t>
  </si>
  <si>
    <t>FILA D LADO A ESTANTE 83 BANDEJA 3</t>
  </si>
  <si>
    <t>CJP24E-DWT93D-QUJ39B-YET65D-LPV02B-IER62B-XLL24C-HXV86C-BKC53D-PVB56A-ZLH33A-GBZ74B-TGX82D-BOC72A-LJC84D-BLL81A-HIU28C-VYE06C-RQC97B-</t>
  </si>
  <si>
    <t>PGJ09D-GBX96B-QBS49B-LJO56D-AKN69C-UFP84A-VWL77C-IDP70D-ACB03C-LNY97A-IBA47E-KNF26C-QBY11B-RZL39C-ANV77C-OJF36C-KGT69B-FBF75B-</t>
  </si>
  <si>
    <t>CJM73E-QBI30B-IQT67D-IDM64C-GLX04A-TMU40C-FHJ91A-FIB11A-HZX42E-NJM68D-RAM73B-ING51C-UAT91D-XVZ20A-RIA35C-BSI96D-XNL58C-AZC89</t>
  </si>
  <si>
    <t>PIK71-LED48C-UBE14D-HHA71C-MWN24C-HHO624-BTM55D-XDG89-WSH35C-HMK06B-FKE74A-PHM53D-DXC86D-MBI96B-RBF59B-QBY28B-MWW78C-BPN95B-</t>
  </si>
  <si>
    <t>PYQ97C-JHI19B-FHG08A-QBY21B-RZQ24C-PFD97B-XVQ46A-FFF14A-IBT34E-AIJ77C-BTF39D-FLW15E-ODK18C-RKB87C-IRX42D-DUJ14C-RKD16C-RIZ02C-LEU46C</t>
  </si>
  <si>
    <t>RZW91C-VWL15C-LJI23D-IPD 47-BPC50D-XTP 30D-ALD10C-IED 35D-PHM30-ROB94B-MWN24C-TFP27D-AKT98C-FIW62A-XVU84A-RZX44C-RBQ27A-PQH99A-</t>
  </si>
  <si>
    <t>DVA83B-LEA54C-CKG45E-GMI06A-ASE03B-XVC87A-PWQ77A-OJO58C-HHA71C-FHE11A-TZV04D-FJO81A-LMS50D-LFC97C-NJY51D-NLE45D-BUU96B-OEU72B-HIE29C</t>
  </si>
  <si>
    <t>IEO56B-LFC97C-ZJM70C-ZKC99D-RIL72C-GCD51B-MJB47B-IMU35C-IDO64B-DQW96C-PYU26C-OEZ74B-RIL69C-DUR48C-HWW71C-BPY76DKXT55A-MXP40C-IMR39C-NJT63D-LDW53C-UBY14D-AOF50B</t>
  </si>
  <si>
    <t>BHT16D-IRJ73D-FGE41A-BPS17B-IEO66B-FPP16C-QAA67C-WXA61A-QBR68B-DDT27B-ZJR98C-BRT44D-PSE33A-LJT23D-MWT19C-LHS50D-HHY88C-LDT64C</t>
  </si>
  <si>
    <t xml:space="preserve">DXT11D-OJT76C-ELP36B-AIR08C-CJX88E-INB66C-LDO64C-ROD95D-AIE40C-FEW20A-TGX97D-DMU28D-GFX79C-XMU23C-DVP02B-RJS33C-IEV59B-CLD82B-LDJ56C
</t>
  </si>
  <si>
    <t>FILA D LADO B ESTANTE 91 BANDEJA 3</t>
  </si>
  <si>
    <t>PGI25D-NMJ22B-MRZ97A-RCQ06C-QYY80B-BUP56B-ELM15B-BHO71A-JBI88D-MAV36B-WXU40D-ZLI09C-RIK04C-PZT27C-OEO31B-ZLT74D-LDO73C</t>
  </si>
  <si>
    <t>GBL55D-AIF08C-IQD20-PGE93-RNB35D-FIZ25A-BMH20D-AYK95B-QZC94B-MXE57C-PSN64B-KTB57EASA91B-ZJO11C-XLT47C-MWM73C-OEQ22B</t>
  </si>
  <si>
    <t>PHY64D-FFT74A-OJL13C-XNI71C-UBV17D-HUK01B-BLL31A-NJJ63E-DWP89D-ISB35-BVE08B-ASH48B-ZLA82A-BXZ71E-UTM77A-LIY31D-LCX77C-PWI49A</t>
  </si>
  <si>
    <t>AKI92C-AJB41C-XMH98C-IQS38-DUW70B-WRY26C-AWU25E-BNY55A-RZZ97C-RAW33B-BXV34E-CJP92E-MIK49B-HHK89C-OIC17C-IAV96E-INQ26C-HHA80C</t>
  </si>
  <si>
    <t>ASE30B-FGV77A-CYP81C-MAL39B-ALD85C-MAP19B-ZEL42A-EKR55B-AWE39B-NLH48D-VPC80D-AIP53C-DVC86D-IBI19E-BPT30B-OIB48C-RAS19B-LIS58D-</t>
  </si>
  <si>
    <t>VXI73C-FKZ15A-DPK44C-XLN02C-DPK44C-PYP40C-GCD37D-QZB04B-RIA97C-FJK51A-VXU49C-GCB44B-RMI33D-NZY70C-ASE03B-BTM07D-KVH15B-PIF23D</t>
  </si>
  <si>
    <t>LDF10C-RZL52C-LJT39D-GBJ97D-MXK84C-DER93C-ZKD70C-VXF60C-FGR92A-REQ84-GBQ37B-TFJ26D-XDC17-XDC17-OJA03C-AXH32-BRM12D-OIV62C-KJT28B-AKV64-ZLS21D</t>
  </si>
  <si>
    <t>XTP30D-KFN09B-GCE33B-MID26B-AKV64C-TZZ26D-IQS38-MWH36C-AYG03B-BQX51D-AKI97C-TZW69D-QVY99B-FAM48C-MRV64A-KTN64E-OER94B</t>
  </si>
  <si>
    <t>FEM65A-QTF16B-BPT33D-ARO34B-NJL61D-BOJ12A-XUD99A-WXQ72D-OQS84C-PIO20-OHM09C-FLU24E-LDY44C-HUR87B-OII15C</t>
  </si>
  <si>
    <t>MARIA DEL CARMEN CESPEDES</t>
  </si>
  <si>
    <t>Dayron</t>
  </si>
  <si>
    <t>INSPECTORA TERCERA</t>
  </si>
  <si>
    <t>B/MANGA NOV 2023</t>
  </si>
  <si>
    <t>2017 (PONAL)</t>
  </si>
  <si>
    <t>DIRECCIÓN DE TRANSITO DE BUCARAMANGA</t>
  </si>
  <si>
    <t>ATENCIÓN AL USUARIO</t>
  </si>
  <si>
    <t>Trasferencia</t>
  </si>
  <si>
    <t>Inventario documental con corte al  31/12/2020, para entrega  de archivo en concordancia con el artículo de la Ley 594 de 2000</t>
  </si>
  <si>
    <t>112-1.0-07</t>
  </si>
  <si>
    <t>ACTAS /  Reuniones de trabajo</t>
  </si>
  <si>
    <t>FISICO</t>
  </si>
  <si>
    <t>FILA B LADO A ESTANTE 32 PARTE SUPERIOR</t>
  </si>
  <si>
    <t>112-1.4-168</t>
  </si>
  <si>
    <t>ATENCION DE PETICIONES, QUEJAS Y RECLAMOS/ Atencion personalizada, via telefonica, web y redes sociales</t>
  </si>
  <si>
    <t>ATENCION DE PETICIONES, QUEJAS Y RECLAMOS / Tabulacion de encuentas atencion al cliente</t>
  </si>
  <si>
    <t>2</t>
  </si>
  <si>
    <t>ATENCION DE PETICIONES, QUEJAS Y RECLAMOS / Quejas, apelaciones y sugerencias</t>
  </si>
  <si>
    <t>3</t>
  </si>
  <si>
    <t>ATENCION DE PETICIONES, QUEJAS Y RECLAMOS / Procedimiento Atencion, Quejas, Reclamos y Sugerencias</t>
  </si>
  <si>
    <t>4</t>
  </si>
  <si>
    <t>ATENCION DE PETICIONES, QUEJAS Y RECLAMOS / Encuesta satisfaccion al cliente</t>
  </si>
  <si>
    <t>5</t>
  </si>
  <si>
    <t>112-9.0-64</t>
  </si>
  <si>
    <t xml:space="preserve">INFORMES / De Gestion </t>
  </si>
  <si>
    <t>INFORMES / Circulares</t>
  </si>
  <si>
    <t>INFORMES / Memorandos</t>
  </si>
  <si>
    <t>INFORMES / Seguimiento reclamos PQRSD</t>
  </si>
  <si>
    <t>SILVIA JULIANA LIZARAZO</t>
  </si>
  <si>
    <t>DAYRON ALBERTO URIBE SANCHEZ</t>
  </si>
  <si>
    <t>ATENCION DE PETICIONES, QUEJAS Y RECLAMOS</t>
  </si>
  <si>
    <t>2015-2020</t>
  </si>
  <si>
    <t>2017-2020</t>
  </si>
  <si>
    <t>ATENCION AL USUARIO</t>
  </si>
  <si>
    <t xml:space="preserve">SE RECIBIO SIN REVISIÓN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</si>
</sst>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6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Calibri"/>
    </font>
    <font>
      <sz val="11"/>
      <name val="Arial"/>
    </font>
    <font>
      <b/>
      <sz val="11"/>
      <color theme="0"/>
      <name val="Calibri"/>
    </font>
    <font>
      <b/>
      <sz val="11"/>
      <color theme="1"/>
      <name val="Calibri"/>
    </font>
    <font>
      <sz val="8"/>
      <color theme="1"/>
      <name val="Arial"/>
    </font>
    <font>
      <sz val="10"/>
      <color theme="1"/>
      <name val="Calibri"/>
    </font>
    <font>
      <sz val="8"/>
      <color theme="1"/>
      <name val="Calibri"/>
    </font>
    <font>
      <b/>
      <sz val="10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2"/>
      <color theme="1"/>
      <name val="Arial"/>
    </font>
    <font>
      <b/>
      <sz val="8"/>
      <color theme="1"/>
      <name val="Arial"/>
    </font>
    <font>
      <sz val="10"/>
      <color theme="1"/>
      <name val="Arial"/>
    </font>
    <font>
      <b/>
      <sz val="11"/>
      <color rgb="FFFF0000"/>
      <name val="Arial"/>
    </font>
    <font>
      <sz val="10"/>
      <color rgb="FF000000"/>
      <name val="Arial"/>
    </font>
    <font>
      <sz val="7"/>
      <color theme="1"/>
      <name val="Arial"/>
    </font>
    <font>
      <sz val="8"/>
      <color rgb="FF000000"/>
      <name val="Arial"/>
    </font>
    <font>
      <sz val="11"/>
      <color rgb="FFFF0000"/>
      <name val="Arial"/>
    </font>
    <font>
      <sz val="11"/>
      <color rgb="FF000000"/>
      <name val="Arial"/>
    </font>
    <font>
      <u/>
      <sz val="11"/>
      <color theme="1"/>
      <name val="Arial"/>
    </font>
    <font>
      <sz val="11"/>
      <color rgb="FFFF6600"/>
      <name val="Arial"/>
    </font>
    <font>
      <u/>
      <sz val="8"/>
      <color theme="1"/>
      <name val="Arial"/>
    </font>
    <font>
      <b/>
      <sz val="10"/>
      <color rgb="FF000000"/>
      <name val="Arial"/>
    </font>
    <font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rgb="FF8EAADB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B4C6E7"/>
      </patternFill>
    </fill>
  </fills>
  <borders count="11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101"/>
    <xf numFmtId="0" fontId="35" fillId="0" borderId="101"/>
  </cellStyleXfs>
  <cellXfs count="681">
    <xf numFmtId="0" fontId="0" fillId="0" borderId="0" xfId="0"/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right" vertical="center" wrapText="1"/>
    </xf>
    <xf numFmtId="0" fontId="5" fillId="4" borderId="4" xfId="0" applyFont="1" applyFill="1" applyBorder="1" applyAlignment="1">
      <alignment horizontal="left" vertical="center" wrapText="1"/>
    </xf>
    <xf numFmtId="164" fontId="2" fillId="4" borderId="4" xfId="0" applyNumberFormat="1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left"/>
    </xf>
    <xf numFmtId="164" fontId="2" fillId="4" borderId="5" xfId="0" applyNumberFormat="1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/>
    </xf>
    <xf numFmtId="0" fontId="5" fillId="0" borderId="5" xfId="0" applyFont="1" applyBorder="1" applyAlignment="1">
      <alignment horizontal="left" vertical="center" wrapText="1"/>
    </xf>
    <xf numFmtId="164" fontId="2" fillId="0" borderId="5" xfId="0" applyNumberFormat="1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164" fontId="2" fillId="0" borderId="7" xfId="0" applyNumberFormat="1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/>
    </xf>
    <xf numFmtId="164" fontId="2" fillId="4" borderId="15" xfId="0" applyNumberFormat="1" applyFont="1" applyFill="1" applyBorder="1" applyAlignment="1">
      <alignment horizontal="left" vertical="center" wrapText="1"/>
    </xf>
    <xf numFmtId="164" fontId="2" fillId="0" borderId="18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1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0" fontId="12" fillId="0" borderId="2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center"/>
    </xf>
    <xf numFmtId="0" fontId="6" fillId="0" borderId="24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/>
    <xf numFmtId="0" fontId="6" fillId="0" borderId="1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7" xfId="0" applyFont="1" applyBorder="1" applyAlignment="1">
      <alignment horizontal="center"/>
    </xf>
    <xf numFmtId="164" fontId="6" fillId="0" borderId="5" xfId="0" applyNumberFormat="1" applyFont="1" applyBorder="1"/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25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16" fillId="0" borderId="0" xfId="0" applyFont="1"/>
    <xf numFmtId="0" fontId="11" fillId="0" borderId="24" xfId="0" applyFont="1" applyBorder="1" applyAlignment="1">
      <alignment horizontal="center" vertical="center"/>
    </xf>
    <xf numFmtId="0" fontId="11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left" vertical="top" wrapText="1"/>
    </xf>
    <xf numFmtId="164" fontId="11" fillId="4" borderId="5" xfId="0" applyNumberFormat="1" applyFont="1" applyFill="1" applyBorder="1" applyAlignment="1">
      <alignment vertical="center"/>
    </xf>
    <xf numFmtId="0" fontId="11" fillId="4" borderId="5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vertical="top" wrapText="1"/>
    </xf>
    <xf numFmtId="164" fontId="11" fillId="4" borderId="5" xfId="0" applyNumberFormat="1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164" fontId="11" fillId="0" borderId="5" xfId="0" applyNumberFormat="1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5" xfId="0" applyFont="1" applyBorder="1" applyAlignment="1">
      <alignment wrapText="1"/>
    </xf>
    <xf numFmtId="0" fontId="11" fillId="0" borderId="2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164" fontId="11" fillId="0" borderId="5" xfId="0" applyNumberFormat="1" applyFont="1" applyBorder="1"/>
    <xf numFmtId="164" fontId="11" fillId="0" borderId="5" xfId="0" applyNumberFormat="1" applyFont="1" applyBorder="1" applyAlignment="1">
      <alignment horizontal="center" vertical="center"/>
    </xf>
    <xf numFmtId="0" fontId="16" fillId="0" borderId="5" xfId="0" applyFont="1" applyBorder="1"/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164" fontId="11" fillId="0" borderId="5" xfId="0" applyNumberFormat="1" applyFont="1" applyBorder="1" applyAlignment="1">
      <alignment horizontal="left" vertical="center"/>
    </xf>
    <xf numFmtId="0" fontId="11" fillId="0" borderId="5" xfId="0" applyFont="1" applyBorder="1" applyAlignment="1">
      <alignment horizontal="left" vertical="top" wrapText="1"/>
    </xf>
    <xf numFmtId="164" fontId="11" fillId="0" borderId="5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4" fontId="11" fillId="0" borderId="5" xfId="0" applyNumberFormat="1" applyFont="1" applyBorder="1" applyAlignment="1">
      <alignment horizontal="left" vertical="center" wrapText="1"/>
    </xf>
    <xf numFmtId="1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1" fillId="0" borderId="5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right" vertical="top" wrapText="1"/>
    </xf>
    <xf numFmtId="164" fontId="11" fillId="0" borderId="5" xfId="0" quotePrefix="1" applyNumberFormat="1" applyFont="1" applyBorder="1" applyAlignment="1">
      <alignment horizontal="center" vertical="center"/>
    </xf>
    <xf numFmtId="164" fontId="11" fillId="0" borderId="5" xfId="0" applyNumberFormat="1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4" borderId="31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1" fillId="0" borderId="25" xfId="0" applyFont="1" applyBorder="1" applyAlignment="1">
      <alignment vertical="top" wrapText="1"/>
    </xf>
    <xf numFmtId="164" fontId="11" fillId="0" borderId="25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6" fillId="0" borderId="25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14" fillId="0" borderId="0" xfId="0" applyFont="1"/>
    <xf numFmtId="0" fontId="6" fillId="0" borderId="25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0" borderId="5" xfId="0" applyFont="1" applyBorder="1" applyAlignment="1">
      <alignment vertical="center" wrapText="1"/>
    </xf>
    <xf numFmtId="164" fontId="6" fillId="0" borderId="7" xfId="0" applyNumberFormat="1" applyFont="1" applyBorder="1" applyAlignment="1">
      <alignment vertical="center"/>
    </xf>
    <xf numFmtId="164" fontId="6" fillId="0" borderId="5" xfId="0" applyNumberFormat="1" applyFont="1" applyBorder="1" applyAlignment="1">
      <alignment vertical="center"/>
    </xf>
    <xf numFmtId="0" fontId="16" fillId="0" borderId="21" xfId="0" applyFont="1" applyBorder="1"/>
    <xf numFmtId="0" fontId="16" fillId="0" borderId="24" xfId="0" applyFont="1" applyBorder="1" applyAlignment="1">
      <alignment horizontal="center"/>
    </xf>
    <xf numFmtId="164" fontId="6" fillId="4" borderId="5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wrapText="1"/>
    </xf>
    <xf numFmtId="164" fontId="6" fillId="0" borderId="5" xfId="0" applyNumberFormat="1" applyFont="1" applyBorder="1" applyAlignment="1">
      <alignment horizontal="center" vertical="center" wrapText="1"/>
    </xf>
    <xf numFmtId="0" fontId="18" fillId="0" borderId="0" xfId="0" applyFont="1"/>
    <xf numFmtId="0" fontId="18" fillId="0" borderId="24" xfId="0" applyFont="1" applyBorder="1" applyAlignment="1">
      <alignment horizontal="center"/>
    </xf>
    <xf numFmtId="164" fontId="6" fillId="0" borderId="21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0" fontId="6" fillId="0" borderId="25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17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7" fontId="6" fillId="0" borderId="0" xfId="0" applyNumberFormat="1" applyFont="1" applyAlignment="1">
      <alignment horizontal="center" vertical="center"/>
    </xf>
    <xf numFmtId="0" fontId="7" fillId="0" borderId="25" xfId="0" applyFont="1" applyBorder="1"/>
    <xf numFmtId="0" fontId="6" fillId="0" borderId="47" xfId="0" applyFont="1" applyBorder="1" applyAlignment="1">
      <alignment vertical="center"/>
    </xf>
    <xf numFmtId="0" fontId="6" fillId="0" borderId="4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9" fillId="0" borderId="24" xfId="0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19" fillId="0" borderId="5" xfId="0" applyFont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6" fillId="0" borderId="7" xfId="0" applyFont="1" applyBorder="1" applyAlignment="1">
      <alignment vertical="top"/>
    </xf>
    <xf numFmtId="0" fontId="16" fillId="0" borderId="76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 wrapText="1"/>
    </xf>
    <xf numFmtId="0" fontId="16" fillId="0" borderId="79" xfId="0" applyFont="1" applyBorder="1" applyAlignment="1">
      <alignment horizontal="center" vertical="center"/>
    </xf>
    <xf numFmtId="0" fontId="16" fillId="0" borderId="79" xfId="0" applyFont="1" applyBorder="1" applyAlignment="1">
      <alignment vertical="center"/>
    </xf>
    <xf numFmtId="0" fontId="16" fillId="0" borderId="80" xfId="0" applyFont="1" applyBorder="1" applyAlignment="1">
      <alignment vertical="top" wrapText="1"/>
    </xf>
    <xf numFmtId="164" fontId="16" fillId="0" borderId="79" xfId="0" applyNumberFormat="1" applyFont="1" applyBorder="1" applyAlignment="1">
      <alignment horizontal="center" vertical="center"/>
    </xf>
    <xf numFmtId="164" fontId="16" fillId="0" borderId="80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/>
    </xf>
    <xf numFmtId="0" fontId="16" fillId="4" borderId="82" xfId="0" applyFont="1" applyFill="1" applyBorder="1" applyAlignment="1">
      <alignment vertical="center"/>
    </xf>
    <xf numFmtId="0" fontId="16" fillId="0" borderId="70" xfId="0" applyFont="1" applyBorder="1" applyAlignment="1">
      <alignment vertical="top" wrapText="1"/>
    </xf>
    <xf numFmtId="164" fontId="16" fillId="0" borderId="82" xfId="0" applyNumberFormat="1" applyFont="1" applyBorder="1" applyAlignment="1">
      <alignment horizontal="center" vertical="center"/>
    </xf>
    <xf numFmtId="164" fontId="16" fillId="0" borderId="70" xfId="0" applyNumberFormat="1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4" borderId="82" xfId="0" applyFont="1" applyFill="1" applyBorder="1" applyAlignment="1">
      <alignment horizontal="center" vertical="center"/>
    </xf>
    <xf numFmtId="0" fontId="16" fillId="0" borderId="70" xfId="0" applyFont="1" applyBorder="1" applyAlignment="1">
      <alignment horizontal="center"/>
    </xf>
    <xf numFmtId="0" fontId="16" fillId="0" borderId="24" xfId="0" applyFont="1" applyBorder="1"/>
    <xf numFmtId="0" fontId="16" fillId="0" borderId="70" xfId="0" applyFont="1" applyBorder="1" applyAlignment="1">
      <alignment horizontal="left" vertical="top" wrapText="1"/>
    </xf>
    <xf numFmtId="0" fontId="16" fillId="0" borderId="71" xfId="0" applyFont="1" applyBorder="1" applyAlignment="1">
      <alignment horizontal="center"/>
    </xf>
    <xf numFmtId="164" fontId="16" fillId="0" borderId="82" xfId="0" applyNumberFormat="1" applyFont="1" applyBorder="1" applyAlignment="1">
      <alignment horizontal="center"/>
    </xf>
    <xf numFmtId="164" fontId="16" fillId="0" borderId="70" xfId="0" applyNumberFormat="1" applyFont="1" applyBorder="1" applyAlignment="1">
      <alignment horizontal="center"/>
    </xf>
    <xf numFmtId="0" fontId="16" fillId="0" borderId="60" xfId="0" applyFont="1" applyBorder="1" applyAlignment="1">
      <alignment horizontal="center"/>
    </xf>
    <xf numFmtId="0" fontId="16" fillId="0" borderId="71" xfId="0" applyFont="1" applyBorder="1" applyAlignment="1">
      <alignment horizontal="left" vertical="top" wrapText="1"/>
    </xf>
    <xf numFmtId="164" fontId="16" fillId="0" borderId="84" xfId="0" applyNumberFormat="1" applyFont="1" applyBorder="1" applyAlignment="1">
      <alignment horizontal="center"/>
    </xf>
    <xf numFmtId="164" fontId="16" fillId="0" borderId="71" xfId="0" applyNumberFormat="1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16" fillId="0" borderId="18" xfId="0" applyFont="1" applyBorder="1"/>
    <xf numFmtId="0" fontId="16" fillId="0" borderId="7" xfId="0" applyFont="1" applyBorder="1"/>
    <xf numFmtId="0" fontId="16" fillId="0" borderId="19" xfId="0" applyFont="1" applyBorder="1"/>
    <xf numFmtId="0" fontId="16" fillId="0" borderId="19" xfId="0" applyFont="1" applyBorder="1" applyAlignment="1">
      <alignment horizontal="center"/>
    </xf>
    <xf numFmtId="0" fontId="16" fillId="4" borderId="5" xfId="0" applyFont="1" applyFill="1" applyBorder="1" applyAlignment="1">
      <alignment vertical="center"/>
    </xf>
    <xf numFmtId="0" fontId="16" fillId="0" borderId="23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164" fontId="16" fillId="0" borderId="72" xfId="0" applyNumberFormat="1" applyFont="1" applyBorder="1" applyAlignment="1">
      <alignment horizontal="center"/>
    </xf>
    <xf numFmtId="0" fontId="16" fillId="4" borderId="85" xfId="0" applyFont="1" applyFill="1" applyBorder="1" applyAlignment="1">
      <alignment vertical="center"/>
    </xf>
    <xf numFmtId="0" fontId="16" fillId="0" borderId="84" xfId="0" applyFont="1" applyBorder="1" applyAlignment="1">
      <alignment horizontal="center"/>
    </xf>
    <xf numFmtId="0" fontId="16" fillId="4" borderId="86" xfId="0" applyFont="1" applyFill="1" applyBorder="1" applyAlignment="1">
      <alignment horizontal="center" vertical="center"/>
    </xf>
    <xf numFmtId="164" fontId="16" fillId="0" borderId="87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0" borderId="87" xfId="0" applyFont="1" applyBorder="1" applyAlignment="1">
      <alignment horizontal="center"/>
    </xf>
    <xf numFmtId="0" fontId="16" fillId="0" borderId="82" xfId="0" applyFont="1" applyBorder="1" applyAlignment="1">
      <alignment horizontal="center"/>
    </xf>
    <xf numFmtId="0" fontId="6" fillId="0" borderId="56" xfId="0" applyFont="1" applyBorder="1"/>
    <xf numFmtId="0" fontId="6" fillId="0" borderId="88" xfId="0" applyFont="1" applyBorder="1" applyAlignment="1">
      <alignment vertical="center"/>
    </xf>
    <xf numFmtId="0" fontId="6" fillId="0" borderId="56" xfId="0" applyFont="1" applyBorder="1" applyAlignment="1">
      <alignment vertical="center"/>
    </xf>
    <xf numFmtId="0" fontId="6" fillId="0" borderId="24" xfId="0" applyFont="1" applyBorder="1"/>
    <xf numFmtId="0" fontId="6" fillId="0" borderId="92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7" xfId="0" applyFont="1" applyBorder="1"/>
    <xf numFmtId="0" fontId="6" fillId="0" borderId="0" xfId="0" applyFont="1" applyAlignment="1">
      <alignment vertical="top"/>
    </xf>
    <xf numFmtId="0" fontId="6" fillId="0" borderId="24" xfId="0" applyFont="1" applyBorder="1" applyAlignment="1">
      <alignment vertical="center" wrapText="1"/>
    </xf>
    <xf numFmtId="164" fontId="6" fillId="0" borderId="5" xfId="0" applyNumberFormat="1" applyFont="1" applyBorder="1" applyAlignment="1">
      <alignment vertical="center" wrapText="1"/>
    </xf>
    <xf numFmtId="164" fontId="6" fillId="0" borderId="21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164" fontId="6" fillId="0" borderId="21" xfId="0" applyNumberFormat="1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left" vertical="center" wrapText="1"/>
    </xf>
    <xf numFmtId="0" fontId="16" fillId="0" borderId="80" xfId="0" applyFont="1" applyBorder="1" applyAlignment="1">
      <alignment horizontal="center" vertical="center"/>
    </xf>
    <xf numFmtId="0" fontId="16" fillId="5" borderId="82" xfId="0" applyFont="1" applyFill="1" applyBorder="1" applyAlignment="1">
      <alignment vertical="center"/>
    </xf>
    <xf numFmtId="0" fontId="16" fillId="0" borderId="70" xfId="0" applyFont="1" applyBorder="1" applyAlignment="1">
      <alignment vertical="center" wrapText="1"/>
    </xf>
    <xf numFmtId="0" fontId="16" fillId="5" borderId="82" xfId="0" applyFont="1" applyFill="1" applyBorder="1" applyAlignment="1">
      <alignment horizontal="center" vertical="center"/>
    </xf>
    <xf numFmtId="164" fontId="16" fillId="0" borderId="96" xfId="0" applyNumberFormat="1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96" xfId="0" applyFont="1" applyBorder="1" applyAlignment="1">
      <alignment horizontal="center" vertical="center"/>
    </xf>
    <xf numFmtId="0" fontId="16" fillId="5" borderId="96" xfId="0" applyFont="1" applyFill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5" borderId="97" xfId="0" applyFont="1" applyFill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8" fillId="0" borderId="70" xfId="0" applyFont="1" applyBorder="1" applyAlignment="1">
      <alignment vertical="center" wrapText="1"/>
    </xf>
    <xf numFmtId="164" fontId="16" fillId="0" borderId="95" xfId="0" applyNumberFormat="1" applyFont="1" applyBorder="1" applyAlignment="1">
      <alignment horizontal="center" vertical="center"/>
    </xf>
    <xf numFmtId="0" fontId="16" fillId="0" borderId="70" xfId="0" applyFont="1" applyBorder="1" applyAlignment="1">
      <alignment horizontal="left" vertical="center" wrapText="1"/>
    </xf>
    <xf numFmtId="0" fontId="16" fillId="0" borderId="70" xfId="0" applyFont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0" fontId="16" fillId="0" borderId="71" xfId="0" applyFont="1" applyBorder="1" applyAlignment="1">
      <alignment horizontal="left" vertical="center" wrapText="1"/>
    </xf>
    <xf numFmtId="164" fontId="16" fillId="0" borderId="83" xfId="0" applyNumberFormat="1" applyFont="1" applyBorder="1" applyAlignment="1">
      <alignment horizontal="center" vertical="center"/>
    </xf>
    <xf numFmtId="164" fontId="16" fillId="0" borderId="59" xfId="0" applyNumberFormat="1" applyFont="1" applyBorder="1" applyAlignment="1">
      <alignment horizontal="center" vertical="center"/>
    </xf>
    <xf numFmtId="0" fontId="16" fillId="0" borderId="100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6" fillId="0" borderId="83" xfId="0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 wrapText="1"/>
    </xf>
    <xf numFmtId="0" fontId="16" fillId="0" borderId="66" xfId="0" applyFont="1" applyBorder="1" applyAlignment="1">
      <alignment horizontal="left" vertical="center" wrapText="1"/>
    </xf>
    <xf numFmtId="0" fontId="12" fillId="4" borderId="101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left" vertical="center" wrapText="1"/>
    </xf>
    <xf numFmtId="164" fontId="12" fillId="4" borderId="5" xfId="0" applyNumberFormat="1" applyFont="1" applyFill="1" applyBorder="1" applyAlignment="1">
      <alignment horizontal="center" vertical="center"/>
    </xf>
    <xf numFmtId="0" fontId="12" fillId="4" borderId="32" xfId="0" applyFont="1" applyFill="1" applyBorder="1" applyAlignment="1">
      <alignment horizontal="left" vertical="center"/>
    </xf>
    <xf numFmtId="0" fontId="12" fillId="4" borderId="15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164" fontId="6" fillId="0" borderId="5" xfId="0" applyNumberFormat="1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0" fontId="6" fillId="4" borderId="20" xfId="0" applyFont="1" applyFill="1" applyBorder="1" applyAlignment="1">
      <alignment horizontal="left" vertical="center" wrapText="1"/>
    </xf>
    <xf numFmtId="164" fontId="6" fillId="0" borderId="5" xfId="0" applyNumberFormat="1" applyFont="1" applyBorder="1" applyAlignment="1">
      <alignment horizontal="left"/>
    </xf>
    <xf numFmtId="164" fontId="6" fillId="0" borderId="6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6" fillId="4" borderId="5" xfId="0" applyFont="1" applyFill="1" applyBorder="1" applyAlignment="1">
      <alignment horizontal="left" vertical="top" wrapText="1"/>
    </xf>
    <xf numFmtId="164" fontId="6" fillId="4" borderId="5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wrapText="1"/>
    </xf>
    <xf numFmtId="0" fontId="6" fillId="4" borderId="5" xfId="0" applyFont="1" applyFill="1" applyBorder="1" applyAlignment="1">
      <alignment horizontal="left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/>
    </xf>
    <xf numFmtId="164" fontId="6" fillId="0" borderId="6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left" vertical="center" wrapText="1"/>
    </xf>
    <xf numFmtId="0" fontId="6" fillId="0" borderId="26" xfId="0" applyFont="1" applyBorder="1" applyAlignment="1">
      <alignment horizontal="center"/>
    </xf>
    <xf numFmtId="0" fontId="6" fillId="0" borderId="5" xfId="0" applyFont="1" applyBorder="1" applyAlignment="1">
      <alignment vertical="top" wrapText="1"/>
    </xf>
    <xf numFmtId="0" fontId="6" fillId="0" borderId="7" xfId="0" applyFont="1" applyBorder="1"/>
    <xf numFmtId="0" fontId="6" fillId="0" borderId="5" xfId="0" applyFont="1" applyBorder="1" applyAlignment="1">
      <alignment wrapText="1"/>
    </xf>
    <xf numFmtId="0" fontId="20" fillId="0" borderId="6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6" fillId="4" borderId="5" xfId="0" applyFont="1" applyFill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" fillId="0" borderId="101" xfId="1"/>
    <xf numFmtId="0" fontId="30" fillId="0" borderId="107" xfId="1" applyFont="1" applyBorder="1" applyAlignment="1">
      <alignment horizontal="center" vertical="center"/>
    </xf>
    <xf numFmtId="0" fontId="28" fillId="0" borderId="107" xfId="1" applyFont="1" applyBorder="1" applyAlignment="1">
      <alignment horizontal="center" vertical="center"/>
    </xf>
    <xf numFmtId="0" fontId="28" fillId="0" borderId="107" xfId="1" applyFont="1" applyBorder="1" applyAlignment="1">
      <alignment horizontal="center" vertical="center" wrapText="1"/>
    </xf>
    <xf numFmtId="0" fontId="32" fillId="0" borderId="107" xfId="1" applyFont="1" applyBorder="1" applyAlignment="1">
      <alignment horizontal="left" vertical="center" wrapText="1"/>
    </xf>
    <xf numFmtId="14" fontId="28" fillId="0" borderId="107" xfId="1" applyNumberFormat="1" applyFont="1" applyBorder="1" applyAlignment="1">
      <alignment horizontal="center" vertical="center"/>
    </xf>
    <xf numFmtId="0" fontId="32" fillId="0" borderId="107" xfId="1" applyFont="1" applyBorder="1" applyAlignment="1">
      <alignment horizontal="center" vertical="center"/>
    </xf>
    <xf numFmtId="0" fontId="33" fillId="0" borderId="107" xfId="1" applyFont="1" applyBorder="1" applyAlignment="1">
      <alignment vertical="center" wrapText="1"/>
    </xf>
    <xf numFmtId="0" fontId="28" fillId="0" borderId="115" xfId="1" applyFont="1" applyBorder="1" applyAlignment="1">
      <alignment horizontal="center" vertical="center"/>
    </xf>
    <xf numFmtId="0" fontId="34" fillId="0" borderId="107" xfId="1" applyFont="1" applyBorder="1" applyAlignment="1">
      <alignment vertical="center" wrapText="1"/>
    </xf>
    <xf numFmtId="0" fontId="28" fillId="0" borderId="107" xfId="1" applyFont="1" applyBorder="1" applyAlignment="1">
      <alignment horizontal="left" vertical="center"/>
    </xf>
    <xf numFmtId="0" fontId="28" fillId="0" borderId="113" xfId="1" applyFont="1" applyBorder="1" applyAlignment="1">
      <alignment vertical="center"/>
    </xf>
    <xf numFmtId="0" fontId="28" fillId="0" borderId="116" xfId="1" applyFont="1" applyBorder="1" applyAlignment="1">
      <alignment horizontal="left" vertical="center"/>
    </xf>
    <xf numFmtId="0" fontId="28" fillId="0" borderId="107" xfId="1" applyFont="1" applyBorder="1" applyAlignment="1">
      <alignment vertical="center"/>
    </xf>
    <xf numFmtId="0" fontId="28" fillId="0" borderId="101" xfId="2" applyFont="1"/>
    <xf numFmtId="0" fontId="28" fillId="0" borderId="107" xfId="2" applyFont="1" applyBorder="1" applyAlignment="1">
      <alignment horizontal="center" vertical="center"/>
    </xf>
    <xf numFmtId="0" fontId="32" fillId="0" borderId="107" xfId="2" applyFont="1" applyBorder="1" applyAlignment="1">
      <alignment vertical="center"/>
    </xf>
    <xf numFmtId="0" fontId="35" fillId="0" borderId="101" xfId="2"/>
    <xf numFmtId="0" fontId="28" fillId="0" borderId="107" xfId="2" applyFont="1" applyBorder="1" applyAlignment="1">
      <alignment horizontal="center" vertical="center" wrapText="1"/>
    </xf>
    <xf numFmtId="14" fontId="28" fillId="0" borderId="107" xfId="2" applyNumberFormat="1" applyFont="1" applyBorder="1" applyAlignment="1">
      <alignment horizontal="center" vertical="center"/>
    </xf>
    <xf numFmtId="49" fontId="28" fillId="0" borderId="107" xfId="2" applyNumberFormat="1" applyFont="1" applyBorder="1" applyAlignment="1">
      <alignment horizontal="center" vertical="center"/>
    </xf>
    <xf numFmtId="0" fontId="28" fillId="0" borderId="107" xfId="2" applyFont="1" applyBorder="1" applyAlignment="1">
      <alignment horizontal="left" vertical="center"/>
    </xf>
    <xf numFmtId="0" fontId="32" fillId="0" borderId="101" xfId="2" applyFont="1"/>
    <xf numFmtId="0" fontId="29" fillId="0" borderId="101" xfId="2" applyFont="1"/>
    <xf numFmtId="0" fontId="7" fillId="0" borderId="107" xfId="0" applyFont="1" applyBorder="1" applyAlignment="1">
      <alignment horizontal="left" vertical="center" wrapText="1"/>
    </xf>
    <xf numFmtId="0" fontId="10" fillId="0" borderId="107" xfId="0" applyFont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left" vertical="center" wrapText="1"/>
    </xf>
    <xf numFmtId="0" fontId="7" fillId="6" borderId="12" xfId="0" applyFont="1" applyFill="1" applyBorder="1" applyAlignment="1">
      <alignment horizontal="left" vertical="center" wrapText="1"/>
    </xf>
    <xf numFmtId="0" fontId="7" fillId="6" borderId="13" xfId="0" applyFont="1" applyFill="1" applyBorder="1" applyAlignment="1">
      <alignment horizontal="left" vertical="center" wrapText="1"/>
    </xf>
    <xf numFmtId="0" fontId="6" fillId="6" borderId="5" xfId="0" applyFont="1" applyFill="1" applyBorder="1" applyAlignment="1">
      <alignment horizontal="left" vertical="center"/>
    </xf>
    <xf numFmtId="0" fontId="6" fillId="6" borderId="5" xfId="0" applyFont="1" applyFill="1" applyBorder="1" applyAlignment="1">
      <alignment horizontal="left" vertical="center" wrapText="1"/>
    </xf>
    <xf numFmtId="0" fontId="7" fillId="6" borderId="5" xfId="0" applyFont="1" applyFill="1" applyBorder="1" applyAlignment="1">
      <alignment horizontal="left" vertical="center" wrapText="1"/>
    </xf>
    <xf numFmtId="0" fontId="9" fillId="6" borderId="12" xfId="0" applyFont="1" applyFill="1" applyBorder="1" applyAlignment="1">
      <alignment horizontal="left" vertical="center"/>
    </xf>
    <xf numFmtId="164" fontId="2" fillId="6" borderId="16" xfId="0" applyNumberFormat="1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center" wrapText="1"/>
    </xf>
    <xf numFmtId="0" fontId="10" fillId="6" borderId="12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left" vertical="center"/>
    </xf>
    <xf numFmtId="164" fontId="2" fillId="6" borderId="15" xfId="0" applyNumberFormat="1" applyFont="1" applyFill="1" applyBorder="1" applyAlignment="1">
      <alignment horizontal="left" vertical="center" wrapText="1"/>
    </xf>
    <xf numFmtId="0" fontId="10" fillId="6" borderId="20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left" vertical="center" wrapText="1"/>
    </xf>
    <xf numFmtId="164" fontId="2" fillId="6" borderId="5" xfId="0" applyNumberFormat="1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 wrapText="1"/>
    </xf>
    <xf numFmtId="164" fontId="2" fillId="7" borderId="18" xfId="0" applyNumberFormat="1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/>
    </xf>
    <xf numFmtId="0" fontId="6" fillId="7" borderId="7" xfId="0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left" vertical="center" wrapText="1"/>
    </xf>
    <xf numFmtId="0" fontId="10" fillId="7" borderId="14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left" vertical="center" wrapText="1"/>
    </xf>
    <xf numFmtId="164" fontId="2" fillId="8" borderId="5" xfId="0" applyNumberFormat="1" applyFont="1" applyFill="1" applyBorder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/>
    </xf>
    <xf numFmtId="0" fontId="7" fillId="8" borderId="5" xfId="0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 wrapText="1"/>
    </xf>
    <xf numFmtId="0" fontId="5" fillId="8" borderId="4" xfId="0" applyFont="1" applyFill="1" applyBorder="1" applyAlignment="1">
      <alignment horizontal="left" vertical="center" wrapText="1"/>
    </xf>
    <xf numFmtId="164" fontId="2" fillId="8" borderId="4" xfId="0" applyNumberFormat="1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horizontal="left" vertical="center"/>
    </xf>
    <xf numFmtId="0" fontId="6" fillId="8" borderId="4" xfId="0" applyFont="1" applyFill="1" applyBorder="1" applyAlignment="1">
      <alignment horizontal="left" vertical="center" wrapText="1"/>
    </xf>
    <xf numFmtId="0" fontId="7" fillId="8" borderId="4" xfId="0" applyFont="1" applyFill="1" applyBorder="1" applyAlignment="1">
      <alignment horizontal="left" vertical="center" wrapText="1"/>
    </xf>
    <xf numFmtId="0" fontId="8" fillId="8" borderId="4" xfId="0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center"/>
    </xf>
    <xf numFmtId="0" fontId="3" fillId="0" borderId="22" xfId="0" applyFont="1" applyBorder="1"/>
    <xf numFmtId="0" fontId="3" fillId="0" borderId="9" xfId="0" applyFont="1" applyBorder="1"/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5" fillId="8" borderId="7" xfId="0" applyFont="1" applyFill="1" applyBorder="1" applyAlignment="1">
      <alignment horizontal="left" vertical="center" wrapText="1"/>
    </xf>
    <xf numFmtId="0" fontId="3" fillId="7" borderId="8" xfId="0" applyFont="1" applyFill="1" applyBorder="1"/>
    <xf numFmtId="0" fontId="3" fillId="7" borderId="6" xfId="0" applyFont="1" applyFill="1" applyBorder="1"/>
    <xf numFmtId="164" fontId="2" fillId="8" borderId="7" xfId="0" applyNumberFormat="1" applyFont="1" applyFill="1" applyBorder="1" applyAlignment="1">
      <alignment horizontal="left" vertical="center" wrapText="1"/>
    </xf>
    <xf numFmtId="0" fontId="8" fillId="8" borderId="7" xfId="0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center" wrapText="1"/>
    </xf>
    <xf numFmtId="0" fontId="3" fillId="0" borderId="8" xfId="0" applyFont="1" applyBorder="1"/>
    <xf numFmtId="0" fontId="3" fillId="0" borderId="6" xfId="0" applyFont="1" applyBorder="1"/>
    <xf numFmtId="0" fontId="5" fillId="6" borderId="7" xfId="0" applyFont="1" applyFill="1" applyBorder="1" applyAlignment="1">
      <alignment horizontal="center" vertical="center" wrapText="1"/>
    </xf>
    <xf numFmtId="0" fontId="3" fillId="7" borderId="14" xfId="0" applyFont="1" applyFill="1" applyBorder="1"/>
    <xf numFmtId="164" fontId="2" fillId="6" borderId="7" xfId="0" applyNumberFormat="1" applyFont="1" applyFill="1" applyBorder="1" applyAlignment="1">
      <alignment horizontal="left" vertical="center"/>
    </xf>
    <xf numFmtId="0" fontId="8" fillId="0" borderId="7" xfId="0" applyFont="1" applyBorder="1" applyAlignment="1">
      <alignment horizontal="left" vertical="center" wrapText="1"/>
    </xf>
    <xf numFmtId="0" fontId="11" fillId="6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left" vertical="center" wrapText="1"/>
    </xf>
    <xf numFmtId="164" fontId="2" fillId="0" borderId="7" xfId="0" applyNumberFormat="1" applyFont="1" applyBorder="1" applyAlignment="1">
      <alignment horizontal="left" vertical="center" wrapText="1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7" fillId="0" borderId="7" xfId="0" applyFont="1" applyBorder="1" applyAlignment="1">
      <alignment horizontal="left" vertical="center" wrapText="1"/>
    </xf>
    <xf numFmtId="0" fontId="9" fillId="0" borderId="107" xfId="0" applyFont="1" applyBorder="1" applyAlignment="1">
      <alignment horizontal="left" vertical="center" wrapText="1"/>
    </xf>
    <xf numFmtId="164" fontId="2" fillId="0" borderId="107" xfId="0" applyNumberFormat="1" applyFont="1" applyBorder="1" applyAlignment="1">
      <alignment horizontal="left" vertical="center"/>
    </xf>
    <xf numFmtId="0" fontId="12" fillId="0" borderId="7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6" xfId="0" applyFont="1" applyBorder="1"/>
    <xf numFmtId="0" fontId="0" fillId="0" borderId="0" xfId="0"/>
    <xf numFmtId="0" fontId="12" fillId="0" borderId="19" xfId="0" applyFont="1" applyBorder="1" applyAlignment="1">
      <alignment horizontal="center" vertical="center" wrapText="1"/>
    </xf>
    <xf numFmtId="0" fontId="3" fillId="0" borderId="18" xfId="0" applyFont="1" applyBorder="1"/>
    <xf numFmtId="0" fontId="12" fillId="0" borderId="24" xfId="0" applyFont="1" applyBorder="1" applyAlignment="1">
      <alignment horizontal="center" vertical="center" wrapText="1"/>
    </xf>
    <xf numFmtId="0" fontId="3" fillId="0" borderId="25" xfId="0" applyFont="1" applyBorder="1"/>
    <xf numFmtId="0" fontId="3" fillId="0" borderId="21" xfId="0" applyFont="1" applyBorder="1"/>
    <xf numFmtId="0" fontId="6" fillId="0" borderId="24" xfId="0" applyFont="1" applyBorder="1" applyAlignment="1">
      <alignment horizontal="center"/>
    </xf>
    <xf numFmtId="0" fontId="12" fillId="0" borderId="24" xfId="0" applyFont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/>
    </xf>
    <xf numFmtId="0" fontId="3" fillId="0" borderId="10" xfId="0" applyFont="1" applyBorder="1"/>
    <xf numFmtId="0" fontId="12" fillId="0" borderId="7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wrapText="1"/>
    </xf>
    <xf numFmtId="0" fontId="3" fillId="0" borderId="27" xfId="0" applyFont="1" applyBorder="1"/>
    <xf numFmtId="0" fontId="6" fillId="0" borderId="24" xfId="0" applyFont="1" applyBorder="1" applyAlignment="1">
      <alignment horizontal="left" vertical="center"/>
    </xf>
    <xf numFmtId="0" fontId="12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6" fillId="0" borderId="24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164" fontId="6" fillId="0" borderId="24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4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left" vertical="center" wrapText="1"/>
    </xf>
    <xf numFmtId="0" fontId="12" fillId="0" borderId="24" xfId="0" applyFont="1" applyBorder="1" applyAlignment="1">
      <alignment vertical="top" wrapText="1"/>
    </xf>
    <xf numFmtId="0" fontId="11" fillId="0" borderId="19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left" vertical="center"/>
    </xf>
    <xf numFmtId="0" fontId="9" fillId="0" borderId="2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0" fillId="0" borderId="24" xfId="0" applyFont="1" applyBorder="1" applyAlignment="1">
      <alignment horizontal="left" shrinkToFit="1"/>
    </xf>
    <xf numFmtId="0" fontId="10" fillId="0" borderId="24" xfId="0" applyFont="1" applyBorder="1" applyAlignment="1">
      <alignment horizontal="left" vertical="center"/>
    </xf>
    <xf numFmtId="0" fontId="10" fillId="0" borderId="24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1" fillId="4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top" wrapText="1"/>
    </xf>
    <xf numFmtId="17" fontId="6" fillId="0" borderId="24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0" fontId="6" fillId="0" borderId="2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top" wrapText="1"/>
    </xf>
    <xf numFmtId="0" fontId="16" fillId="0" borderId="24" xfId="0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0" fontId="16" fillId="0" borderId="7" xfId="0" applyFont="1" applyBorder="1" applyAlignment="1">
      <alignment vertical="center" wrapText="1"/>
    </xf>
    <xf numFmtId="0" fontId="16" fillId="0" borderId="7" xfId="0" applyFont="1" applyBorder="1" applyAlignment="1">
      <alignment wrapText="1"/>
    </xf>
    <xf numFmtId="17" fontId="6" fillId="0" borderId="24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center" wrapText="1"/>
    </xf>
    <xf numFmtId="0" fontId="16" fillId="0" borderId="24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/>
    </xf>
    <xf numFmtId="0" fontId="14" fillId="0" borderId="10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left" vertical="center"/>
    </xf>
    <xf numFmtId="0" fontId="7" fillId="0" borderId="24" xfId="0" applyFont="1" applyBorder="1" applyAlignment="1">
      <alignment horizontal="center"/>
    </xf>
    <xf numFmtId="17" fontId="7" fillId="0" borderId="24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wrapText="1"/>
    </xf>
    <xf numFmtId="0" fontId="12" fillId="0" borderId="33" xfId="0" applyFont="1" applyBorder="1" applyAlignment="1">
      <alignment horizontal="center" wrapText="1"/>
    </xf>
    <xf numFmtId="0" fontId="3" fillId="0" borderId="34" xfId="0" applyFont="1" applyBorder="1"/>
    <xf numFmtId="0" fontId="3" fillId="0" borderId="40" xfId="0" applyFont="1" applyBorder="1"/>
    <xf numFmtId="0" fontId="3" fillId="0" borderId="44" xfId="0" applyFont="1" applyBorder="1"/>
    <xf numFmtId="0" fontId="3" fillId="0" borderId="43" xfId="0" applyFont="1" applyBorder="1"/>
    <xf numFmtId="0" fontId="12" fillId="0" borderId="35" xfId="0" applyFont="1" applyBorder="1" applyAlignment="1">
      <alignment horizontal="center" vertical="center"/>
    </xf>
    <xf numFmtId="0" fontId="3" fillId="0" borderId="36" xfId="0" applyFont="1" applyBorder="1"/>
    <xf numFmtId="0" fontId="3" fillId="0" borderId="41" xfId="0" applyFont="1" applyBorder="1"/>
    <xf numFmtId="0" fontId="3" fillId="0" borderId="42" xfId="0" applyFont="1" applyBorder="1"/>
    <xf numFmtId="0" fontId="12" fillId="0" borderId="37" xfId="0" applyFont="1" applyBorder="1" applyAlignment="1">
      <alignment horizontal="left" vertical="center" wrapText="1"/>
    </xf>
    <xf numFmtId="0" fontId="3" fillId="0" borderId="38" xfId="0" applyFont="1" applyBorder="1"/>
    <xf numFmtId="0" fontId="3" fillId="0" borderId="39" xfId="0" applyFont="1" applyBorder="1"/>
    <xf numFmtId="0" fontId="12" fillId="0" borderId="37" xfId="0" applyFont="1" applyBorder="1" applyAlignment="1">
      <alignment horizontal="left" vertical="center"/>
    </xf>
    <xf numFmtId="0" fontId="6" fillId="0" borderId="49" xfId="0" applyFont="1" applyBorder="1" applyAlignment="1">
      <alignment horizontal="center" vertical="center"/>
    </xf>
    <xf numFmtId="0" fontId="3" fillId="0" borderId="51" xfId="0" applyFont="1" applyBorder="1"/>
    <xf numFmtId="0" fontId="6" fillId="0" borderId="45" xfId="0" applyFont="1" applyBorder="1" applyAlignment="1">
      <alignment horizontal="left" vertical="center" wrapText="1"/>
    </xf>
    <xf numFmtId="0" fontId="3" fillId="0" borderId="46" xfId="0" applyFont="1" applyBorder="1"/>
    <xf numFmtId="0" fontId="14" fillId="0" borderId="37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center"/>
    </xf>
    <xf numFmtId="0" fontId="15" fillId="0" borderId="37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3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center" vertical="center" wrapText="1"/>
    </xf>
    <xf numFmtId="0" fontId="3" fillId="0" borderId="50" xfId="0" applyFont="1" applyBorder="1"/>
    <xf numFmtId="0" fontId="6" fillId="0" borderId="49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left" vertical="center" wrapText="1"/>
    </xf>
    <xf numFmtId="0" fontId="16" fillId="0" borderId="73" xfId="0" applyFont="1" applyBorder="1" applyAlignment="1">
      <alignment horizontal="center" vertical="center" wrapText="1"/>
    </xf>
    <xf numFmtId="0" fontId="3" fillId="0" borderId="75" xfId="0" applyFont="1" applyBorder="1"/>
    <xf numFmtId="0" fontId="16" fillId="0" borderId="55" xfId="0" applyFont="1" applyBorder="1" applyAlignment="1">
      <alignment horizontal="center" vertical="center"/>
    </xf>
    <xf numFmtId="0" fontId="3" fillId="0" borderId="55" xfId="0" applyFont="1" applyBorder="1"/>
    <xf numFmtId="0" fontId="3" fillId="0" borderId="74" xfId="0" applyFont="1" applyBorder="1"/>
    <xf numFmtId="0" fontId="3" fillId="0" borderId="64" xfId="0" applyFont="1" applyBorder="1"/>
    <xf numFmtId="0" fontId="3" fillId="0" borderId="78" xfId="0" applyFont="1" applyBorder="1"/>
    <xf numFmtId="0" fontId="16" fillId="0" borderId="68" xfId="0" applyFont="1" applyBorder="1" applyAlignment="1">
      <alignment horizontal="center" vertical="center"/>
    </xf>
    <xf numFmtId="0" fontId="3" fillId="0" borderId="57" xfId="0" applyFont="1" applyBorder="1"/>
    <xf numFmtId="0" fontId="3" fillId="0" borderId="58" xfId="0" applyFont="1" applyBorder="1"/>
    <xf numFmtId="0" fontId="3" fillId="0" borderId="83" xfId="0" applyFont="1" applyBorder="1"/>
    <xf numFmtId="0" fontId="16" fillId="0" borderId="70" xfId="0" applyFont="1" applyBorder="1" applyAlignment="1">
      <alignment horizontal="center"/>
    </xf>
    <xf numFmtId="0" fontId="3" fillId="0" borderId="60" xfId="0" applyFont="1" applyBorder="1"/>
    <xf numFmtId="0" fontId="16" fillId="0" borderId="71" xfId="0" applyFont="1" applyBorder="1" applyAlignment="1">
      <alignment horizontal="center"/>
    </xf>
    <xf numFmtId="0" fontId="3" fillId="0" borderId="72" xfId="0" applyFont="1" applyBorder="1"/>
    <xf numFmtId="0" fontId="16" fillId="0" borderId="52" xfId="0" applyFont="1" applyBorder="1" applyAlignment="1">
      <alignment horizontal="center" vertical="top" wrapText="1"/>
    </xf>
    <xf numFmtId="0" fontId="3" fillId="0" borderId="61" xfId="0" applyFont="1" applyBorder="1"/>
    <xf numFmtId="0" fontId="6" fillId="0" borderId="65" xfId="0" applyFont="1" applyBorder="1" applyAlignment="1">
      <alignment horizontal="left" vertical="center"/>
    </xf>
    <xf numFmtId="0" fontId="3" fillId="0" borderId="66" xfId="0" applyFont="1" applyBorder="1"/>
    <xf numFmtId="0" fontId="3" fillId="0" borderId="93" xfId="0" applyFont="1" applyBorder="1"/>
    <xf numFmtId="0" fontId="6" fillId="0" borderId="56" xfId="0" applyFont="1" applyBorder="1" applyAlignment="1">
      <alignment horizontal="center" vertical="center"/>
    </xf>
    <xf numFmtId="0" fontId="3" fillId="0" borderId="69" xfId="0" applyFont="1" applyBorder="1"/>
    <xf numFmtId="0" fontId="16" fillId="0" borderId="7" xfId="0" applyFont="1" applyBorder="1" applyAlignment="1">
      <alignment horizontal="center" vertical="center"/>
    </xf>
    <xf numFmtId="0" fontId="6" fillId="0" borderId="56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3" fillId="0" borderId="94" xfId="0" applyFont="1" applyBorder="1"/>
    <xf numFmtId="0" fontId="6" fillId="0" borderId="68" xfId="0" applyFont="1" applyBorder="1" applyAlignment="1">
      <alignment horizontal="left" vertical="center"/>
    </xf>
    <xf numFmtId="0" fontId="6" fillId="0" borderId="70" xfId="0" applyFont="1" applyBorder="1" applyAlignment="1">
      <alignment horizontal="left" vertical="center"/>
    </xf>
    <xf numFmtId="0" fontId="6" fillId="0" borderId="95" xfId="0" applyFont="1" applyBorder="1" applyAlignment="1">
      <alignment horizontal="left" vertical="center"/>
    </xf>
    <xf numFmtId="0" fontId="16" fillId="0" borderId="52" xfId="0" applyFont="1" applyBorder="1" applyAlignment="1">
      <alignment horizontal="center" wrapText="1"/>
    </xf>
    <xf numFmtId="0" fontId="3" fillId="0" borderId="53" xfId="0" applyFont="1" applyBorder="1"/>
    <xf numFmtId="0" fontId="3" fillId="0" borderId="59" xfId="0" applyFont="1" applyBorder="1"/>
    <xf numFmtId="0" fontId="3" fillId="0" borderId="62" xfId="0" applyFont="1" applyBorder="1"/>
    <xf numFmtId="0" fontId="16" fillId="0" borderId="54" xfId="0" applyFont="1" applyBorder="1" applyAlignment="1">
      <alignment horizontal="center" vertical="center"/>
    </xf>
    <xf numFmtId="0" fontId="16" fillId="0" borderId="56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center" vertical="center"/>
    </xf>
    <xf numFmtId="0" fontId="3" fillId="0" borderId="63" xfId="0" applyFont="1" applyBorder="1"/>
    <xf numFmtId="0" fontId="16" fillId="0" borderId="24" xfId="0" applyFont="1" applyBorder="1" applyAlignment="1">
      <alignment horizontal="left" vertical="center"/>
    </xf>
    <xf numFmtId="0" fontId="16" fillId="0" borderId="65" xfId="0" applyFont="1" applyBorder="1" applyAlignment="1">
      <alignment horizontal="left" vertical="center"/>
    </xf>
    <xf numFmtId="0" fontId="3" fillId="0" borderId="67" xfId="0" applyFont="1" applyBorder="1"/>
    <xf numFmtId="0" fontId="16" fillId="0" borderId="52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/>
    </xf>
    <xf numFmtId="0" fontId="16" fillId="0" borderId="68" xfId="0" applyFont="1" applyBorder="1" applyAlignment="1">
      <alignment horizontal="left" vertical="center"/>
    </xf>
    <xf numFmtId="0" fontId="16" fillId="0" borderId="56" xfId="0" applyFont="1" applyBorder="1" applyAlignment="1">
      <alignment horizontal="center" vertical="center"/>
    </xf>
    <xf numFmtId="0" fontId="16" fillId="0" borderId="70" xfId="0" applyFont="1" applyBorder="1" applyAlignment="1">
      <alignment horizontal="left" vertical="center"/>
    </xf>
    <xf numFmtId="0" fontId="9" fillId="0" borderId="24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16" fillId="0" borderId="19" xfId="0" applyFont="1" applyBorder="1" applyAlignment="1">
      <alignment horizontal="left" vertical="center" wrapText="1"/>
    </xf>
    <xf numFmtId="0" fontId="6" fillId="0" borderId="89" xfId="0" applyFont="1" applyBorder="1" applyAlignment="1">
      <alignment horizontal="left" vertical="center"/>
    </xf>
    <xf numFmtId="0" fontId="3" fillId="0" borderId="90" xfId="0" applyFont="1" applyBorder="1"/>
    <xf numFmtId="0" fontId="3" fillId="0" borderId="91" xfId="0" applyFont="1" applyBorder="1"/>
    <xf numFmtId="0" fontId="6" fillId="0" borderId="63" xfId="0" applyFont="1" applyBorder="1" applyAlignment="1">
      <alignment horizontal="left" vertical="center"/>
    </xf>
    <xf numFmtId="0" fontId="15" fillId="0" borderId="2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0" fontId="16" fillId="5" borderId="73" xfId="0" applyFont="1" applyFill="1" applyBorder="1" applyAlignment="1">
      <alignment horizontal="center" vertical="center"/>
    </xf>
    <xf numFmtId="0" fontId="3" fillId="0" borderId="79" xfId="0" applyFont="1" applyBorder="1"/>
    <xf numFmtId="0" fontId="16" fillId="0" borderId="19" xfId="0" applyFont="1" applyBorder="1" applyAlignment="1">
      <alignment horizontal="center" wrapText="1"/>
    </xf>
    <xf numFmtId="0" fontId="16" fillId="0" borderId="24" xfId="0" applyFont="1" applyBorder="1" applyAlignment="1">
      <alignment horizontal="center" vertical="center"/>
    </xf>
    <xf numFmtId="0" fontId="18" fillId="0" borderId="24" xfId="0" applyFont="1" applyBorder="1" applyAlignment="1">
      <alignment horizontal="left" vertical="center" wrapText="1"/>
    </xf>
    <xf numFmtId="0" fontId="3" fillId="0" borderId="98" xfId="0" applyFont="1" applyBorder="1"/>
    <xf numFmtId="0" fontId="16" fillId="5" borderId="99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left" vertical="center"/>
    </xf>
    <xf numFmtId="0" fontId="12" fillId="4" borderId="102" xfId="0" applyFont="1" applyFill="1" applyBorder="1" applyAlignment="1">
      <alignment horizontal="left" vertical="center"/>
    </xf>
    <xf numFmtId="0" fontId="3" fillId="0" borderId="103" xfId="0" applyFont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19" xfId="0" applyFont="1" applyFill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7" fillId="0" borderId="104" xfId="1" applyFont="1" applyBorder="1" applyAlignment="1">
      <alignment horizontal="center" wrapText="1"/>
    </xf>
    <xf numFmtId="0" fontId="27" fillId="0" borderId="105" xfId="1" applyFont="1" applyBorder="1" applyAlignment="1">
      <alignment horizontal="center" wrapText="1"/>
    </xf>
    <xf numFmtId="0" fontId="27" fillId="0" borderId="108" xfId="1" applyFont="1" applyBorder="1" applyAlignment="1">
      <alignment horizontal="center" wrapText="1"/>
    </xf>
    <xf numFmtId="0" fontId="27" fillId="0" borderId="109" xfId="1" applyFont="1" applyBorder="1" applyAlignment="1">
      <alignment horizontal="center" wrapText="1"/>
    </xf>
    <xf numFmtId="0" fontId="27" fillId="0" borderId="110" xfId="1" applyFont="1" applyBorder="1" applyAlignment="1">
      <alignment horizontal="center" wrapText="1"/>
    </xf>
    <xf numFmtId="0" fontId="27" fillId="0" borderId="112" xfId="1" applyFont="1" applyBorder="1" applyAlignment="1">
      <alignment horizontal="center" wrapText="1"/>
    </xf>
    <xf numFmtId="0" fontId="27" fillId="0" borderId="104" xfId="1" applyFont="1" applyBorder="1" applyAlignment="1">
      <alignment horizontal="center" vertical="center"/>
    </xf>
    <xf numFmtId="0" fontId="27" fillId="0" borderId="106" xfId="1" applyFont="1" applyBorder="1" applyAlignment="1">
      <alignment horizontal="center" vertical="center"/>
    </xf>
    <xf numFmtId="0" fontId="27" fillId="0" borderId="105" xfId="1" applyFont="1" applyBorder="1" applyAlignment="1">
      <alignment horizontal="center" vertical="center"/>
    </xf>
    <xf numFmtId="0" fontId="27" fillId="0" borderId="110" xfId="1" applyFont="1" applyBorder="1" applyAlignment="1">
      <alignment horizontal="center" vertical="center"/>
    </xf>
    <xf numFmtId="0" fontId="27" fillId="0" borderId="111" xfId="1" applyFont="1" applyBorder="1" applyAlignment="1">
      <alignment horizontal="center" vertical="center"/>
    </xf>
    <xf numFmtId="0" fontId="27" fillId="0" borderId="112" xfId="1" applyFont="1" applyBorder="1" applyAlignment="1">
      <alignment horizontal="center" vertical="center"/>
    </xf>
    <xf numFmtId="0" fontId="27" fillId="0" borderId="107" xfId="1" applyFont="1" applyBorder="1" applyAlignment="1">
      <alignment horizontal="left" vertical="center" wrapText="1"/>
    </xf>
    <xf numFmtId="0" fontId="27" fillId="0" borderId="107" xfId="1" applyFont="1" applyBorder="1" applyAlignment="1">
      <alignment horizontal="left" vertical="center"/>
    </xf>
    <xf numFmtId="0" fontId="27" fillId="0" borderId="107" xfId="1" applyFont="1" applyBorder="1" applyAlignment="1">
      <alignment horizontal="center" vertical="center"/>
    </xf>
    <xf numFmtId="0" fontId="28" fillId="0" borderId="116" xfId="1" applyFont="1" applyBorder="1" applyAlignment="1">
      <alignment horizontal="center" vertical="center" wrapText="1"/>
    </xf>
    <xf numFmtId="0" fontId="28" fillId="0" borderId="117" xfId="1" applyFont="1" applyBorder="1" applyAlignment="1">
      <alignment horizontal="center" vertical="center" wrapText="1"/>
    </xf>
    <xf numFmtId="0" fontId="28" fillId="0" borderId="113" xfId="1" applyFont="1" applyBorder="1" applyAlignment="1">
      <alignment horizontal="left" vertical="center"/>
    </xf>
    <xf numFmtId="0" fontId="28" fillId="0" borderId="114" xfId="1" applyFont="1" applyBorder="1" applyAlignment="1">
      <alignment horizontal="left" vertical="center"/>
    </xf>
    <xf numFmtId="0" fontId="28" fillId="0" borderId="115" xfId="1" applyFont="1" applyBorder="1" applyAlignment="1">
      <alignment horizontal="left" vertical="center"/>
    </xf>
    <xf numFmtId="0" fontId="29" fillId="0" borderId="107" xfId="1" applyFont="1" applyBorder="1" applyAlignment="1">
      <alignment horizontal="center" vertical="center"/>
    </xf>
    <xf numFmtId="0" fontId="30" fillId="0" borderId="107" xfId="1" applyFont="1" applyBorder="1" applyAlignment="1">
      <alignment horizontal="center" vertical="center"/>
    </xf>
    <xf numFmtId="0" fontId="28" fillId="0" borderId="107" xfId="1" applyFont="1" applyBorder="1" applyAlignment="1">
      <alignment horizontal="center" vertical="center"/>
    </xf>
    <xf numFmtId="0" fontId="28" fillId="0" borderId="113" xfId="1" applyFont="1" applyBorder="1" applyAlignment="1">
      <alignment horizontal="left" vertical="center" wrapText="1"/>
    </xf>
    <xf numFmtId="0" fontId="28" fillId="0" borderId="114" xfId="1" applyFont="1" applyBorder="1" applyAlignment="1">
      <alignment horizontal="left" vertical="center" wrapText="1"/>
    </xf>
    <xf numFmtId="0" fontId="28" fillId="0" borderId="115" xfId="1" applyFont="1" applyBorder="1" applyAlignment="1">
      <alignment horizontal="left" vertical="center" wrapText="1"/>
    </xf>
    <xf numFmtId="0" fontId="28" fillId="0" borderId="116" xfId="1" applyFont="1" applyBorder="1" applyAlignment="1">
      <alignment horizontal="center" vertical="center"/>
    </xf>
    <xf numFmtId="0" fontId="28" fillId="0" borderId="117" xfId="1" applyFont="1" applyBorder="1" applyAlignment="1">
      <alignment horizontal="center" vertical="center"/>
    </xf>
    <xf numFmtId="0" fontId="28" fillId="0" borderId="113" xfId="1" applyFont="1" applyBorder="1" applyAlignment="1">
      <alignment horizontal="center" vertical="center" wrapText="1"/>
    </xf>
    <xf numFmtId="0" fontId="28" fillId="0" borderId="115" xfId="1" applyFont="1" applyBorder="1" applyAlignment="1">
      <alignment horizontal="center" vertical="center" wrapText="1"/>
    </xf>
    <xf numFmtId="0" fontId="28" fillId="0" borderId="107" xfId="1" applyFont="1" applyBorder="1" applyAlignment="1">
      <alignment horizontal="center" vertical="center" wrapText="1"/>
    </xf>
    <xf numFmtId="0" fontId="28" fillId="0" borderId="104" xfId="1" applyFont="1" applyBorder="1" applyAlignment="1">
      <alignment horizontal="center" vertical="center"/>
    </xf>
    <xf numFmtId="0" fontId="28" fillId="0" borderId="106" xfId="1" applyFont="1" applyBorder="1" applyAlignment="1">
      <alignment horizontal="center" vertical="center"/>
    </xf>
    <xf numFmtId="0" fontId="28" fillId="0" borderId="105" xfId="1" applyFont="1" applyBorder="1" applyAlignment="1">
      <alignment horizontal="center" vertical="center"/>
    </xf>
    <xf numFmtId="0" fontId="28" fillId="0" borderId="110" xfId="1" applyFont="1" applyBorder="1" applyAlignment="1">
      <alignment horizontal="center" vertical="center"/>
    </xf>
    <xf numFmtId="0" fontId="28" fillId="0" borderId="111" xfId="1" applyFont="1" applyBorder="1" applyAlignment="1">
      <alignment horizontal="center" vertical="center"/>
    </xf>
    <xf numFmtId="0" fontId="28" fillId="0" borderId="112" xfId="1" applyFont="1" applyBorder="1" applyAlignment="1">
      <alignment horizontal="center" vertical="center"/>
    </xf>
    <xf numFmtId="0" fontId="31" fillId="0" borderId="107" xfId="1" applyFont="1" applyBorder="1" applyAlignment="1">
      <alignment horizontal="center" vertical="center" wrapText="1"/>
    </xf>
    <xf numFmtId="0" fontId="1" fillId="0" borderId="107" xfId="1" applyBorder="1" applyAlignment="1">
      <alignment horizontal="center" vertical="center" wrapText="1"/>
    </xf>
    <xf numFmtId="0" fontId="28" fillId="0" borderId="114" xfId="1" applyFont="1" applyBorder="1" applyAlignment="1">
      <alignment horizontal="center" vertical="center" wrapText="1"/>
    </xf>
    <xf numFmtId="0" fontId="32" fillId="0" borderId="113" xfId="1" applyFont="1" applyBorder="1" applyAlignment="1">
      <alignment horizontal="center" vertical="center"/>
    </xf>
    <xf numFmtId="0" fontId="32" fillId="0" borderId="114" xfId="1" applyFont="1" applyBorder="1" applyAlignment="1">
      <alignment horizontal="center" vertical="center"/>
    </xf>
    <xf numFmtId="0" fontId="32" fillId="0" borderId="115" xfId="1" applyFont="1" applyBorder="1" applyAlignment="1">
      <alignment horizontal="center" vertical="center"/>
    </xf>
    <xf numFmtId="0" fontId="28" fillId="0" borderId="113" xfId="1" applyFont="1" applyBorder="1" applyAlignment="1">
      <alignment horizontal="center" vertical="center"/>
    </xf>
    <xf numFmtId="0" fontId="28" fillId="0" borderId="114" xfId="1" applyFont="1" applyBorder="1" applyAlignment="1">
      <alignment horizontal="center" vertical="center"/>
    </xf>
    <xf numFmtId="0" fontId="28" fillId="0" borderId="115" xfId="1" applyFont="1" applyBorder="1" applyAlignment="1">
      <alignment horizontal="center" vertical="center"/>
    </xf>
    <xf numFmtId="0" fontId="28" fillId="0" borderId="107" xfId="1" applyFont="1" applyBorder="1" applyAlignment="1">
      <alignment horizontal="left" vertical="center"/>
    </xf>
    <xf numFmtId="0" fontId="28" fillId="0" borderId="113" xfId="1" applyFont="1" applyBorder="1" applyAlignment="1">
      <alignment horizontal="center"/>
    </xf>
    <xf numFmtId="0" fontId="28" fillId="0" borderId="115" xfId="1" applyFont="1" applyBorder="1" applyAlignment="1">
      <alignment horizontal="center"/>
    </xf>
    <xf numFmtId="0" fontId="28" fillId="0" borderId="113" xfId="2" applyFont="1" applyBorder="1" applyAlignment="1">
      <alignment horizontal="left" vertical="center"/>
    </xf>
    <xf numFmtId="0" fontId="28" fillId="0" borderId="115" xfId="2" applyFont="1" applyBorder="1" applyAlignment="1">
      <alignment horizontal="left" vertical="center"/>
    </xf>
    <xf numFmtId="14" fontId="28" fillId="0" borderId="107" xfId="2" applyNumberFormat="1" applyFont="1" applyBorder="1" applyAlignment="1">
      <alignment horizontal="center"/>
    </xf>
    <xf numFmtId="0" fontId="28" fillId="0" borderId="107" xfId="2" applyFont="1" applyBorder="1" applyAlignment="1">
      <alignment horizontal="center"/>
    </xf>
    <xf numFmtId="0" fontId="28" fillId="0" borderId="107" xfId="2" applyFont="1" applyBorder="1" applyAlignment="1">
      <alignment horizontal="left" vertical="center"/>
    </xf>
    <xf numFmtId="14" fontId="28" fillId="0" borderId="107" xfId="2" applyNumberFormat="1" applyFont="1" applyBorder="1" applyAlignment="1">
      <alignment horizontal="center" vertical="center"/>
    </xf>
    <xf numFmtId="0" fontId="28" fillId="0" borderId="107" xfId="2" applyFont="1" applyBorder="1" applyAlignment="1">
      <alignment horizontal="center" vertical="center"/>
    </xf>
    <xf numFmtId="14" fontId="28" fillId="0" borderId="113" xfId="2" applyNumberFormat="1" applyFont="1" applyBorder="1" applyAlignment="1">
      <alignment horizontal="center"/>
    </xf>
    <xf numFmtId="0" fontId="28" fillId="0" borderId="114" xfId="2" applyFont="1" applyBorder="1" applyAlignment="1">
      <alignment horizontal="center"/>
    </xf>
    <xf numFmtId="0" fontId="28" fillId="0" borderId="115" xfId="2" applyFont="1" applyBorder="1" applyAlignment="1">
      <alignment horizontal="center"/>
    </xf>
    <xf numFmtId="0" fontId="28" fillId="0" borderId="113" xfId="2" applyFont="1" applyBorder="1" applyAlignment="1">
      <alignment horizontal="center" vertical="center"/>
    </xf>
    <xf numFmtId="0" fontId="28" fillId="0" borderId="115" xfId="2" applyFont="1" applyBorder="1" applyAlignment="1">
      <alignment horizontal="center" vertical="center"/>
    </xf>
    <xf numFmtId="0" fontId="28" fillId="0" borderId="113" xfId="2" applyFont="1" applyBorder="1" applyAlignment="1">
      <alignment horizontal="center"/>
    </xf>
    <xf numFmtId="0" fontId="28" fillId="0" borderId="114" xfId="2" applyFont="1" applyBorder="1" applyAlignment="1">
      <alignment horizontal="center" vertical="center"/>
    </xf>
    <xf numFmtId="0" fontId="28" fillId="0" borderId="116" xfId="2" applyFont="1" applyBorder="1" applyAlignment="1">
      <alignment horizontal="center" vertical="center"/>
    </xf>
    <xf numFmtId="0" fontId="28" fillId="0" borderId="118" xfId="2" applyFont="1" applyBorder="1" applyAlignment="1">
      <alignment horizontal="center" vertical="center"/>
    </xf>
    <xf numFmtId="0" fontId="28" fillId="0" borderId="117" xfId="2" applyFont="1" applyBorder="1" applyAlignment="1">
      <alignment horizontal="center" vertical="center"/>
    </xf>
    <xf numFmtId="0" fontId="28" fillId="0" borderId="113" xfId="2" applyFont="1" applyBorder="1" applyAlignment="1">
      <alignment horizontal="center" vertical="center" wrapText="1"/>
    </xf>
    <xf numFmtId="0" fontId="28" fillId="0" borderId="114" xfId="2" applyFont="1" applyBorder="1" applyAlignment="1">
      <alignment horizontal="center" vertical="center" wrapText="1"/>
    </xf>
    <xf numFmtId="0" fontId="28" fillId="0" borderId="115" xfId="2" applyFont="1" applyBorder="1" applyAlignment="1">
      <alignment horizontal="center" vertical="center" wrapText="1"/>
    </xf>
    <xf numFmtId="0" fontId="28" fillId="0" borderId="116" xfId="2" applyFont="1" applyBorder="1" applyAlignment="1">
      <alignment horizontal="center" vertical="center" wrapText="1"/>
    </xf>
    <xf numFmtId="0" fontId="28" fillId="0" borderId="117" xfId="2" applyFont="1" applyBorder="1" applyAlignment="1">
      <alignment horizontal="center" vertical="center" wrapText="1"/>
    </xf>
    <xf numFmtId="0" fontId="28" fillId="0" borderId="104" xfId="2" applyFont="1" applyBorder="1" applyAlignment="1">
      <alignment horizontal="center" vertical="center"/>
    </xf>
    <xf numFmtId="0" fontId="28" fillId="0" borderId="106" xfId="2" applyFont="1" applyBorder="1" applyAlignment="1">
      <alignment horizontal="center" vertical="center"/>
    </xf>
    <xf numFmtId="0" fontId="28" fillId="0" borderId="105" xfId="2" applyFont="1" applyBorder="1" applyAlignment="1">
      <alignment horizontal="center" vertical="center"/>
    </xf>
    <xf numFmtId="0" fontId="28" fillId="0" borderId="110" xfId="2" applyFont="1" applyBorder="1" applyAlignment="1">
      <alignment horizontal="center" vertical="center"/>
    </xf>
    <xf numFmtId="0" fontId="28" fillId="0" borderId="111" xfId="2" applyFont="1" applyBorder="1" applyAlignment="1">
      <alignment horizontal="center" vertical="center"/>
    </xf>
    <xf numFmtId="0" fontId="28" fillId="0" borderId="112" xfId="2" applyFont="1" applyBorder="1" applyAlignment="1">
      <alignment horizontal="center" vertical="center"/>
    </xf>
    <xf numFmtId="0" fontId="28" fillId="0" borderId="107" xfId="2" applyFont="1" applyBorder="1" applyAlignment="1">
      <alignment horizontal="center" vertical="center" wrapText="1"/>
    </xf>
    <xf numFmtId="0" fontId="28" fillId="0" borderId="114" xfId="2" applyFont="1" applyBorder="1" applyAlignment="1">
      <alignment horizontal="left" vertical="center"/>
    </xf>
    <xf numFmtId="0" fontId="29" fillId="0" borderId="107" xfId="2" applyFont="1" applyBorder="1" applyAlignment="1">
      <alignment horizontal="center" vertical="center"/>
    </xf>
    <xf numFmtId="0" fontId="28" fillId="0" borderId="113" xfId="2" applyFont="1" applyBorder="1" applyAlignment="1">
      <alignment horizontal="left" vertical="center" wrapText="1"/>
    </xf>
    <xf numFmtId="0" fontId="28" fillId="0" borderId="114" xfId="2" applyFont="1" applyBorder="1" applyAlignment="1">
      <alignment horizontal="left" vertical="center" wrapText="1"/>
    </xf>
    <xf numFmtId="0" fontId="28" fillId="0" borderId="115" xfId="2" applyFont="1" applyBorder="1" applyAlignment="1">
      <alignment horizontal="left" vertical="center" wrapText="1"/>
    </xf>
    <xf numFmtId="0" fontId="27" fillId="0" borderId="104" xfId="2" applyFont="1" applyBorder="1" applyAlignment="1">
      <alignment horizontal="center" wrapText="1"/>
    </xf>
    <xf numFmtId="0" fontId="27" fillId="0" borderId="105" xfId="2" applyFont="1" applyBorder="1" applyAlignment="1">
      <alignment horizontal="center" wrapText="1"/>
    </xf>
    <xf numFmtId="0" fontId="27" fillId="0" borderId="108" xfId="2" applyFont="1" applyBorder="1" applyAlignment="1">
      <alignment horizontal="center" wrapText="1"/>
    </xf>
    <xf numFmtId="0" fontId="27" fillId="0" borderId="109" xfId="2" applyFont="1" applyBorder="1" applyAlignment="1">
      <alignment horizontal="center" wrapText="1"/>
    </xf>
    <xf numFmtId="0" fontId="27" fillId="0" borderId="110" xfId="2" applyFont="1" applyBorder="1" applyAlignment="1">
      <alignment horizontal="center" wrapText="1"/>
    </xf>
    <xf numFmtId="0" fontId="27" fillId="0" borderId="112" xfId="2" applyFont="1" applyBorder="1" applyAlignment="1">
      <alignment horizontal="center" wrapText="1"/>
    </xf>
    <xf numFmtId="0" fontId="27" fillId="0" borderId="104" xfId="2" applyFont="1" applyBorder="1" applyAlignment="1">
      <alignment horizontal="center" vertical="center"/>
    </xf>
    <xf numFmtId="0" fontId="27" fillId="0" borderId="106" xfId="2" applyFont="1" applyBorder="1" applyAlignment="1">
      <alignment horizontal="center" vertical="center"/>
    </xf>
    <xf numFmtId="0" fontId="27" fillId="0" borderId="105" xfId="2" applyFont="1" applyBorder="1" applyAlignment="1">
      <alignment horizontal="center" vertical="center"/>
    </xf>
    <xf numFmtId="0" fontId="27" fillId="0" borderId="110" xfId="2" applyFont="1" applyBorder="1" applyAlignment="1">
      <alignment horizontal="center" vertical="center"/>
    </xf>
    <xf numFmtId="0" fontId="27" fillId="0" borderId="111" xfId="2" applyFont="1" applyBorder="1" applyAlignment="1">
      <alignment horizontal="center" vertical="center"/>
    </xf>
    <xf numFmtId="0" fontId="27" fillId="0" borderId="112" xfId="2" applyFont="1" applyBorder="1" applyAlignment="1">
      <alignment horizontal="center" vertical="center"/>
    </xf>
    <xf numFmtId="0" fontId="27" fillId="0" borderId="107" xfId="2" applyFont="1" applyBorder="1" applyAlignment="1">
      <alignment horizontal="left" vertical="center" wrapText="1"/>
    </xf>
    <xf numFmtId="0" fontId="27" fillId="0" borderId="107" xfId="2" applyFont="1" applyBorder="1" applyAlignment="1">
      <alignment horizontal="left" vertical="center"/>
    </xf>
    <xf numFmtId="0" fontId="27" fillId="0" borderId="107" xfId="2" applyFont="1" applyBorder="1" applyAlignment="1">
      <alignment horizontal="center" vertical="center"/>
    </xf>
  </cellXfs>
  <cellStyles count="3">
    <cellStyle name="Normal" xfId="0" builtinId="0"/>
    <cellStyle name="Normal 2" xfId="1" xr:uid="{AC01E4D6-F610-4E79-A62D-9DA5E7AB8E9C}"/>
    <cellStyle name="Normal 3" xfId="2" xr:uid="{13B83D81-F21F-48D6-B720-7BD5CED631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.jp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9525</xdr:rowOff>
    </xdr:from>
    <xdr:ext cx="695325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34</xdr:row>
      <xdr:rowOff>19050</xdr:rowOff>
    </xdr:from>
    <xdr:ext cx="600075" cy="5143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600075" cy="733425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23</xdr:row>
      <xdr:rowOff>209550</xdr:rowOff>
    </xdr:from>
    <xdr:ext cx="600075" cy="21907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35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35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35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35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1104900" cy="971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3812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0</xdr:row>
      <xdr:rowOff>171450</xdr:rowOff>
    </xdr:from>
    <xdr:ext cx="1019175" cy="4191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117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117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117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117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1104900" cy="971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42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1104900" cy="971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57150</xdr:rowOff>
    </xdr:from>
    <xdr:ext cx="1123950" cy="609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52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33</xdr:row>
      <xdr:rowOff>0</xdr:rowOff>
    </xdr:from>
    <xdr:ext cx="61912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33</xdr:row>
      <xdr:rowOff>0</xdr:rowOff>
    </xdr:from>
    <xdr:ext cx="61912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33</xdr:row>
      <xdr:rowOff>0</xdr:rowOff>
    </xdr:from>
    <xdr:ext cx="61912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33</xdr:row>
      <xdr:rowOff>0</xdr:rowOff>
    </xdr:from>
    <xdr:ext cx="61912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0</xdr:row>
      <xdr:rowOff>57150</xdr:rowOff>
    </xdr:from>
    <xdr:ext cx="542925" cy="485775"/>
    <xdr:pic>
      <xdr:nvPicPr>
        <xdr:cNvPr id="6" name="image14.pn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61912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61912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619125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619125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123825</xdr:rowOff>
    </xdr:from>
    <xdr:ext cx="571500" cy="476250"/>
    <xdr:pic>
      <xdr:nvPicPr>
        <xdr:cNvPr id="2" name="image13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402</xdr:row>
      <xdr:rowOff>38100</xdr:rowOff>
    </xdr:from>
    <xdr:ext cx="704850" cy="590550"/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476</xdr:row>
      <xdr:rowOff>0</xdr:rowOff>
    </xdr:from>
    <xdr:ext cx="571500" cy="476250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539</xdr:row>
      <xdr:rowOff>38100</xdr:rowOff>
    </xdr:from>
    <xdr:ext cx="704850" cy="590550"/>
    <xdr:pic>
      <xdr:nvPicPr>
        <xdr:cNvPr id="5" name="image15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588</xdr:row>
      <xdr:rowOff>38100</xdr:rowOff>
    </xdr:from>
    <xdr:ext cx="704850" cy="590550"/>
    <xdr:pic>
      <xdr:nvPicPr>
        <xdr:cNvPr id="6" name="image15.jpg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44136615-5B5B-45D5-90E3-78E7C08A6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501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2F5357D5-FDD3-4828-AC42-A5318839A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501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459B8A0A-63DB-437F-AA60-11F242DCD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501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33</xdr:row>
      <xdr:rowOff>0</xdr:rowOff>
    </xdr:from>
    <xdr:to>
      <xdr:col>1</xdr:col>
      <xdr:colOff>381000</xdr:colOff>
      <xdr:row>33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95A4FE87-7A38-4E83-B394-3FB47889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2501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0</xdr:rowOff>
    </xdr:from>
    <xdr:to>
      <xdr:col>1</xdr:col>
      <xdr:colOff>693026</xdr:colOff>
      <xdr:row>3</xdr:row>
      <xdr:rowOff>57150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6782A389-4546-450A-BD88-86C7EDB2A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92162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</xdr:row>
      <xdr:rowOff>0</xdr:rowOff>
    </xdr:from>
    <xdr:to>
      <xdr:col>1</xdr:col>
      <xdr:colOff>381000</xdr:colOff>
      <xdr:row>35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6386BB8A-976B-4594-ADAA-4BC230F52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502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</xdr:row>
      <xdr:rowOff>0</xdr:rowOff>
    </xdr:from>
    <xdr:to>
      <xdr:col>1</xdr:col>
      <xdr:colOff>381000</xdr:colOff>
      <xdr:row>35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244A0050-1C70-4F3E-8E45-EED2BF11B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502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</xdr:row>
      <xdr:rowOff>0</xdr:rowOff>
    </xdr:from>
    <xdr:to>
      <xdr:col>1</xdr:col>
      <xdr:colOff>381000</xdr:colOff>
      <xdr:row>35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499EF5CC-EB24-42E8-9682-618ECBEBF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502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</xdr:row>
      <xdr:rowOff>0</xdr:rowOff>
    </xdr:from>
    <xdr:to>
      <xdr:col>1</xdr:col>
      <xdr:colOff>381000</xdr:colOff>
      <xdr:row>35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8D719231-E4CB-425D-877A-E5E42349E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050250"/>
          <a:ext cx="657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552450" cy="238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31</xdr:row>
      <xdr:rowOff>0</xdr:rowOff>
    </xdr:from>
    <xdr:to>
      <xdr:col>1</xdr:col>
      <xdr:colOff>381000</xdr:colOff>
      <xdr:row>31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55214BDF-8874-40C1-A467-BB05A3FDC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1042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31</xdr:row>
      <xdr:rowOff>0</xdr:rowOff>
    </xdr:from>
    <xdr:to>
      <xdr:col>1</xdr:col>
      <xdr:colOff>381000</xdr:colOff>
      <xdr:row>31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4A77FAAC-1AC2-4BCC-BC62-3585C2B1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1042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31</xdr:row>
      <xdr:rowOff>0</xdr:rowOff>
    </xdr:from>
    <xdr:to>
      <xdr:col>1</xdr:col>
      <xdr:colOff>381000</xdr:colOff>
      <xdr:row>31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C4CDD841-3308-40EA-A0D6-9D500AF2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1042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31</xdr:row>
      <xdr:rowOff>0</xdr:rowOff>
    </xdr:from>
    <xdr:to>
      <xdr:col>1</xdr:col>
      <xdr:colOff>381000</xdr:colOff>
      <xdr:row>31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C7118B88-A671-4D46-8B0B-509CDFC99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10425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47DC481-F873-432D-9281-5F121DBE3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933450" cy="962025"/>
    <xdr:pic>
      <xdr:nvPicPr>
        <xdr:cNvPr id="2" name="image3.jpg" descr="pho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399</xdr:row>
      <xdr:rowOff>19050</xdr:rowOff>
    </xdr:from>
    <xdr:ext cx="628650" cy="904875"/>
    <xdr:pic>
      <xdr:nvPicPr>
        <xdr:cNvPr id="3" name="image4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28575</xdr:rowOff>
    </xdr:from>
    <xdr:ext cx="600075" cy="628650"/>
    <xdr:pic>
      <xdr:nvPicPr>
        <xdr:cNvPr id="2" name="image5.jpg" descr="pho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47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47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47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47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800100" cy="828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1009650</xdr:colOff>
      <xdr:row>48</xdr:row>
      <xdr:rowOff>161925</xdr:rowOff>
    </xdr:from>
    <xdr:ext cx="23812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228600</xdr:colOff>
      <xdr:row>1</xdr:row>
      <xdr:rowOff>0</xdr:rowOff>
    </xdr:from>
    <xdr:ext cx="504825" cy="2667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257175</xdr:colOff>
      <xdr:row>144</xdr:row>
      <xdr:rowOff>0</xdr:rowOff>
    </xdr:from>
    <xdr:ext cx="228600" cy="3048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257175</xdr:colOff>
      <xdr:row>199</xdr:row>
      <xdr:rowOff>0</xdr:rowOff>
    </xdr:from>
    <xdr:ext cx="228600" cy="3048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190500</xdr:colOff>
      <xdr:row>0</xdr:row>
      <xdr:rowOff>95250</xdr:rowOff>
    </xdr:from>
    <xdr:ext cx="638175" cy="4572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98</xdr:row>
      <xdr:rowOff>0</xdr:rowOff>
    </xdr:from>
    <xdr:ext cx="714375" cy="0"/>
    <xdr:pic>
      <xdr:nvPicPr>
        <xdr:cNvPr id="5" name="image7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98</xdr:row>
      <xdr:rowOff>0</xdr:rowOff>
    </xdr:from>
    <xdr:ext cx="714375" cy="0"/>
    <xdr:pic>
      <xdr:nvPicPr>
        <xdr:cNvPr id="6" name="image7.jp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98</xdr:row>
      <xdr:rowOff>0</xdr:rowOff>
    </xdr:from>
    <xdr:ext cx="714375" cy="0"/>
    <xdr:pic>
      <xdr:nvPicPr>
        <xdr:cNvPr id="7" name="image7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98</xdr:row>
      <xdr:rowOff>0</xdr:rowOff>
    </xdr:from>
    <xdr:ext cx="714375" cy="0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114</xdr:row>
      <xdr:rowOff>0</xdr:rowOff>
    </xdr:from>
    <xdr:ext cx="714375" cy="0"/>
    <xdr:pic>
      <xdr:nvPicPr>
        <xdr:cNvPr id="9" name="image7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114</xdr:row>
      <xdr:rowOff>0</xdr:rowOff>
    </xdr:from>
    <xdr:ext cx="714375" cy="0"/>
    <xdr:pic>
      <xdr:nvPicPr>
        <xdr:cNvPr id="10" name="image7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114</xdr:row>
      <xdr:rowOff>0</xdr:rowOff>
    </xdr:from>
    <xdr:ext cx="714375" cy="0"/>
    <xdr:pic>
      <xdr:nvPicPr>
        <xdr:cNvPr id="11" name="image7.jp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114</xdr:row>
      <xdr:rowOff>0</xdr:rowOff>
    </xdr:from>
    <xdr:ext cx="714375" cy="0"/>
    <xdr:pic>
      <xdr:nvPicPr>
        <xdr:cNvPr id="12" name="image7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128</xdr:row>
      <xdr:rowOff>0</xdr:rowOff>
    </xdr:from>
    <xdr:ext cx="714375" cy="0"/>
    <xdr:pic>
      <xdr:nvPicPr>
        <xdr:cNvPr id="13" name="image7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128</xdr:row>
      <xdr:rowOff>0</xdr:rowOff>
    </xdr:from>
    <xdr:ext cx="714375" cy="0"/>
    <xdr:pic>
      <xdr:nvPicPr>
        <xdr:cNvPr id="14" name="image7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128</xdr:row>
      <xdr:rowOff>0</xdr:rowOff>
    </xdr:from>
    <xdr:ext cx="714375" cy="0"/>
    <xdr:pic>
      <xdr:nvPicPr>
        <xdr:cNvPr id="15" name="image7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128</xdr:row>
      <xdr:rowOff>0</xdr:rowOff>
    </xdr:from>
    <xdr:ext cx="714375" cy="0"/>
    <xdr:pic>
      <xdr:nvPicPr>
        <xdr:cNvPr id="16" name="image7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73</xdr:row>
      <xdr:rowOff>209550</xdr:rowOff>
    </xdr:from>
    <xdr:ext cx="742950" cy="361950"/>
    <xdr:pic>
      <xdr:nvPicPr>
        <xdr:cNvPr id="17" name="image8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155</xdr:row>
      <xdr:rowOff>0</xdr:rowOff>
    </xdr:from>
    <xdr:ext cx="838200" cy="0"/>
    <xdr:pic>
      <xdr:nvPicPr>
        <xdr:cNvPr id="18" name="image7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155</xdr:row>
      <xdr:rowOff>0</xdr:rowOff>
    </xdr:from>
    <xdr:ext cx="838200" cy="0"/>
    <xdr:pic>
      <xdr:nvPicPr>
        <xdr:cNvPr id="19" name="image7.jp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155</xdr:row>
      <xdr:rowOff>0</xdr:rowOff>
    </xdr:from>
    <xdr:ext cx="838200" cy="0"/>
    <xdr:pic>
      <xdr:nvPicPr>
        <xdr:cNvPr id="20" name="image7.jp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155</xdr:row>
      <xdr:rowOff>0</xdr:rowOff>
    </xdr:from>
    <xdr:ext cx="838200" cy="0"/>
    <xdr:pic>
      <xdr:nvPicPr>
        <xdr:cNvPr id="21" name="image7.jp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175</xdr:row>
      <xdr:rowOff>0</xdr:rowOff>
    </xdr:from>
    <xdr:ext cx="838200" cy="0"/>
    <xdr:pic>
      <xdr:nvPicPr>
        <xdr:cNvPr id="22" name="image7.jp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175</xdr:row>
      <xdr:rowOff>0</xdr:rowOff>
    </xdr:from>
    <xdr:ext cx="838200" cy="0"/>
    <xdr:pic>
      <xdr:nvPicPr>
        <xdr:cNvPr id="23" name="image7.jp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175</xdr:row>
      <xdr:rowOff>0</xdr:rowOff>
    </xdr:from>
    <xdr:ext cx="838200" cy="0"/>
    <xdr:pic>
      <xdr:nvPicPr>
        <xdr:cNvPr id="24" name="image7.jp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175</xdr:row>
      <xdr:rowOff>0</xdr:rowOff>
    </xdr:from>
    <xdr:ext cx="838200" cy="0"/>
    <xdr:pic>
      <xdr:nvPicPr>
        <xdr:cNvPr id="25" name="image7.jp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190</xdr:row>
      <xdr:rowOff>0</xdr:rowOff>
    </xdr:from>
    <xdr:ext cx="838200" cy="0"/>
    <xdr:pic>
      <xdr:nvPicPr>
        <xdr:cNvPr id="26" name="image7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190</xdr:row>
      <xdr:rowOff>0</xdr:rowOff>
    </xdr:from>
    <xdr:ext cx="838200" cy="0"/>
    <xdr:pic>
      <xdr:nvPicPr>
        <xdr:cNvPr id="27" name="image7.jp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190</xdr:row>
      <xdr:rowOff>0</xdr:rowOff>
    </xdr:from>
    <xdr:ext cx="838200" cy="0"/>
    <xdr:pic>
      <xdr:nvPicPr>
        <xdr:cNvPr id="28" name="image7.jp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190</xdr:row>
      <xdr:rowOff>0</xdr:rowOff>
    </xdr:from>
    <xdr:ext cx="838200" cy="0"/>
    <xdr:pic>
      <xdr:nvPicPr>
        <xdr:cNvPr id="29" name="image7.jp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151</xdr:row>
      <xdr:rowOff>209550</xdr:rowOff>
    </xdr:from>
    <xdr:ext cx="742950" cy="238125"/>
    <xdr:pic>
      <xdr:nvPicPr>
        <xdr:cNvPr id="30" name="image8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58</xdr:row>
      <xdr:rowOff>0</xdr:rowOff>
    </xdr:from>
    <xdr:ext cx="7143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H1016"/>
  <sheetViews>
    <sheetView tabSelected="1" workbookViewId="0">
      <selection activeCell="H7" sqref="H7:H9"/>
    </sheetView>
  </sheetViews>
  <sheetFormatPr baseColWidth="10" defaultColWidth="12.625" defaultRowHeight="15" customHeight="1" x14ac:dyDescent="0.2"/>
  <cols>
    <col min="1" max="1" width="18.5" customWidth="1"/>
    <col min="2" max="2" width="15.75" customWidth="1"/>
    <col min="3" max="3" width="11.125" customWidth="1"/>
    <col min="4" max="4" width="22.5" customWidth="1"/>
    <col min="5" max="5" width="14.5" customWidth="1"/>
    <col min="6" max="7" width="11.875" customWidth="1"/>
    <col min="8" max="8" width="17.875" customWidth="1"/>
    <col min="9" max="9" width="9.375" customWidth="1"/>
    <col min="10" max="10" width="14" customWidth="1"/>
    <col min="11" max="26" width="9.375" customWidth="1"/>
  </cols>
  <sheetData>
    <row r="1" spans="1:8" ht="15" customHeight="1" x14ac:dyDescent="0.25">
      <c r="A1" s="364" t="s">
        <v>0</v>
      </c>
      <c r="B1" s="365"/>
      <c r="C1" s="365"/>
      <c r="D1" s="365"/>
      <c r="E1" s="365"/>
      <c r="F1" s="365"/>
      <c r="G1" s="365"/>
      <c r="H1" s="366"/>
    </row>
    <row r="2" spans="1:8" ht="45" x14ac:dyDescent="0.2">
      <c r="A2" s="1" t="s">
        <v>1</v>
      </c>
      <c r="B2" s="1" t="s">
        <v>2</v>
      </c>
      <c r="C2" s="1" t="s">
        <v>3</v>
      </c>
      <c r="D2" s="1" t="s">
        <v>4</v>
      </c>
      <c r="E2" s="2" t="s">
        <v>5</v>
      </c>
      <c r="F2" s="1" t="s">
        <v>6</v>
      </c>
      <c r="G2" s="1" t="s">
        <v>7</v>
      </c>
      <c r="H2" s="1" t="s">
        <v>8</v>
      </c>
    </row>
    <row r="3" spans="1:8" ht="28.5" customHeight="1" x14ac:dyDescent="0.2">
      <c r="A3" s="349" t="s">
        <v>9</v>
      </c>
      <c r="B3" s="350">
        <v>44932</v>
      </c>
      <c r="C3" s="351" t="s">
        <v>10</v>
      </c>
      <c r="D3" s="351" t="s">
        <v>11</v>
      </c>
      <c r="E3" s="352" t="s">
        <v>12</v>
      </c>
      <c r="F3" s="352">
        <v>17</v>
      </c>
      <c r="G3" s="352">
        <v>12040</v>
      </c>
      <c r="H3" s="353" t="s">
        <v>2724</v>
      </c>
    </row>
    <row r="4" spans="1:8" ht="15.75" customHeight="1" x14ac:dyDescent="0.2">
      <c r="A4" s="3" t="s">
        <v>13</v>
      </c>
      <c r="B4" s="4">
        <v>44956</v>
      </c>
      <c r="C4" s="5" t="s">
        <v>14</v>
      </c>
      <c r="D4" s="5" t="s">
        <v>15</v>
      </c>
      <c r="E4" s="6">
        <v>2020</v>
      </c>
      <c r="F4" s="6">
        <v>4</v>
      </c>
      <c r="G4" s="6">
        <v>3033</v>
      </c>
      <c r="H4" s="7"/>
    </row>
    <row r="5" spans="1:8" ht="33.75" x14ac:dyDescent="0.2">
      <c r="A5" s="349" t="s">
        <v>16</v>
      </c>
      <c r="B5" s="350">
        <v>44957</v>
      </c>
      <c r="C5" s="351" t="s">
        <v>17</v>
      </c>
      <c r="D5" s="354" t="s">
        <v>18</v>
      </c>
      <c r="E5" s="352" t="s">
        <v>19</v>
      </c>
      <c r="F5" s="352">
        <v>122</v>
      </c>
      <c r="G5" s="352">
        <v>57425</v>
      </c>
      <c r="H5" s="353" t="s">
        <v>20</v>
      </c>
    </row>
    <row r="6" spans="1:8" ht="26.25" customHeight="1" x14ac:dyDescent="0.25">
      <c r="A6" s="8" t="s">
        <v>21</v>
      </c>
      <c r="B6" s="9">
        <v>45002</v>
      </c>
      <c r="C6" s="10" t="s">
        <v>22</v>
      </c>
      <c r="D6" s="11" t="s">
        <v>23</v>
      </c>
      <c r="E6" s="12">
        <v>2018</v>
      </c>
      <c r="F6" s="12">
        <v>121</v>
      </c>
      <c r="G6" s="12">
        <v>484000</v>
      </c>
      <c r="H6" s="13"/>
    </row>
    <row r="7" spans="1:8" ht="26.25" customHeight="1" x14ac:dyDescent="0.2">
      <c r="A7" s="367" t="s">
        <v>24</v>
      </c>
      <c r="B7" s="370">
        <v>45026</v>
      </c>
      <c r="C7" s="351" t="s">
        <v>25</v>
      </c>
      <c r="D7" s="354" t="s">
        <v>26</v>
      </c>
      <c r="E7" s="352" t="s">
        <v>27</v>
      </c>
      <c r="F7" s="352">
        <v>1</v>
      </c>
      <c r="G7" s="352">
        <v>311</v>
      </c>
      <c r="H7" s="371"/>
    </row>
    <row r="8" spans="1:8" ht="26.25" customHeight="1" x14ac:dyDescent="0.2">
      <c r="A8" s="368"/>
      <c r="B8" s="368"/>
      <c r="C8" s="351" t="s">
        <v>28</v>
      </c>
      <c r="D8" s="354" t="s">
        <v>29</v>
      </c>
      <c r="E8" s="352">
        <v>2021</v>
      </c>
      <c r="F8" s="352">
        <v>4</v>
      </c>
      <c r="G8" s="352">
        <v>3008</v>
      </c>
      <c r="H8" s="368"/>
    </row>
    <row r="9" spans="1:8" ht="26.25" customHeight="1" x14ac:dyDescent="0.2">
      <c r="A9" s="369"/>
      <c r="B9" s="369"/>
      <c r="C9" s="351" t="s">
        <v>30</v>
      </c>
      <c r="D9" s="354" t="s">
        <v>31</v>
      </c>
      <c r="E9" s="352" t="s">
        <v>32</v>
      </c>
      <c r="F9" s="352">
        <v>2</v>
      </c>
      <c r="G9" s="352">
        <v>1348</v>
      </c>
      <c r="H9" s="369"/>
    </row>
    <row r="10" spans="1:8" ht="33.75" x14ac:dyDescent="0.2">
      <c r="A10" s="14" t="s">
        <v>33</v>
      </c>
      <c r="B10" s="15">
        <v>45034</v>
      </c>
      <c r="C10" s="16" t="s">
        <v>34</v>
      </c>
      <c r="D10" s="17" t="s">
        <v>35</v>
      </c>
      <c r="E10" s="18">
        <v>2020</v>
      </c>
      <c r="F10" s="18">
        <v>2</v>
      </c>
      <c r="G10" s="18">
        <v>1549</v>
      </c>
      <c r="H10" s="19"/>
    </row>
    <row r="11" spans="1:8" ht="28.5" customHeight="1" x14ac:dyDescent="0.2">
      <c r="A11" s="355" t="s">
        <v>36</v>
      </c>
      <c r="B11" s="356">
        <v>45042</v>
      </c>
      <c r="C11" s="357" t="s">
        <v>37</v>
      </c>
      <c r="D11" s="358" t="s">
        <v>38</v>
      </c>
      <c r="E11" s="359">
        <v>2019</v>
      </c>
      <c r="F11" s="359">
        <v>35</v>
      </c>
      <c r="G11" s="359">
        <v>34942</v>
      </c>
      <c r="H11" s="360"/>
    </row>
    <row r="12" spans="1:8" ht="48.75" customHeight="1" x14ac:dyDescent="0.2">
      <c r="A12" s="372" t="s">
        <v>39</v>
      </c>
      <c r="B12" s="15">
        <v>45049</v>
      </c>
      <c r="C12" s="16" t="s">
        <v>40</v>
      </c>
      <c r="D12" s="17" t="s">
        <v>41</v>
      </c>
      <c r="E12" s="18">
        <v>2018</v>
      </c>
      <c r="F12" s="18">
        <v>15</v>
      </c>
      <c r="G12" s="18">
        <v>14506</v>
      </c>
      <c r="H12" s="20"/>
    </row>
    <row r="13" spans="1:8" ht="48.75" customHeight="1" x14ac:dyDescent="0.2">
      <c r="A13" s="373"/>
      <c r="B13" s="15">
        <v>45054</v>
      </c>
      <c r="C13" s="16" t="s">
        <v>40</v>
      </c>
      <c r="D13" s="17" t="s">
        <v>41</v>
      </c>
      <c r="E13" s="21">
        <v>2019</v>
      </c>
      <c r="F13" s="22">
        <v>8</v>
      </c>
      <c r="G13" s="23">
        <v>13829</v>
      </c>
      <c r="H13" s="378" t="s">
        <v>42</v>
      </c>
    </row>
    <row r="14" spans="1:8" ht="48.75" customHeight="1" x14ac:dyDescent="0.2">
      <c r="A14" s="374"/>
      <c r="B14" s="24">
        <v>45054</v>
      </c>
      <c r="C14" s="16" t="s">
        <v>40</v>
      </c>
      <c r="D14" s="17" t="s">
        <v>41</v>
      </c>
      <c r="E14" s="21">
        <v>2020</v>
      </c>
      <c r="F14" s="22">
        <v>14</v>
      </c>
      <c r="G14" s="23">
        <v>7444</v>
      </c>
      <c r="H14" s="373"/>
    </row>
    <row r="15" spans="1:8" ht="14.25" x14ac:dyDescent="0.2">
      <c r="A15" s="375" t="s">
        <v>43</v>
      </c>
      <c r="B15" s="377">
        <v>45099</v>
      </c>
      <c r="C15" s="324" t="s">
        <v>44</v>
      </c>
      <c r="D15" s="325" t="s">
        <v>45</v>
      </c>
      <c r="E15" s="326">
        <v>2018</v>
      </c>
      <c r="F15" s="327">
        <v>8</v>
      </c>
      <c r="G15" s="328">
        <v>6484</v>
      </c>
      <c r="H15" s="379"/>
    </row>
    <row r="16" spans="1:8" ht="14.25" x14ac:dyDescent="0.2">
      <c r="A16" s="376"/>
      <c r="B16" s="376"/>
      <c r="C16" s="329" t="s">
        <v>46</v>
      </c>
      <c r="D16" s="330" t="s">
        <v>47</v>
      </c>
      <c r="E16" s="331">
        <v>2018</v>
      </c>
      <c r="F16" s="331">
        <v>1</v>
      </c>
      <c r="G16" s="331">
        <v>905</v>
      </c>
      <c r="H16" s="376"/>
    </row>
    <row r="17" spans="1:8" ht="22.5" x14ac:dyDescent="0.25">
      <c r="A17" s="25" t="s">
        <v>48</v>
      </c>
      <c r="B17" s="26">
        <v>45118</v>
      </c>
      <c r="C17" s="10" t="s">
        <v>49</v>
      </c>
      <c r="D17" s="11" t="s">
        <v>50</v>
      </c>
      <c r="E17" s="12">
        <v>2019</v>
      </c>
      <c r="F17" s="12">
        <v>11</v>
      </c>
      <c r="G17" s="12">
        <v>10486</v>
      </c>
      <c r="H17" s="13"/>
    </row>
    <row r="18" spans="1:8" ht="22.5" x14ac:dyDescent="0.25">
      <c r="A18" s="332" t="s">
        <v>51</v>
      </c>
      <c r="B18" s="333">
        <v>45133</v>
      </c>
      <c r="C18" s="329" t="s">
        <v>49</v>
      </c>
      <c r="D18" s="330" t="s">
        <v>50</v>
      </c>
      <c r="E18" s="334">
        <v>2020</v>
      </c>
      <c r="F18" s="334">
        <v>4</v>
      </c>
      <c r="G18" s="335">
        <v>3098</v>
      </c>
      <c r="H18" s="336"/>
    </row>
    <row r="19" spans="1:8" x14ac:dyDescent="0.2">
      <c r="A19" s="380" t="s">
        <v>52</v>
      </c>
      <c r="B19" s="27">
        <v>45119</v>
      </c>
      <c r="C19" s="28" t="s">
        <v>53</v>
      </c>
      <c r="D19" s="29" t="s">
        <v>54</v>
      </c>
      <c r="E19" s="30">
        <v>2020</v>
      </c>
      <c r="F19" s="30">
        <v>1</v>
      </c>
      <c r="G19" s="31">
        <v>645</v>
      </c>
      <c r="H19" s="32"/>
    </row>
    <row r="20" spans="1:8" ht="22.5" x14ac:dyDescent="0.2">
      <c r="A20" s="374"/>
      <c r="B20" s="27">
        <v>45141</v>
      </c>
      <c r="C20" s="28" t="s">
        <v>55</v>
      </c>
      <c r="D20" s="29" t="s">
        <v>56</v>
      </c>
      <c r="E20" s="30"/>
      <c r="F20" s="30">
        <v>20</v>
      </c>
      <c r="G20" s="31">
        <v>13349</v>
      </c>
      <c r="H20" s="32"/>
    </row>
    <row r="21" spans="1:8" ht="22.5" x14ac:dyDescent="0.25">
      <c r="A21" s="337" t="s">
        <v>57</v>
      </c>
      <c r="B21" s="338">
        <v>45120</v>
      </c>
      <c r="C21" s="329" t="s">
        <v>49</v>
      </c>
      <c r="D21" s="330" t="s">
        <v>50</v>
      </c>
      <c r="E21" s="331">
        <v>2018</v>
      </c>
      <c r="F21" s="331">
        <v>20</v>
      </c>
      <c r="G21" s="331">
        <v>20674</v>
      </c>
      <c r="H21" s="339"/>
    </row>
    <row r="22" spans="1:8" ht="22.5" x14ac:dyDescent="0.2">
      <c r="A22" s="33" t="s">
        <v>58</v>
      </c>
      <c r="B22" s="24">
        <v>45124</v>
      </c>
      <c r="C22" s="28" t="s">
        <v>49</v>
      </c>
      <c r="D22" s="29" t="s">
        <v>50</v>
      </c>
      <c r="E22" s="30">
        <v>2020</v>
      </c>
      <c r="F22" s="30">
        <v>5</v>
      </c>
      <c r="G22" s="30">
        <v>4156</v>
      </c>
      <c r="H22" s="20"/>
    </row>
    <row r="23" spans="1:8" ht="51" x14ac:dyDescent="0.25">
      <c r="A23" s="340" t="s">
        <v>59</v>
      </c>
      <c r="B23" s="341">
        <v>45126</v>
      </c>
      <c r="C23" s="329" t="s">
        <v>60</v>
      </c>
      <c r="D23" s="330" t="s">
        <v>61</v>
      </c>
      <c r="E23" s="331">
        <v>2020</v>
      </c>
      <c r="F23" s="331">
        <v>3</v>
      </c>
      <c r="G23" s="331">
        <v>2692</v>
      </c>
      <c r="H23" s="339"/>
    </row>
    <row r="24" spans="1:8" ht="22.5" x14ac:dyDescent="0.2">
      <c r="A24" s="14" t="s">
        <v>62</v>
      </c>
      <c r="B24" s="15">
        <v>45147</v>
      </c>
      <c r="C24" s="16" t="s">
        <v>49</v>
      </c>
      <c r="D24" s="17" t="s">
        <v>50</v>
      </c>
      <c r="E24" s="18">
        <v>2019</v>
      </c>
      <c r="F24" s="18">
        <v>7</v>
      </c>
      <c r="G24" s="18">
        <v>6506</v>
      </c>
      <c r="H24" s="32"/>
    </row>
    <row r="25" spans="1:8" ht="25.5" x14ac:dyDescent="0.25">
      <c r="A25" s="342" t="s">
        <v>63</v>
      </c>
      <c r="B25" s="338">
        <v>45154</v>
      </c>
      <c r="C25" s="329" t="s">
        <v>49</v>
      </c>
      <c r="D25" s="330" t="s">
        <v>50</v>
      </c>
      <c r="E25" s="331">
        <v>2017</v>
      </c>
      <c r="F25" s="331">
        <v>24</v>
      </c>
      <c r="G25" s="331">
        <v>22938</v>
      </c>
      <c r="H25" s="339"/>
    </row>
    <row r="26" spans="1:8" x14ac:dyDescent="0.25">
      <c r="A26" s="381" t="s">
        <v>64</v>
      </c>
      <c r="B26" s="382">
        <v>45233</v>
      </c>
      <c r="C26" s="16" t="s">
        <v>65</v>
      </c>
      <c r="D26" s="17" t="s">
        <v>66</v>
      </c>
      <c r="E26" s="385">
        <v>2018</v>
      </c>
      <c r="F26" s="18">
        <v>49</v>
      </c>
      <c r="G26" s="18">
        <v>46589</v>
      </c>
      <c r="H26" s="13"/>
    </row>
    <row r="27" spans="1:8" x14ac:dyDescent="0.25">
      <c r="A27" s="373"/>
      <c r="B27" s="383"/>
      <c r="C27" s="16" t="s">
        <v>67</v>
      </c>
      <c r="D27" s="17" t="s">
        <v>68</v>
      </c>
      <c r="E27" s="383"/>
      <c r="F27" s="18">
        <v>10</v>
      </c>
      <c r="G27" s="18">
        <v>10767</v>
      </c>
      <c r="H27" s="13"/>
    </row>
    <row r="28" spans="1:8" x14ac:dyDescent="0.25">
      <c r="A28" s="373"/>
      <c r="B28" s="383"/>
      <c r="C28" s="16" t="s">
        <v>69</v>
      </c>
      <c r="D28" s="17" t="s">
        <v>70</v>
      </c>
      <c r="E28" s="383"/>
      <c r="F28" s="18">
        <v>12</v>
      </c>
      <c r="G28" s="18">
        <v>10755</v>
      </c>
      <c r="H28" s="13"/>
    </row>
    <row r="29" spans="1:8" x14ac:dyDescent="0.25">
      <c r="A29" s="373"/>
      <c r="B29" s="383"/>
      <c r="C29" s="16" t="s">
        <v>71</v>
      </c>
      <c r="D29" s="17" t="s">
        <v>72</v>
      </c>
      <c r="E29" s="383"/>
      <c r="F29" s="18">
        <v>7</v>
      </c>
      <c r="G29" s="18">
        <v>8428</v>
      </c>
      <c r="H29" s="13"/>
    </row>
    <row r="30" spans="1:8" x14ac:dyDescent="0.25">
      <c r="A30" s="374"/>
      <c r="B30" s="384"/>
      <c r="C30" s="16" t="s">
        <v>73</v>
      </c>
      <c r="D30" s="17" t="s">
        <v>74</v>
      </c>
      <c r="E30" s="384"/>
      <c r="F30" s="18">
        <v>3</v>
      </c>
      <c r="G30" s="18">
        <v>1434</v>
      </c>
      <c r="H30" s="13"/>
    </row>
    <row r="31" spans="1:8" ht="25.5" x14ac:dyDescent="0.25">
      <c r="A31" s="343" t="s">
        <v>2659</v>
      </c>
      <c r="B31" s="344">
        <v>45240</v>
      </c>
      <c r="C31" s="345" t="s">
        <v>49</v>
      </c>
      <c r="D31" s="346" t="s">
        <v>50</v>
      </c>
      <c r="E31" s="347" t="s">
        <v>2694</v>
      </c>
      <c r="F31" s="347">
        <v>5</v>
      </c>
      <c r="G31" s="347">
        <v>4894</v>
      </c>
      <c r="H31" s="348"/>
    </row>
    <row r="32" spans="1:8" ht="25.5" customHeight="1" x14ac:dyDescent="0.25">
      <c r="A32" s="386" t="s">
        <v>2723</v>
      </c>
      <c r="B32" s="387">
        <v>45253</v>
      </c>
      <c r="C32" s="319" t="s">
        <v>2699</v>
      </c>
      <c r="D32" s="319" t="s">
        <v>2700</v>
      </c>
      <c r="E32" s="322" t="s">
        <v>12</v>
      </c>
      <c r="F32" s="322">
        <v>1</v>
      </c>
      <c r="G32" s="322">
        <v>12</v>
      </c>
      <c r="H32" s="323"/>
    </row>
    <row r="33" spans="1:8" ht="22.5" x14ac:dyDescent="0.25">
      <c r="A33" s="386"/>
      <c r="B33" s="387"/>
      <c r="C33" s="319" t="s">
        <v>2703</v>
      </c>
      <c r="D33" s="316" t="s">
        <v>2720</v>
      </c>
      <c r="E33" s="322" t="s">
        <v>2721</v>
      </c>
      <c r="F33" s="322">
        <v>1</v>
      </c>
      <c r="G33" s="322">
        <v>493</v>
      </c>
      <c r="H33" s="323"/>
    </row>
    <row r="34" spans="1:8" x14ac:dyDescent="0.25">
      <c r="A34" s="386"/>
      <c r="B34" s="387"/>
      <c r="C34" s="319" t="s">
        <v>2713</v>
      </c>
      <c r="D34" s="316" t="s">
        <v>2714</v>
      </c>
      <c r="E34" s="322" t="s">
        <v>2722</v>
      </c>
      <c r="F34" s="322">
        <v>1</v>
      </c>
      <c r="G34" s="322">
        <v>642</v>
      </c>
      <c r="H34" s="323"/>
    </row>
    <row r="35" spans="1:8" ht="15.75" customHeight="1" x14ac:dyDescent="0.25">
      <c r="A35" s="361" t="s">
        <v>75</v>
      </c>
      <c r="B35" s="362"/>
      <c r="C35" s="362"/>
      <c r="D35" s="362"/>
      <c r="E35" s="363"/>
      <c r="F35" s="13">
        <f>SUM(F3:F34)</f>
        <v>538</v>
      </c>
      <c r="G35" s="13">
        <f>SUM(G3:G34)</f>
        <v>809382</v>
      </c>
      <c r="H35" s="34"/>
    </row>
    <row r="36" spans="1:8" ht="15.75" customHeight="1" x14ac:dyDescent="0.2">
      <c r="A36" s="34"/>
      <c r="B36" s="34"/>
      <c r="C36" s="34"/>
      <c r="D36" s="34"/>
      <c r="E36" s="34"/>
      <c r="F36" s="34"/>
      <c r="G36" s="34"/>
      <c r="H36" s="34"/>
    </row>
    <row r="37" spans="1:8" ht="15.75" customHeight="1" x14ac:dyDescent="0.2">
      <c r="A37" s="34"/>
      <c r="B37" s="34"/>
      <c r="C37" s="34"/>
      <c r="D37" s="34"/>
      <c r="E37" s="34"/>
      <c r="F37" s="35"/>
      <c r="G37" s="34"/>
      <c r="H37" s="34"/>
    </row>
    <row r="38" spans="1:8" ht="15.75" customHeight="1" x14ac:dyDescent="0.2">
      <c r="A38" s="34"/>
      <c r="B38" s="34"/>
      <c r="C38" s="34"/>
      <c r="D38" s="34"/>
      <c r="E38" s="34"/>
      <c r="F38" s="34"/>
      <c r="G38" s="34"/>
      <c r="H38" s="34"/>
    </row>
    <row r="39" spans="1:8" ht="15.75" customHeight="1" x14ac:dyDescent="0.2">
      <c r="A39" s="34"/>
      <c r="B39" s="34"/>
      <c r="C39" s="34"/>
      <c r="D39" s="34"/>
      <c r="E39" s="34"/>
      <c r="F39" s="34"/>
      <c r="G39" s="34"/>
      <c r="H39" s="34"/>
    </row>
    <row r="40" spans="1:8" ht="15.75" customHeight="1" x14ac:dyDescent="0.2">
      <c r="A40" s="34"/>
      <c r="B40" s="34"/>
      <c r="C40" s="34"/>
      <c r="D40" s="34"/>
      <c r="E40" s="34"/>
      <c r="F40" s="34"/>
      <c r="G40" s="34"/>
      <c r="H40" s="34"/>
    </row>
    <row r="41" spans="1:8" ht="15.75" customHeight="1" x14ac:dyDescent="0.2">
      <c r="A41" s="34"/>
      <c r="B41" s="34"/>
      <c r="C41" s="34"/>
      <c r="D41" s="34"/>
      <c r="E41" s="34"/>
      <c r="F41" s="34"/>
      <c r="G41" s="34"/>
      <c r="H41" s="34"/>
    </row>
    <row r="42" spans="1:8" ht="15.75" customHeight="1" x14ac:dyDescent="0.2">
      <c r="A42" s="34"/>
      <c r="B42" s="34"/>
      <c r="C42" s="34"/>
      <c r="D42" s="34"/>
      <c r="E42" s="34"/>
      <c r="F42" s="34"/>
      <c r="G42" s="34"/>
      <c r="H42" s="34"/>
    </row>
    <row r="43" spans="1:8" ht="15.75" customHeight="1" x14ac:dyDescent="0.2">
      <c r="A43" s="34"/>
      <c r="B43" s="34"/>
      <c r="C43" s="34"/>
      <c r="D43" s="34"/>
      <c r="E43" s="34"/>
      <c r="F43" s="34"/>
      <c r="G43" s="34"/>
      <c r="H43" s="34"/>
    </row>
    <row r="44" spans="1:8" ht="15.75" customHeight="1" x14ac:dyDescent="0.2">
      <c r="A44" s="34"/>
      <c r="B44" s="34"/>
      <c r="C44" s="34"/>
      <c r="D44" s="34"/>
      <c r="E44" s="34"/>
      <c r="F44" s="34"/>
      <c r="G44" s="34"/>
      <c r="H44" s="34"/>
    </row>
    <row r="45" spans="1:8" ht="15.75" customHeight="1" x14ac:dyDescent="0.2">
      <c r="A45" s="34"/>
      <c r="B45" s="34"/>
      <c r="C45" s="34"/>
      <c r="D45" s="34"/>
      <c r="E45" s="34"/>
      <c r="F45" s="34"/>
      <c r="G45" s="34"/>
      <c r="H45" s="34"/>
    </row>
    <row r="46" spans="1:8" ht="15.75" customHeight="1" x14ac:dyDescent="0.2">
      <c r="A46" s="34"/>
      <c r="B46" s="34"/>
      <c r="C46" s="34"/>
      <c r="D46" s="34"/>
      <c r="E46" s="34"/>
      <c r="F46" s="34"/>
      <c r="G46" s="34"/>
      <c r="H46" s="34"/>
    </row>
    <row r="47" spans="1:8" ht="15.75" customHeight="1" x14ac:dyDescent="0.2">
      <c r="A47" s="34"/>
      <c r="B47" s="34"/>
      <c r="C47" s="34"/>
      <c r="D47" s="34"/>
      <c r="E47" s="34"/>
      <c r="F47" s="34"/>
      <c r="G47" s="34"/>
      <c r="H47" s="34"/>
    </row>
    <row r="48" spans="1:8" ht="15.75" customHeight="1" x14ac:dyDescent="0.2">
      <c r="A48" s="34"/>
      <c r="B48" s="34"/>
      <c r="C48" s="34"/>
      <c r="D48" s="34"/>
      <c r="E48" s="34"/>
      <c r="F48" s="34"/>
      <c r="G48" s="34"/>
      <c r="H48" s="34"/>
    </row>
    <row r="49" spans="1:8" ht="15.75" customHeight="1" x14ac:dyDescent="0.2">
      <c r="A49" s="34"/>
      <c r="B49" s="34"/>
      <c r="C49" s="34"/>
      <c r="D49" s="34"/>
      <c r="E49" s="34"/>
      <c r="F49" s="34"/>
      <c r="G49" s="34"/>
      <c r="H49" s="34"/>
    </row>
    <row r="50" spans="1:8" ht="15.75" customHeight="1" x14ac:dyDescent="0.2">
      <c r="A50" s="34"/>
      <c r="B50" s="34"/>
      <c r="C50" s="34"/>
      <c r="D50" s="34"/>
      <c r="E50" s="34"/>
      <c r="F50" s="34"/>
      <c r="G50" s="34"/>
      <c r="H50" s="34"/>
    </row>
    <row r="51" spans="1:8" ht="15.75" customHeight="1" x14ac:dyDescent="0.2">
      <c r="A51" s="34"/>
      <c r="B51" s="34"/>
      <c r="C51" s="34"/>
      <c r="D51" s="34"/>
      <c r="E51" s="34"/>
      <c r="F51" s="34"/>
      <c r="G51" s="34"/>
      <c r="H51" s="34"/>
    </row>
    <row r="52" spans="1:8" ht="15.75" customHeight="1" x14ac:dyDescent="0.2">
      <c r="A52" s="34"/>
      <c r="B52" s="34"/>
      <c r="C52" s="34"/>
      <c r="D52" s="34"/>
      <c r="E52" s="34"/>
      <c r="F52" s="34"/>
      <c r="G52" s="34"/>
      <c r="H52" s="34"/>
    </row>
    <row r="53" spans="1:8" ht="15.75" customHeight="1" x14ac:dyDescent="0.2">
      <c r="A53" s="34"/>
      <c r="B53" s="34"/>
      <c r="C53" s="34"/>
      <c r="D53" s="34"/>
      <c r="E53" s="34"/>
      <c r="F53" s="34"/>
      <c r="G53" s="34"/>
      <c r="H53" s="34"/>
    </row>
    <row r="54" spans="1:8" ht="15.75" customHeight="1" x14ac:dyDescent="0.2">
      <c r="A54" s="34"/>
      <c r="B54" s="34"/>
      <c r="C54" s="34"/>
      <c r="D54" s="34"/>
      <c r="E54" s="34"/>
      <c r="F54" s="34"/>
      <c r="G54" s="34"/>
      <c r="H54" s="34"/>
    </row>
    <row r="55" spans="1:8" ht="15.75" customHeight="1" x14ac:dyDescent="0.2">
      <c r="A55" s="34"/>
      <c r="B55" s="34"/>
      <c r="C55" s="34"/>
      <c r="D55" s="34"/>
      <c r="E55" s="34"/>
      <c r="F55" s="34"/>
      <c r="G55" s="34"/>
      <c r="H55" s="34"/>
    </row>
    <row r="56" spans="1:8" ht="15.75" customHeight="1" x14ac:dyDescent="0.2">
      <c r="A56" s="34"/>
      <c r="B56" s="34"/>
      <c r="C56" s="34"/>
      <c r="D56" s="34"/>
      <c r="E56" s="34"/>
      <c r="F56" s="34"/>
      <c r="G56" s="34"/>
      <c r="H56" s="34"/>
    </row>
    <row r="57" spans="1:8" ht="15.75" customHeight="1" x14ac:dyDescent="0.2">
      <c r="A57" s="34"/>
      <c r="B57" s="34"/>
      <c r="C57" s="34"/>
      <c r="D57" s="34"/>
      <c r="E57" s="34"/>
      <c r="F57" s="34"/>
      <c r="G57" s="34"/>
      <c r="H57" s="34"/>
    </row>
    <row r="58" spans="1:8" ht="15.75" customHeight="1" x14ac:dyDescent="0.2">
      <c r="A58" s="34"/>
      <c r="B58" s="34"/>
      <c r="C58" s="34"/>
      <c r="D58" s="34"/>
      <c r="E58" s="34"/>
      <c r="F58" s="34"/>
      <c r="G58" s="34"/>
      <c r="H58" s="34"/>
    </row>
    <row r="59" spans="1:8" ht="15.75" customHeight="1" x14ac:dyDescent="0.2">
      <c r="A59" s="34"/>
      <c r="B59" s="34"/>
      <c r="C59" s="34"/>
      <c r="D59" s="34"/>
      <c r="E59" s="34"/>
      <c r="F59" s="34"/>
      <c r="G59" s="34"/>
      <c r="H59" s="34"/>
    </row>
    <row r="60" spans="1:8" ht="15.75" customHeight="1" x14ac:dyDescent="0.2">
      <c r="A60" s="34"/>
      <c r="B60" s="34"/>
      <c r="C60" s="34"/>
      <c r="D60" s="34"/>
      <c r="E60" s="34"/>
      <c r="F60" s="34"/>
      <c r="G60" s="34"/>
      <c r="H60" s="34"/>
    </row>
    <row r="61" spans="1:8" ht="15.75" customHeight="1" x14ac:dyDescent="0.2">
      <c r="A61" s="34"/>
      <c r="B61" s="34"/>
      <c r="C61" s="34"/>
      <c r="D61" s="34"/>
      <c r="E61" s="34"/>
      <c r="F61" s="34"/>
      <c r="G61" s="34"/>
      <c r="H61" s="34"/>
    </row>
    <row r="62" spans="1:8" ht="15.75" customHeight="1" x14ac:dyDescent="0.2">
      <c r="A62" s="34"/>
      <c r="B62" s="34"/>
      <c r="C62" s="34"/>
      <c r="D62" s="34"/>
      <c r="E62" s="34"/>
      <c r="F62" s="34"/>
      <c r="G62" s="34"/>
      <c r="H62" s="34"/>
    </row>
    <row r="63" spans="1:8" ht="15.75" customHeight="1" x14ac:dyDescent="0.2">
      <c r="A63" s="34"/>
      <c r="B63" s="34"/>
      <c r="C63" s="34"/>
      <c r="D63" s="34"/>
      <c r="E63" s="34"/>
      <c r="F63" s="34"/>
      <c r="G63" s="34"/>
      <c r="H63" s="34"/>
    </row>
    <row r="64" spans="1:8" ht="15.75" customHeight="1" x14ac:dyDescent="0.2">
      <c r="A64" s="34"/>
      <c r="B64" s="34"/>
      <c r="C64" s="34"/>
      <c r="D64" s="34"/>
      <c r="E64" s="34"/>
      <c r="F64" s="34"/>
      <c r="G64" s="34"/>
      <c r="H64" s="34"/>
    </row>
    <row r="65" spans="1:8" ht="15.75" customHeight="1" x14ac:dyDescent="0.2">
      <c r="A65" s="34"/>
      <c r="B65" s="34"/>
      <c r="C65" s="34"/>
      <c r="D65" s="34"/>
      <c r="E65" s="34"/>
      <c r="F65" s="34"/>
      <c r="G65" s="34"/>
      <c r="H65" s="34"/>
    </row>
    <row r="66" spans="1:8" ht="15.75" customHeight="1" x14ac:dyDescent="0.2">
      <c r="A66" s="34"/>
      <c r="B66" s="34"/>
      <c r="C66" s="34"/>
      <c r="D66" s="34"/>
      <c r="E66" s="34"/>
      <c r="F66" s="34"/>
      <c r="G66" s="34"/>
      <c r="H66" s="34"/>
    </row>
    <row r="67" spans="1:8" ht="15.75" customHeight="1" x14ac:dyDescent="0.2">
      <c r="A67" s="34"/>
      <c r="B67" s="34"/>
      <c r="C67" s="34"/>
      <c r="D67" s="34"/>
      <c r="E67" s="34"/>
      <c r="F67" s="34"/>
      <c r="G67" s="34"/>
      <c r="H67" s="34"/>
    </row>
    <row r="68" spans="1:8" ht="15.75" customHeight="1" x14ac:dyDescent="0.2">
      <c r="A68" s="34"/>
      <c r="B68" s="34"/>
      <c r="C68" s="34"/>
      <c r="D68" s="34"/>
      <c r="E68" s="34"/>
      <c r="F68" s="34"/>
      <c r="G68" s="34"/>
      <c r="H68" s="34"/>
    </row>
    <row r="69" spans="1:8" ht="15.75" customHeight="1" x14ac:dyDescent="0.2">
      <c r="A69" s="34"/>
      <c r="B69" s="34"/>
      <c r="C69" s="34"/>
      <c r="D69" s="34"/>
      <c r="E69" s="34"/>
      <c r="F69" s="34"/>
      <c r="G69" s="34"/>
      <c r="H69" s="34"/>
    </row>
    <row r="70" spans="1:8" ht="15.75" customHeight="1" x14ac:dyDescent="0.2">
      <c r="A70" s="34"/>
      <c r="B70" s="34"/>
      <c r="C70" s="34"/>
      <c r="D70" s="34"/>
      <c r="E70" s="34"/>
      <c r="F70" s="34"/>
      <c r="G70" s="34"/>
      <c r="H70" s="34"/>
    </row>
    <row r="71" spans="1:8" ht="15.75" customHeight="1" x14ac:dyDescent="0.2">
      <c r="A71" s="34"/>
      <c r="B71" s="34"/>
      <c r="C71" s="34"/>
      <c r="D71" s="34"/>
      <c r="E71" s="34"/>
      <c r="F71" s="34"/>
      <c r="G71" s="34"/>
      <c r="H71" s="34"/>
    </row>
    <row r="72" spans="1:8" ht="15.75" customHeight="1" x14ac:dyDescent="0.2">
      <c r="A72" s="34"/>
      <c r="B72" s="34"/>
      <c r="C72" s="34"/>
      <c r="D72" s="34"/>
      <c r="E72" s="34"/>
      <c r="F72" s="34"/>
      <c r="G72" s="34"/>
      <c r="H72" s="34"/>
    </row>
    <row r="73" spans="1:8" ht="15.75" customHeight="1" x14ac:dyDescent="0.2">
      <c r="A73" s="34"/>
      <c r="B73" s="34"/>
      <c r="C73" s="34"/>
      <c r="D73" s="34"/>
      <c r="E73" s="34"/>
      <c r="F73" s="34"/>
      <c r="G73" s="34"/>
      <c r="H73" s="34"/>
    </row>
    <row r="74" spans="1:8" ht="15.75" customHeight="1" x14ac:dyDescent="0.2">
      <c r="A74" s="34"/>
      <c r="B74" s="34"/>
      <c r="C74" s="34"/>
      <c r="D74" s="34"/>
      <c r="E74" s="34"/>
      <c r="F74" s="34"/>
      <c r="G74" s="34"/>
      <c r="H74" s="34"/>
    </row>
    <row r="75" spans="1:8" ht="15.75" customHeight="1" x14ac:dyDescent="0.2">
      <c r="A75" s="34"/>
      <c r="B75" s="34"/>
      <c r="C75" s="34"/>
      <c r="D75" s="34"/>
      <c r="E75" s="34"/>
      <c r="F75" s="34"/>
      <c r="G75" s="34"/>
      <c r="H75" s="34"/>
    </row>
    <row r="76" spans="1:8" ht="15.75" customHeight="1" x14ac:dyDescent="0.2">
      <c r="A76" s="34"/>
      <c r="B76" s="34"/>
      <c r="C76" s="34"/>
      <c r="D76" s="34"/>
      <c r="E76" s="34"/>
      <c r="F76" s="34"/>
      <c r="G76" s="34"/>
      <c r="H76" s="34"/>
    </row>
    <row r="77" spans="1:8" ht="15.75" customHeight="1" x14ac:dyDescent="0.2">
      <c r="A77" s="34"/>
      <c r="B77" s="34"/>
      <c r="C77" s="34"/>
      <c r="D77" s="34"/>
      <c r="E77" s="34"/>
      <c r="F77" s="34"/>
      <c r="G77" s="34"/>
      <c r="H77" s="34"/>
    </row>
    <row r="78" spans="1:8" ht="15.75" customHeight="1" x14ac:dyDescent="0.2">
      <c r="A78" s="34"/>
      <c r="B78" s="34"/>
      <c r="C78" s="34"/>
      <c r="D78" s="34"/>
      <c r="E78" s="34"/>
      <c r="F78" s="34"/>
      <c r="G78" s="34"/>
      <c r="H78" s="34"/>
    </row>
    <row r="79" spans="1:8" ht="15.75" customHeight="1" x14ac:dyDescent="0.2">
      <c r="A79" s="34"/>
      <c r="B79" s="34"/>
      <c r="C79" s="34"/>
      <c r="D79" s="34"/>
      <c r="E79" s="34"/>
      <c r="F79" s="34"/>
      <c r="G79" s="34"/>
      <c r="H79" s="34"/>
    </row>
    <row r="80" spans="1:8" ht="15.75" customHeight="1" x14ac:dyDescent="0.2">
      <c r="A80" s="34"/>
      <c r="B80" s="34"/>
      <c r="C80" s="34"/>
      <c r="D80" s="34"/>
      <c r="E80" s="34"/>
      <c r="F80" s="34"/>
      <c r="G80" s="34"/>
      <c r="H80" s="34"/>
    </row>
    <row r="81" spans="1:8" ht="15.75" customHeight="1" x14ac:dyDescent="0.2">
      <c r="A81" s="34"/>
      <c r="B81" s="34"/>
      <c r="C81" s="34"/>
      <c r="D81" s="34"/>
      <c r="E81" s="34"/>
      <c r="F81" s="34"/>
      <c r="G81" s="34"/>
      <c r="H81" s="34"/>
    </row>
    <row r="82" spans="1:8" ht="15.75" customHeight="1" x14ac:dyDescent="0.2">
      <c r="A82" s="34"/>
      <c r="B82" s="34"/>
      <c r="C82" s="34"/>
      <c r="D82" s="34"/>
      <c r="E82" s="34"/>
      <c r="F82" s="34"/>
      <c r="G82" s="34"/>
      <c r="H82" s="34"/>
    </row>
    <row r="83" spans="1:8" ht="15.75" customHeight="1" x14ac:dyDescent="0.2">
      <c r="A83" s="34"/>
      <c r="B83" s="34"/>
      <c r="C83" s="34"/>
      <c r="D83" s="34"/>
      <c r="E83" s="34"/>
      <c r="F83" s="34"/>
      <c r="G83" s="34"/>
      <c r="H83" s="34"/>
    </row>
    <row r="84" spans="1:8" ht="15.75" customHeight="1" x14ac:dyDescent="0.2">
      <c r="A84" s="34"/>
      <c r="B84" s="34"/>
      <c r="C84" s="34"/>
      <c r="D84" s="34"/>
      <c r="E84" s="34"/>
      <c r="F84" s="34"/>
      <c r="G84" s="34"/>
      <c r="H84" s="34"/>
    </row>
    <row r="85" spans="1:8" ht="15.75" customHeight="1" x14ac:dyDescent="0.2">
      <c r="A85" s="34"/>
      <c r="B85" s="34"/>
      <c r="C85" s="34"/>
      <c r="D85" s="34"/>
      <c r="E85" s="34"/>
      <c r="F85" s="34"/>
      <c r="G85" s="34"/>
      <c r="H85" s="34"/>
    </row>
    <row r="86" spans="1:8" ht="15.75" customHeight="1" x14ac:dyDescent="0.2">
      <c r="A86" s="34"/>
      <c r="B86" s="34"/>
      <c r="C86" s="34"/>
      <c r="D86" s="34"/>
      <c r="E86" s="34"/>
      <c r="F86" s="34"/>
      <c r="G86" s="34"/>
      <c r="H86" s="34"/>
    </row>
    <row r="87" spans="1:8" ht="15.75" customHeight="1" x14ac:dyDescent="0.2">
      <c r="A87" s="34"/>
      <c r="B87" s="34"/>
      <c r="C87" s="34"/>
      <c r="D87" s="34"/>
      <c r="E87" s="34"/>
      <c r="F87" s="34"/>
      <c r="G87" s="34"/>
      <c r="H87" s="34"/>
    </row>
    <row r="88" spans="1:8" ht="15.75" customHeight="1" x14ac:dyDescent="0.2">
      <c r="A88" s="34"/>
      <c r="B88" s="34"/>
      <c r="C88" s="34"/>
      <c r="D88" s="34"/>
      <c r="E88" s="34"/>
      <c r="F88" s="34"/>
      <c r="G88" s="34"/>
      <c r="H88" s="34"/>
    </row>
    <row r="89" spans="1:8" ht="15.75" customHeight="1" x14ac:dyDescent="0.2">
      <c r="A89" s="34"/>
      <c r="B89" s="34"/>
      <c r="C89" s="34"/>
      <c r="D89" s="34"/>
      <c r="E89" s="34"/>
      <c r="F89" s="34"/>
      <c r="G89" s="34"/>
      <c r="H89" s="34"/>
    </row>
    <row r="90" spans="1:8" ht="15.75" customHeight="1" x14ac:dyDescent="0.2">
      <c r="A90" s="34"/>
      <c r="B90" s="34"/>
      <c r="C90" s="34"/>
      <c r="D90" s="34"/>
      <c r="E90" s="34"/>
      <c r="F90" s="34"/>
      <c r="G90" s="34"/>
      <c r="H90" s="34"/>
    </row>
    <row r="91" spans="1:8" ht="15.75" customHeight="1" x14ac:dyDescent="0.2">
      <c r="A91" s="34"/>
      <c r="B91" s="34"/>
      <c r="C91" s="34"/>
      <c r="D91" s="34"/>
      <c r="E91" s="34"/>
      <c r="F91" s="34"/>
      <c r="G91" s="34"/>
      <c r="H91" s="34"/>
    </row>
    <row r="92" spans="1:8" ht="15.75" customHeight="1" x14ac:dyDescent="0.2">
      <c r="A92" s="34"/>
      <c r="B92" s="34"/>
      <c r="C92" s="34"/>
      <c r="D92" s="34"/>
      <c r="E92" s="34"/>
      <c r="F92" s="34"/>
      <c r="G92" s="34"/>
      <c r="H92" s="34"/>
    </row>
    <row r="93" spans="1:8" ht="15.75" customHeight="1" x14ac:dyDescent="0.2">
      <c r="A93" s="34"/>
      <c r="B93" s="34"/>
      <c r="C93" s="34"/>
      <c r="D93" s="34"/>
      <c r="E93" s="34"/>
      <c r="F93" s="34"/>
      <c r="G93" s="34"/>
      <c r="H93" s="34"/>
    </row>
    <row r="94" spans="1:8" ht="15.75" customHeight="1" x14ac:dyDescent="0.2">
      <c r="A94" s="34"/>
      <c r="B94" s="34"/>
      <c r="C94" s="34"/>
      <c r="D94" s="34"/>
      <c r="E94" s="34"/>
      <c r="F94" s="34"/>
      <c r="G94" s="34"/>
      <c r="H94" s="34"/>
    </row>
    <row r="95" spans="1:8" ht="15.75" customHeight="1" x14ac:dyDescent="0.2">
      <c r="A95" s="34"/>
      <c r="B95" s="34"/>
      <c r="C95" s="34"/>
      <c r="D95" s="34"/>
      <c r="E95" s="34"/>
      <c r="F95" s="34"/>
      <c r="G95" s="34"/>
      <c r="H95" s="34"/>
    </row>
    <row r="96" spans="1:8" ht="15.75" customHeight="1" x14ac:dyDescent="0.2">
      <c r="A96" s="34"/>
      <c r="B96" s="34"/>
      <c r="C96" s="34"/>
      <c r="D96" s="34"/>
      <c r="E96" s="34"/>
      <c r="F96" s="34"/>
      <c r="G96" s="34"/>
      <c r="H96" s="34"/>
    </row>
    <row r="97" spans="1:8" ht="15.75" customHeight="1" x14ac:dyDescent="0.2">
      <c r="A97" s="34"/>
      <c r="B97" s="34"/>
      <c r="C97" s="34"/>
      <c r="D97" s="34"/>
      <c r="E97" s="34"/>
      <c r="F97" s="34"/>
      <c r="G97" s="34"/>
      <c r="H97" s="34"/>
    </row>
    <row r="98" spans="1:8" ht="15.75" customHeight="1" x14ac:dyDescent="0.2">
      <c r="A98" s="34"/>
      <c r="B98" s="34"/>
      <c r="C98" s="34"/>
      <c r="D98" s="34"/>
      <c r="E98" s="34"/>
      <c r="F98" s="34"/>
      <c r="G98" s="34"/>
      <c r="H98" s="34"/>
    </row>
    <row r="99" spans="1:8" ht="15.75" customHeight="1" x14ac:dyDescent="0.2">
      <c r="A99" s="34"/>
      <c r="B99" s="34"/>
      <c r="C99" s="34"/>
      <c r="D99" s="34"/>
      <c r="E99" s="34"/>
      <c r="F99" s="34"/>
      <c r="G99" s="34"/>
      <c r="H99" s="34"/>
    </row>
    <row r="100" spans="1:8" ht="15.75" customHeight="1" x14ac:dyDescent="0.2">
      <c r="A100" s="34"/>
      <c r="B100" s="34"/>
      <c r="C100" s="34"/>
      <c r="D100" s="34"/>
      <c r="E100" s="34"/>
      <c r="F100" s="34"/>
      <c r="G100" s="34"/>
      <c r="H100" s="34"/>
    </row>
    <row r="101" spans="1:8" ht="15.75" customHeight="1" x14ac:dyDescent="0.2">
      <c r="A101" s="34"/>
      <c r="B101" s="34"/>
      <c r="C101" s="34"/>
      <c r="D101" s="34"/>
      <c r="E101" s="34"/>
      <c r="F101" s="34"/>
      <c r="G101" s="34"/>
      <c r="H101" s="34"/>
    </row>
    <row r="102" spans="1:8" ht="15.75" customHeight="1" x14ac:dyDescent="0.2">
      <c r="A102" s="34"/>
      <c r="B102" s="34"/>
      <c r="C102" s="34"/>
      <c r="D102" s="34"/>
      <c r="E102" s="34"/>
      <c r="F102" s="34"/>
      <c r="G102" s="34"/>
      <c r="H102" s="34"/>
    </row>
    <row r="103" spans="1:8" ht="15.75" customHeight="1" x14ac:dyDescent="0.2">
      <c r="A103" s="34"/>
      <c r="B103" s="34"/>
      <c r="C103" s="34"/>
      <c r="D103" s="34"/>
      <c r="E103" s="34"/>
      <c r="F103" s="34"/>
      <c r="G103" s="34"/>
      <c r="H103" s="34"/>
    </row>
    <row r="104" spans="1:8" ht="15.75" customHeight="1" x14ac:dyDescent="0.2">
      <c r="A104" s="34"/>
      <c r="B104" s="34"/>
      <c r="C104" s="34"/>
      <c r="D104" s="34"/>
      <c r="E104" s="34"/>
      <c r="F104" s="34"/>
      <c r="G104" s="34"/>
      <c r="H104" s="34"/>
    </row>
    <row r="105" spans="1:8" ht="15.75" customHeight="1" x14ac:dyDescent="0.2">
      <c r="A105" s="34"/>
      <c r="B105" s="34"/>
      <c r="C105" s="34"/>
      <c r="D105" s="34"/>
      <c r="E105" s="34"/>
      <c r="F105" s="34"/>
      <c r="G105" s="34"/>
      <c r="H105" s="34"/>
    </row>
    <row r="106" spans="1:8" ht="15.75" customHeight="1" x14ac:dyDescent="0.2">
      <c r="A106" s="34"/>
      <c r="B106" s="34"/>
      <c r="C106" s="34"/>
      <c r="D106" s="34"/>
      <c r="E106" s="34"/>
      <c r="F106" s="34"/>
      <c r="G106" s="34"/>
      <c r="H106" s="34"/>
    </row>
    <row r="107" spans="1:8" ht="15.75" customHeight="1" x14ac:dyDescent="0.2">
      <c r="A107" s="34"/>
      <c r="B107" s="34"/>
      <c r="C107" s="34"/>
      <c r="D107" s="34"/>
      <c r="E107" s="34"/>
      <c r="F107" s="34"/>
      <c r="G107" s="34"/>
      <c r="H107" s="34"/>
    </row>
    <row r="108" spans="1:8" ht="15.75" customHeight="1" x14ac:dyDescent="0.2">
      <c r="A108" s="34"/>
      <c r="B108" s="34"/>
      <c r="C108" s="34"/>
      <c r="D108" s="34"/>
      <c r="E108" s="34"/>
      <c r="F108" s="34"/>
      <c r="G108" s="34"/>
      <c r="H108" s="34"/>
    </row>
    <row r="109" spans="1:8" ht="15.75" customHeight="1" x14ac:dyDescent="0.2">
      <c r="A109" s="34"/>
      <c r="B109" s="34"/>
      <c r="C109" s="34"/>
      <c r="D109" s="34"/>
      <c r="E109" s="34"/>
      <c r="F109" s="34"/>
      <c r="G109" s="34"/>
      <c r="H109" s="34"/>
    </row>
    <row r="110" spans="1:8" ht="15.75" customHeight="1" x14ac:dyDescent="0.2">
      <c r="A110" s="34"/>
      <c r="B110" s="34"/>
      <c r="C110" s="34"/>
      <c r="D110" s="34"/>
      <c r="E110" s="34"/>
      <c r="F110" s="34"/>
      <c r="G110" s="34"/>
      <c r="H110" s="34"/>
    </row>
    <row r="111" spans="1:8" ht="15.75" customHeight="1" x14ac:dyDescent="0.2">
      <c r="A111" s="34"/>
      <c r="B111" s="34"/>
      <c r="C111" s="34"/>
      <c r="D111" s="34"/>
      <c r="E111" s="34"/>
      <c r="F111" s="34"/>
      <c r="G111" s="34"/>
      <c r="H111" s="34"/>
    </row>
    <row r="112" spans="1:8" ht="15.75" customHeight="1" x14ac:dyDescent="0.2">
      <c r="A112" s="34"/>
      <c r="B112" s="34"/>
      <c r="C112" s="34"/>
      <c r="D112" s="34"/>
      <c r="E112" s="34"/>
      <c r="F112" s="34"/>
      <c r="G112" s="34"/>
      <c r="H112" s="34"/>
    </row>
    <row r="113" spans="1:8" ht="15.75" customHeight="1" x14ac:dyDescent="0.2">
      <c r="A113" s="34"/>
      <c r="B113" s="34"/>
      <c r="C113" s="34"/>
      <c r="D113" s="34"/>
      <c r="E113" s="34"/>
      <c r="F113" s="34"/>
      <c r="G113" s="34"/>
      <c r="H113" s="34"/>
    </row>
    <row r="114" spans="1:8" ht="15.75" customHeight="1" x14ac:dyDescent="0.2">
      <c r="A114" s="34"/>
      <c r="B114" s="34"/>
      <c r="C114" s="34"/>
      <c r="D114" s="34"/>
      <c r="E114" s="34"/>
      <c r="F114" s="34"/>
      <c r="G114" s="34"/>
      <c r="H114" s="34"/>
    </row>
    <row r="115" spans="1:8" ht="15.75" customHeight="1" x14ac:dyDescent="0.2">
      <c r="A115" s="34"/>
      <c r="B115" s="34"/>
      <c r="C115" s="34"/>
      <c r="D115" s="34"/>
      <c r="E115" s="34"/>
      <c r="F115" s="34"/>
      <c r="G115" s="34"/>
      <c r="H115" s="34"/>
    </row>
    <row r="116" spans="1:8" ht="15.75" customHeight="1" x14ac:dyDescent="0.2">
      <c r="A116" s="34"/>
      <c r="B116" s="34"/>
      <c r="C116" s="34"/>
      <c r="D116" s="34"/>
      <c r="E116" s="34"/>
      <c r="F116" s="34"/>
      <c r="G116" s="34"/>
      <c r="H116" s="34"/>
    </row>
    <row r="117" spans="1:8" ht="15.75" customHeight="1" x14ac:dyDescent="0.2">
      <c r="A117" s="34"/>
      <c r="B117" s="34"/>
      <c r="C117" s="34"/>
      <c r="D117" s="34"/>
      <c r="E117" s="34"/>
      <c r="F117" s="34"/>
      <c r="G117" s="34"/>
      <c r="H117" s="34"/>
    </row>
    <row r="118" spans="1:8" ht="15.75" customHeight="1" x14ac:dyDescent="0.2">
      <c r="A118" s="34"/>
      <c r="B118" s="34"/>
      <c r="C118" s="34"/>
      <c r="D118" s="34"/>
      <c r="E118" s="34"/>
      <c r="F118" s="34"/>
      <c r="G118" s="34"/>
      <c r="H118" s="34"/>
    </row>
    <row r="119" spans="1:8" ht="15.75" customHeight="1" x14ac:dyDescent="0.2">
      <c r="A119" s="34"/>
      <c r="B119" s="34"/>
      <c r="C119" s="34"/>
      <c r="D119" s="34"/>
      <c r="E119" s="34"/>
      <c r="F119" s="34"/>
      <c r="G119" s="34"/>
      <c r="H119" s="34"/>
    </row>
    <row r="120" spans="1:8" ht="15.75" customHeight="1" x14ac:dyDescent="0.2">
      <c r="A120" s="34"/>
      <c r="B120" s="34"/>
      <c r="C120" s="34"/>
      <c r="D120" s="34"/>
      <c r="E120" s="34"/>
      <c r="F120" s="34"/>
      <c r="G120" s="34"/>
      <c r="H120" s="34"/>
    </row>
    <row r="121" spans="1:8" ht="15.75" customHeight="1" x14ac:dyDescent="0.2">
      <c r="A121" s="34"/>
      <c r="B121" s="34"/>
      <c r="C121" s="34"/>
      <c r="D121" s="34"/>
      <c r="E121" s="34"/>
      <c r="F121" s="34"/>
      <c r="G121" s="34"/>
      <c r="H121" s="34"/>
    </row>
    <row r="122" spans="1:8" ht="15.75" customHeight="1" x14ac:dyDescent="0.2">
      <c r="A122" s="34"/>
      <c r="B122" s="34"/>
      <c r="C122" s="34"/>
      <c r="D122" s="34"/>
      <c r="E122" s="34"/>
      <c r="F122" s="34"/>
      <c r="G122" s="34"/>
      <c r="H122" s="34"/>
    </row>
    <row r="123" spans="1:8" ht="15.75" customHeight="1" x14ac:dyDescent="0.2">
      <c r="A123" s="34"/>
      <c r="B123" s="34"/>
      <c r="C123" s="34"/>
      <c r="D123" s="34"/>
      <c r="E123" s="34"/>
      <c r="F123" s="34"/>
      <c r="G123" s="34"/>
      <c r="H123" s="34"/>
    </row>
    <row r="124" spans="1:8" ht="15.75" customHeight="1" x14ac:dyDescent="0.2">
      <c r="A124" s="34"/>
      <c r="B124" s="34"/>
      <c r="C124" s="34"/>
      <c r="D124" s="34"/>
      <c r="E124" s="34"/>
      <c r="F124" s="34"/>
      <c r="G124" s="34"/>
      <c r="H124" s="34"/>
    </row>
    <row r="125" spans="1:8" ht="15.75" customHeight="1" x14ac:dyDescent="0.2">
      <c r="A125" s="34"/>
      <c r="B125" s="34"/>
      <c r="C125" s="34"/>
      <c r="D125" s="34"/>
      <c r="E125" s="34"/>
      <c r="F125" s="34"/>
      <c r="G125" s="34"/>
      <c r="H125" s="34"/>
    </row>
    <row r="126" spans="1:8" ht="15.75" customHeight="1" x14ac:dyDescent="0.2">
      <c r="A126" s="34"/>
      <c r="B126" s="34"/>
      <c r="C126" s="34"/>
      <c r="D126" s="34"/>
      <c r="E126" s="34"/>
      <c r="F126" s="34"/>
      <c r="G126" s="34"/>
      <c r="H126" s="34"/>
    </row>
    <row r="127" spans="1:8" ht="15.75" customHeight="1" x14ac:dyDescent="0.2">
      <c r="A127" s="34"/>
      <c r="B127" s="34"/>
      <c r="C127" s="34"/>
      <c r="D127" s="34"/>
      <c r="E127" s="34"/>
      <c r="F127" s="34"/>
      <c r="G127" s="34"/>
      <c r="H127" s="34"/>
    </row>
    <row r="128" spans="1:8" ht="15.75" customHeight="1" x14ac:dyDescent="0.2">
      <c r="A128" s="34"/>
      <c r="B128" s="34"/>
      <c r="C128" s="34"/>
      <c r="D128" s="34"/>
      <c r="E128" s="34"/>
      <c r="F128" s="34"/>
      <c r="G128" s="34"/>
      <c r="H128" s="34"/>
    </row>
    <row r="129" spans="1:8" ht="15.75" customHeight="1" x14ac:dyDescent="0.2">
      <c r="A129" s="34"/>
      <c r="B129" s="34"/>
      <c r="C129" s="34"/>
      <c r="D129" s="34"/>
      <c r="E129" s="34"/>
      <c r="F129" s="34"/>
      <c r="G129" s="34"/>
      <c r="H129" s="34"/>
    </row>
    <row r="130" spans="1:8" ht="15.75" customHeight="1" x14ac:dyDescent="0.2">
      <c r="A130" s="34"/>
      <c r="B130" s="34"/>
      <c r="C130" s="34"/>
      <c r="D130" s="34"/>
      <c r="E130" s="34"/>
      <c r="F130" s="34"/>
      <c r="G130" s="34"/>
      <c r="H130" s="34"/>
    </row>
    <row r="131" spans="1:8" ht="15.75" customHeight="1" x14ac:dyDescent="0.2">
      <c r="A131" s="34"/>
      <c r="B131" s="34"/>
      <c r="C131" s="34"/>
      <c r="D131" s="34"/>
      <c r="E131" s="34"/>
      <c r="F131" s="34"/>
      <c r="G131" s="34"/>
      <c r="H131" s="34"/>
    </row>
    <row r="132" spans="1:8" ht="15.75" customHeight="1" x14ac:dyDescent="0.2">
      <c r="A132" s="34"/>
      <c r="B132" s="34"/>
      <c r="C132" s="34"/>
      <c r="D132" s="34"/>
      <c r="E132" s="34"/>
      <c r="F132" s="34"/>
      <c r="G132" s="34"/>
      <c r="H132" s="34"/>
    </row>
    <row r="133" spans="1:8" ht="15.75" customHeight="1" x14ac:dyDescent="0.2">
      <c r="A133" s="34"/>
      <c r="B133" s="34"/>
      <c r="C133" s="34"/>
      <c r="D133" s="34"/>
      <c r="E133" s="34"/>
      <c r="F133" s="34"/>
      <c r="G133" s="34"/>
      <c r="H133" s="34"/>
    </row>
    <row r="134" spans="1:8" ht="15.75" customHeight="1" x14ac:dyDescent="0.2">
      <c r="A134" s="34"/>
      <c r="B134" s="34"/>
      <c r="C134" s="34"/>
      <c r="D134" s="34"/>
      <c r="E134" s="34"/>
      <c r="F134" s="34"/>
      <c r="G134" s="34"/>
      <c r="H134" s="34"/>
    </row>
    <row r="135" spans="1:8" ht="15.75" customHeight="1" x14ac:dyDescent="0.2">
      <c r="A135" s="34"/>
      <c r="B135" s="34"/>
      <c r="C135" s="34"/>
      <c r="D135" s="34"/>
      <c r="E135" s="34"/>
      <c r="F135" s="34"/>
      <c r="G135" s="34"/>
      <c r="H135" s="34"/>
    </row>
    <row r="136" spans="1:8" ht="15.75" customHeight="1" x14ac:dyDescent="0.2">
      <c r="A136" s="34"/>
      <c r="B136" s="34"/>
      <c r="C136" s="34"/>
      <c r="D136" s="34"/>
      <c r="E136" s="34"/>
      <c r="F136" s="34"/>
      <c r="G136" s="34"/>
      <c r="H136" s="34"/>
    </row>
    <row r="137" spans="1:8" ht="15.75" customHeight="1" x14ac:dyDescent="0.2">
      <c r="A137" s="34"/>
      <c r="B137" s="34"/>
      <c r="C137" s="34"/>
      <c r="D137" s="34"/>
      <c r="E137" s="34"/>
      <c r="F137" s="34"/>
      <c r="G137" s="34"/>
      <c r="H137" s="34"/>
    </row>
    <row r="138" spans="1:8" ht="15.75" customHeight="1" x14ac:dyDescent="0.2">
      <c r="A138" s="34"/>
      <c r="B138" s="34"/>
      <c r="C138" s="34"/>
      <c r="D138" s="34"/>
      <c r="E138" s="34"/>
      <c r="F138" s="34"/>
      <c r="G138" s="34"/>
      <c r="H138" s="34"/>
    </row>
    <row r="139" spans="1:8" ht="15.75" customHeight="1" x14ac:dyDescent="0.2">
      <c r="A139" s="34"/>
      <c r="B139" s="34"/>
      <c r="C139" s="34"/>
      <c r="D139" s="34"/>
      <c r="E139" s="34"/>
      <c r="F139" s="34"/>
      <c r="G139" s="34"/>
      <c r="H139" s="34"/>
    </row>
    <row r="140" spans="1:8" ht="15.75" customHeight="1" x14ac:dyDescent="0.2">
      <c r="A140" s="34"/>
      <c r="B140" s="34"/>
      <c r="C140" s="34"/>
      <c r="D140" s="34"/>
      <c r="E140" s="34"/>
      <c r="F140" s="34"/>
      <c r="G140" s="34"/>
      <c r="H140" s="34"/>
    </row>
    <row r="141" spans="1:8" ht="15.75" customHeight="1" x14ac:dyDescent="0.2">
      <c r="A141" s="34"/>
      <c r="B141" s="34"/>
      <c r="C141" s="34"/>
      <c r="D141" s="34"/>
      <c r="E141" s="34"/>
      <c r="F141" s="34"/>
      <c r="G141" s="34"/>
      <c r="H141" s="34"/>
    </row>
    <row r="142" spans="1:8" ht="15.75" customHeight="1" x14ac:dyDescent="0.2">
      <c r="A142" s="34"/>
      <c r="B142" s="34"/>
      <c r="C142" s="34"/>
      <c r="D142" s="34"/>
      <c r="E142" s="34"/>
      <c r="F142" s="34"/>
      <c r="G142" s="34"/>
      <c r="H142" s="34"/>
    </row>
    <row r="143" spans="1:8" ht="15.75" customHeight="1" x14ac:dyDescent="0.2">
      <c r="A143" s="34"/>
      <c r="B143" s="34"/>
      <c r="C143" s="34"/>
      <c r="D143" s="34"/>
      <c r="E143" s="34"/>
      <c r="F143" s="34"/>
      <c r="G143" s="34"/>
      <c r="H143" s="34"/>
    </row>
    <row r="144" spans="1:8" ht="15.75" customHeight="1" x14ac:dyDescent="0.2">
      <c r="A144" s="34"/>
      <c r="B144" s="34"/>
      <c r="C144" s="34"/>
      <c r="D144" s="34"/>
      <c r="E144" s="34"/>
      <c r="F144" s="34"/>
      <c r="G144" s="34"/>
      <c r="H144" s="34"/>
    </row>
    <row r="145" spans="1:8" ht="15.75" customHeight="1" x14ac:dyDescent="0.2">
      <c r="A145" s="34"/>
      <c r="B145" s="34"/>
      <c r="C145" s="34"/>
      <c r="D145" s="34"/>
      <c r="E145" s="34"/>
      <c r="F145" s="34"/>
      <c r="G145" s="34"/>
      <c r="H145" s="34"/>
    </row>
    <row r="146" spans="1:8" ht="15.75" customHeight="1" x14ac:dyDescent="0.2">
      <c r="A146" s="34"/>
      <c r="B146" s="34"/>
      <c r="C146" s="34"/>
      <c r="D146" s="34"/>
      <c r="E146" s="34"/>
      <c r="F146" s="34"/>
      <c r="G146" s="34"/>
      <c r="H146" s="34"/>
    </row>
    <row r="147" spans="1:8" ht="15.75" customHeight="1" x14ac:dyDescent="0.2">
      <c r="A147" s="34"/>
      <c r="B147" s="34"/>
      <c r="C147" s="34"/>
      <c r="D147" s="34"/>
      <c r="E147" s="34"/>
      <c r="F147" s="34"/>
      <c r="G147" s="34"/>
      <c r="H147" s="34"/>
    </row>
    <row r="148" spans="1:8" ht="15.75" customHeight="1" x14ac:dyDescent="0.2">
      <c r="A148" s="34"/>
      <c r="B148" s="34"/>
      <c r="C148" s="34"/>
      <c r="D148" s="34"/>
      <c r="E148" s="34"/>
      <c r="F148" s="34"/>
      <c r="G148" s="34"/>
      <c r="H148" s="34"/>
    </row>
    <row r="149" spans="1:8" ht="15.75" customHeight="1" x14ac:dyDescent="0.2">
      <c r="A149" s="34"/>
      <c r="B149" s="34"/>
      <c r="C149" s="34"/>
      <c r="D149" s="34"/>
      <c r="E149" s="34"/>
      <c r="F149" s="34"/>
      <c r="G149" s="34"/>
      <c r="H149" s="34"/>
    </row>
    <row r="150" spans="1:8" ht="15.75" customHeight="1" x14ac:dyDescent="0.2">
      <c r="A150" s="34"/>
      <c r="B150" s="34"/>
      <c r="C150" s="34"/>
      <c r="D150" s="34"/>
      <c r="E150" s="34"/>
      <c r="F150" s="34"/>
      <c r="G150" s="34"/>
      <c r="H150" s="34"/>
    </row>
    <row r="151" spans="1:8" ht="15.75" customHeight="1" x14ac:dyDescent="0.2">
      <c r="A151" s="34"/>
      <c r="B151" s="34"/>
      <c r="C151" s="34"/>
      <c r="D151" s="34"/>
      <c r="E151" s="34"/>
      <c r="F151" s="34"/>
      <c r="G151" s="34"/>
      <c r="H151" s="34"/>
    </row>
    <row r="152" spans="1:8" ht="15.75" customHeight="1" x14ac:dyDescent="0.2">
      <c r="A152" s="34"/>
      <c r="B152" s="34"/>
      <c r="C152" s="34"/>
      <c r="D152" s="34"/>
      <c r="E152" s="34"/>
      <c r="F152" s="34"/>
      <c r="G152" s="34"/>
      <c r="H152" s="34"/>
    </row>
    <row r="153" spans="1:8" ht="15.75" customHeight="1" x14ac:dyDescent="0.2">
      <c r="A153" s="34"/>
      <c r="B153" s="34"/>
      <c r="C153" s="34"/>
      <c r="D153" s="34"/>
      <c r="E153" s="34"/>
      <c r="F153" s="34"/>
      <c r="G153" s="34"/>
      <c r="H153" s="34"/>
    </row>
    <row r="154" spans="1:8" ht="15.75" customHeight="1" x14ac:dyDescent="0.2">
      <c r="A154" s="34"/>
      <c r="B154" s="34"/>
      <c r="C154" s="34"/>
      <c r="D154" s="34"/>
      <c r="E154" s="34"/>
      <c r="F154" s="34"/>
      <c r="G154" s="34"/>
      <c r="H154" s="34"/>
    </row>
    <row r="155" spans="1:8" ht="15.75" customHeight="1" x14ac:dyDescent="0.2">
      <c r="A155" s="34"/>
      <c r="B155" s="34"/>
      <c r="C155" s="34"/>
      <c r="D155" s="34"/>
      <c r="E155" s="34"/>
      <c r="F155" s="34"/>
      <c r="G155" s="34"/>
      <c r="H155" s="34"/>
    </row>
    <row r="156" spans="1:8" ht="15.75" customHeight="1" x14ac:dyDescent="0.2">
      <c r="A156" s="34"/>
      <c r="B156" s="34"/>
      <c r="C156" s="34"/>
      <c r="D156" s="34"/>
      <c r="E156" s="34"/>
      <c r="F156" s="34"/>
      <c r="G156" s="34"/>
      <c r="H156" s="34"/>
    </row>
    <row r="157" spans="1:8" ht="15.75" customHeight="1" x14ac:dyDescent="0.2">
      <c r="A157" s="34"/>
      <c r="B157" s="34"/>
      <c r="C157" s="34"/>
      <c r="D157" s="34"/>
      <c r="E157" s="34"/>
      <c r="F157" s="34"/>
      <c r="G157" s="34"/>
      <c r="H157" s="34"/>
    </row>
    <row r="158" spans="1:8" ht="15.75" customHeight="1" x14ac:dyDescent="0.2">
      <c r="A158" s="34"/>
      <c r="B158" s="34"/>
      <c r="C158" s="34"/>
      <c r="D158" s="34"/>
      <c r="E158" s="34"/>
      <c r="F158" s="34"/>
      <c r="G158" s="34"/>
      <c r="H158" s="34"/>
    </row>
    <row r="159" spans="1:8" ht="15.75" customHeight="1" x14ac:dyDescent="0.2">
      <c r="A159" s="34"/>
      <c r="B159" s="34"/>
      <c r="C159" s="34"/>
      <c r="D159" s="34"/>
      <c r="E159" s="34"/>
      <c r="F159" s="34"/>
      <c r="G159" s="34"/>
      <c r="H159" s="34"/>
    </row>
    <row r="160" spans="1:8" ht="15.75" customHeight="1" x14ac:dyDescent="0.2">
      <c r="A160" s="34"/>
      <c r="B160" s="34"/>
      <c r="C160" s="34"/>
      <c r="D160" s="34"/>
      <c r="E160" s="34"/>
      <c r="F160" s="34"/>
      <c r="G160" s="34"/>
      <c r="H160" s="34"/>
    </row>
    <row r="161" spans="1:8" ht="15.75" customHeight="1" x14ac:dyDescent="0.2">
      <c r="A161" s="34"/>
      <c r="B161" s="34"/>
      <c r="C161" s="34"/>
      <c r="D161" s="34"/>
      <c r="E161" s="34"/>
      <c r="F161" s="34"/>
      <c r="G161" s="34"/>
      <c r="H161" s="34"/>
    </row>
    <row r="162" spans="1:8" ht="15.75" customHeight="1" x14ac:dyDescent="0.2">
      <c r="A162" s="34"/>
      <c r="B162" s="34"/>
      <c r="C162" s="34"/>
      <c r="D162" s="34"/>
      <c r="E162" s="34"/>
      <c r="F162" s="34"/>
      <c r="G162" s="34"/>
      <c r="H162" s="34"/>
    </row>
    <row r="163" spans="1:8" ht="15.75" customHeight="1" x14ac:dyDescent="0.2">
      <c r="A163" s="34"/>
      <c r="B163" s="34"/>
      <c r="C163" s="34"/>
      <c r="D163" s="34"/>
      <c r="E163" s="34"/>
      <c r="F163" s="34"/>
      <c r="G163" s="34"/>
      <c r="H163" s="34"/>
    </row>
    <row r="164" spans="1:8" ht="15.75" customHeight="1" x14ac:dyDescent="0.2">
      <c r="A164" s="34"/>
      <c r="B164" s="34"/>
      <c r="C164" s="34"/>
      <c r="D164" s="34"/>
      <c r="E164" s="34"/>
      <c r="F164" s="34"/>
      <c r="G164" s="34"/>
      <c r="H164" s="34"/>
    </row>
    <row r="165" spans="1:8" ht="15.75" customHeight="1" x14ac:dyDescent="0.2">
      <c r="A165" s="34"/>
      <c r="B165" s="34"/>
      <c r="C165" s="34"/>
      <c r="D165" s="34"/>
      <c r="E165" s="34"/>
      <c r="F165" s="34"/>
      <c r="G165" s="34"/>
      <c r="H165" s="34"/>
    </row>
    <row r="166" spans="1:8" ht="15.75" customHeight="1" x14ac:dyDescent="0.2">
      <c r="A166" s="34"/>
      <c r="B166" s="34"/>
      <c r="C166" s="34"/>
      <c r="D166" s="34"/>
      <c r="E166" s="34"/>
      <c r="F166" s="34"/>
      <c r="G166" s="34"/>
      <c r="H166" s="34"/>
    </row>
    <row r="167" spans="1:8" ht="15.75" customHeight="1" x14ac:dyDescent="0.2">
      <c r="A167" s="34"/>
      <c r="B167" s="34"/>
      <c r="C167" s="34"/>
      <c r="D167" s="34"/>
      <c r="E167" s="34"/>
      <c r="F167" s="34"/>
      <c r="G167" s="34"/>
      <c r="H167" s="34"/>
    </row>
    <row r="168" spans="1:8" ht="15.75" customHeight="1" x14ac:dyDescent="0.2">
      <c r="A168" s="34"/>
      <c r="B168" s="34"/>
      <c r="C168" s="34"/>
      <c r="D168" s="34"/>
      <c r="E168" s="34"/>
      <c r="F168" s="34"/>
      <c r="G168" s="34"/>
      <c r="H168" s="34"/>
    </row>
    <row r="169" spans="1:8" ht="15.75" customHeight="1" x14ac:dyDescent="0.2">
      <c r="A169" s="34"/>
      <c r="B169" s="34"/>
      <c r="C169" s="34"/>
      <c r="D169" s="34"/>
      <c r="E169" s="34"/>
      <c r="F169" s="34"/>
      <c r="G169" s="34"/>
      <c r="H169" s="34"/>
    </row>
    <row r="170" spans="1:8" ht="15.75" customHeight="1" x14ac:dyDescent="0.2">
      <c r="A170" s="34"/>
      <c r="B170" s="34"/>
      <c r="C170" s="34"/>
      <c r="D170" s="34"/>
      <c r="E170" s="34"/>
      <c r="F170" s="34"/>
      <c r="G170" s="34"/>
      <c r="H170" s="34"/>
    </row>
    <row r="171" spans="1:8" ht="15.75" customHeight="1" x14ac:dyDescent="0.2">
      <c r="A171" s="34"/>
      <c r="B171" s="34"/>
      <c r="C171" s="34"/>
      <c r="D171" s="34"/>
      <c r="E171" s="34"/>
      <c r="F171" s="34"/>
      <c r="G171" s="34"/>
      <c r="H171" s="34"/>
    </row>
    <row r="172" spans="1:8" ht="15.75" customHeight="1" x14ac:dyDescent="0.2">
      <c r="A172" s="34"/>
      <c r="B172" s="34"/>
      <c r="C172" s="34"/>
      <c r="D172" s="34"/>
      <c r="E172" s="34"/>
      <c r="F172" s="34"/>
      <c r="G172" s="34"/>
      <c r="H172" s="34"/>
    </row>
    <row r="173" spans="1:8" ht="15.75" customHeight="1" x14ac:dyDescent="0.2">
      <c r="A173" s="34"/>
      <c r="B173" s="34"/>
      <c r="C173" s="34"/>
      <c r="D173" s="34"/>
      <c r="E173" s="34"/>
      <c r="F173" s="34"/>
      <c r="G173" s="34"/>
      <c r="H173" s="34"/>
    </row>
    <row r="174" spans="1:8" ht="15.75" customHeight="1" x14ac:dyDescent="0.2">
      <c r="A174" s="34"/>
      <c r="B174" s="34"/>
      <c r="C174" s="34"/>
      <c r="D174" s="34"/>
      <c r="E174" s="34"/>
      <c r="F174" s="34"/>
      <c r="G174" s="34"/>
      <c r="H174" s="34"/>
    </row>
    <row r="175" spans="1:8" ht="15.75" customHeight="1" x14ac:dyDescent="0.2">
      <c r="A175" s="34"/>
      <c r="B175" s="34"/>
      <c r="C175" s="34"/>
      <c r="D175" s="34"/>
      <c r="E175" s="34"/>
      <c r="F175" s="34"/>
      <c r="G175" s="34"/>
      <c r="H175" s="34"/>
    </row>
    <row r="176" spans="1:8" ht="15.75" customHeight="1" x14ac:dyDescent="0.2">
      <c r="A176" s="34"/>
      <c r="B176" s="34"/>
      <c r="C176" s="34"/>
      <c r="D176" s="34"/>
      <c r="E176" s="34"/>
      <c r="F176" s="34"/>
      <c r="G176" s="34"/>
      <c r="H176" s="34"/>
    </row>
    <row r="177" spans="1:8" ht="15.75" customHeight="1" x14ac:dyDescent="0.2">
      <c r="A177" s="34"/>
      <c r="B177" s="34"/>
      <c r="C177" s="34"/>
      <c r="D177" s="34"/>
      <c r="E177" s="34"/>
      <c r="F177" s="34"/>
      <c r="G177" s="34"/>
      <c r="H177" s="34"/>
    </row>
    <row r="178" spans="1:8" ht="15.75" customHeight="1" x14ac:dyDescent="0.2">
      <c r="A178" s="34"/>
      <c r="B178" s="34"/>
      <c r="C178" s="34"/>
      <c r="D178" s="34"/>
      <c r="E178" s="34"/>
      <c r="F178" s="34"/>
      <c r="G178" s="34"/>
      <c r="H178" s="34"/>
    </row>
    <row r="179" spans="1:8" ht="15.75" customHeight="1" x14ac:dyDescent="0.2">
      <c r="A179" s="34"/>
      <c r="B179" s="34"/>
      <c r="C179" s="34"/>
      <c r="D179" s="34"/>
      <c r="E179" s="34"/>
      <c r="F179" s="34"/>
      <c r="G179" s="34"/>
      <c r="H179" s="34"/>
    </row>
    <row r="180" spans="1:8" ht="15.75" customHeight="1" x14ac:dyDescent="0.2">
      <c r="A180" s="34"/>
      <c r="B180" s="34"/>
      <c r="C180" s="34"/>
      <c r="D180" s="34"/>
      <c r="E180" s="34"/>
      <c r="F180" s="34"/>
      <c r="G180" s="34"/>
      <c r="H180" s="34"/>
    </row>
    <row r="181" spans="1:8" ht="15.75" customHeight="1" x14ac:dyDescent="0.2">
      <c r="A181" s="34"/>
      <c r="B181" s="34"/>
      <c r="C181" s="34"/>
      <c r="D181" s="34"/>
      <c r="E181" s="34"/>
      <c r="F181" s="34"/>
      <c r="G181" s="34"/>
      <c r="H181" s="34"/>
    </row>
    <row r="182" spans="1:8" ht="15.75" customHeight="1" x14ac:dyDescent="0.2">
      <c r="A182" s="34"/>
      <c r="B182" s="34"/>
      <c r="C182" s="34"/>
      <c r="D182" s="34"/>
      <c r="E182" s="34"/>
      <c r="F182" s="34"/>
      <c r="G182" s="34"/>
      <c r="H182" s="34"/>
    </row>
    <row r="183" spans="1:8" ht="15.75" customHeight="1" x14ac:dyDescent="0.2">
      <c r="A183" s="34"/>
      <c r="B183" s="34"/>
      <c r="C183" s="34"/>
      <c r="D183" s="34"/>
      <c r="E183" s="34"/>
      <c r="F183" s="34"/>
      <c r="G183" s="34"/>
      <c r="H183" s="34"/>
    </row>
    <row r="184" spans="1:8" ht="15.75" customHeight="1" x14ac:dyDescent="0.2">
      <c r="A184" s="34"/>
      <c r="B184" s="34"/>
      <c r="C184" s="34"/>
      <c r="D184" s="34"/>
      <c r="E184" s="34"/>
      <c r="F184" s="34"/>
      <c r="G184" s="34"/>
      <c r="H184" s="34"/>
    </row>
    <row r="185" spans="1:8" ht="15.75" customHeight="1" x14ac:dyDescent="0.2">
      <c r="A185" s="34"/>
      <c r="B185" s="34"/>
      <c r="C185" s="34"/>
      <c r="D185" s="34"/>
      <c r="E185" s="34"/>
      <c r="F185" s="34"/>
      <c r="G185" s="34"/>
      <c r="H185" s="34"/>
    </row>
    <row r="186" spans="1:8" ht="15.75" customHeight="1" x14ac:dyDescent="0.2">
      <c r="A186" s="34"/>
      <c r="B186" s="34"/>
      <c r="C186" s="34"/>
      <c r="D186" s="34"/>
      <c r="E186" s="34"/>
      <c r="F186" s="34"/>
      <c r="G186" s="34"/>
      <c r="H186" s="34"/>
    </row>
    <row r="187" spans="1:8" ht="15.75" customHeight="1" x14ac:dyDescent="0.2">
      <c r="A187" s="34"/>
      <c r="B187" s="34"/>
      <c r="C187" s="34"/>
      <c r="D187" s="34"/>
      <c r="E187" s="34"/>
      <c r="F187" s="34"/>
      <c r="G187" s="34"/>
      <c r="H187" s="34"/>
    </row>
    <row r="188" spans="1:8" ht="15.75" customHeight="1" x14ac:dyDescent="0.2">
      <c r="A188" s="34"/>
      <c r="B188" s="34"/>
      <c r="C188" s="34"/>
      <c r="D188" s="34"/>
      <c r="E188" s="34"/>
      <c r="F188" s="34"/>
      <c r="G188" s="34"/>
      <c r="H188" s="34"/>
    </row>
    <row r="189" spans="1:8" ht="15.75" customHeight="1" x14ac:dyDescent="0.2">
      <c r="A189" s="34"/>
      <c r="B189" s="34"/>
      <c r="C189" s="34"/>
      <c r="D189" s="34"/>
      <c r="E189" s="34"/>
      <c r="F189" s="34"/>
      <c r="G189" s="34"/>
      <c r="H189" s="34"/>
    </row>
    <row r="190" spans="1:8" ht="15.75" customHeight="1" x14ac:dyDescent="0.2">
      <c r="A190" s="34"/>
      <c r="B190" s="34"/>
      <c r="C190" s="34"/>
      <c r="D190" s="34"/>
      <c r="E190" s="34"/>
      <c r="F190" s="34"/>
      <c r="G190" s="34"/>
      <c r="H190" s="34"/>
    </row>
    <row r="191" spans="1:8" ht="15.75" customHeight="1" x14ac:dyDescent="0.2">
      <c r="A191" s="34"/>
      <c r="B191" s="34"/>
      <c r="C191" s="34"/>
      <c r="D191" s="34"/>
      <c r="E191" s="34"/>
      <c r="F191" s="34"/>
      <c r="G191" s="34"/>
      <c r="H191" s="34"/>
    </row>
    <row r="192" spans="1:8" ht="15.75" customHeight="1" x14ac:dyDescent="0.2">
      <c r="A192" s="34"/>
      <c r="B192" s="34"/>
      <c r="C192" s="34"/>
      <c r="D192" s="34"/>
      <c r="E192" s="34"/>
      <c r="F192" s="34"/>
      <c r="G192" s="34"/>
      <c r="H192" s="34"/>
    </row>
    <row r="193" spans="1:8" ht="15.75" customHeight="1" x14ac:dyDescent="0.2">
      <c r="A193" s="34"/>
      <c r="B193" s="34"/>
      <c r="C193" s="34"/>
      <c r="D193" s="34"/>
      <c r="E193" s="34"/>
      <c r="F193" s="34"/>
      <c r="G193" s="34"/>
      <c r="H193" s="34"/>
    </row>
    <row r="194" spans="1:8" ht="15.75" customHeight="1" x14ac:dyDescent="0.2">
      <c r="A194" s="34"/>
      <c r="B194" s="34"/>
      <c r="C194" s="34"/>
      <c r="D194" s="34"/>
      <c r="E194" s="34"/>
      <c r="F194" s="34"/>
      <c r="G194" s="34"/>
      <c r="H194" s="34"/>
    </row>
    <row r="195" spans="1:8" ht="15.75" customHeight="1" x14ac:dyDescent="0.2">
      <c r="A195" s="34"/>
      <c r="B195" s="34"/>
      <c r="C195" s="34"/>
      <c r="D195" s="34"/>
      <c r="E195" s="34"/>
      <c r="F195" s="34"/>
      <c r="G195" s="34"/>
      <c r="H195" s="34"/>
    </row>
    <row r="196" spans="1:8" ht="15.75" customHeight="1" x14ac:dyDescent="0.2">
      <c r="A196" s="34"/>
      <c r="B196" s="34"/>
      <c r="C196" s="34"/>
      <c r="D196" s="34"/>
      <c r="E196" s="34"/>
      <c r="F196" s="34"/>
      <c r="G196" s="34"/>
      <c r="H196" s="34"/>
    </row>
    <row r="197" spans="1:8" ht="15.75" customHeight="1" x14ac:dyDescent="0.2">
      <c r="A197" s="34"/>
      <c r="B197" s="34"/>
      <c r="C197" s="34"/>
      <c r="D197" s="34"/>
      <c r="E197" s="34"/>
      <c r="F197" s="34"/>
      <c r="G197" s="34"/>
      <c r="H197" s="34"/>
    </row>
    <row r="198" spans="1:8" ht="15.75" customHeight="1" x14ac:dyDescent="0.2">
      <c r="A198" s="34"/>
      <c r="B198" s="34"/>
      <c r="C198" s="34"/>
      <c r="D198" s="34"/>
      <c r="E198" s="34"/>
      <c r="F198" s="34"/>
      <c r="G198" s="34"/>
      <c r="H198" s="34"/>
    </row>
    <row r="199" spans="1:8" ht="15.75" customHeight="1" x14ac:dyDescent="0.2">
      <c r="A199" s="34"/>
      <c r="B199" s="34"/>
      <c r="C199" s="34"/>
      <c r="D199" s="34"/>
      <c r="E199" s="34"/>
      <c r="F199" s="34"/>
      <c r="G199" s="34"/>
      <c r="H199" s="34"/>
    </row>
    <row r="200" spans="1:8" ht="15.75" customHeight="1" x14ac:dyDescent="0.2">
      <c r="A200" s="34"/>
      <c r="B200" s="34"/>
      <c r="C200" s="34"/>
      <c r="D200" s="34"/>
      <c r="E200" s="34"/>
      <c r="F200" s="34"/>
      <c r="G200" s="34"/>
      <c r="H200" s="34"/>
    </row>
    <row r="201" spans="1:8" ht="15.75" customHeight="1" x14ac:dyDescent="0.2">
      <c r="A201" s="34"/>
      <c r="B201" s="34"/>
      <c r="C201" s="34"/>
      <c r="D201" s="34"/>
      <c r="E201" s="34"/>
      <c r="F201" s="34"/>
      <c r="G201" s="34"/>
      <c r="H201" s="34"/>
    </row>
    <row r="202" spans="1:8" ht="15.75" customHeight="1" x14ac:dyDescent="0.2">
      <c r="A202" s="34"/>
      <c r="B202" s="34"/>
      <c r="C202" s="34"/>
      <c r="D202" s="34"/>
      <c r="E202" s="34"/>
      <c r="F202" s="34"/>
      <c r="G202" s="34"/>
      <c r="H202" s="34"/>
    </row>
    <row r="203" spans="1:8" ht="15.75" customHeight="1" x14ac:dyDescent="0.2">
      <c r="A203" s="34"/>
      <c r="B203" s="34"/>
      <c r="C203" s="34"/>
      <c r="D203" s="34"/>
      <c r="E203" s="34"/>
      <c r="F203" s="34"/>
      <c r="G203" s="34"/>
      <c r="H203" s="34"/>
    </row>
    <row r="204" spans="1:8" ht="15.75" customHeight="1" x14ac:dyDescent="0.2">
      <c r="A204" s="34"/>
      <c r="B204" s="34"/>
      <c r="C204" s="34"/>
      <c r="D204" s="34"/>
      <c r="E204" s="34"/>
      <c r="F204" s="34"/>
      <c r="G204" s="34"/>
      <c r="H204" s="34"/>
    </row>
    <row r="205" spans="1:8" ht="15.75" customHeight="1" x14ac:dyDescent="0.2">
      <c r="A205" s="34"/>
      <c r="B205" s="34"/>
      <c r="C205" s="34"/>
      <c r="D205" s="34"/>
      <c r="E205" s="34"/>
      <c r="F205" s="34"/>
      <c r="G205" s="34"/>
      <c r="H205" s="34"/>
    </row>
    <row r="206" spans="1:8" ht="15.75" customHeight="1" x14ac:dyDescent="0.2">
      <c r="A206" s="34"/>
      <c r="B206" s="34"/>
      <c r="C206" s="34"/>
      <c r="D206" s="34"/>
      <c r="E206" s="34"/>
      <c r="F206" s="34"/>
      <c r="G206" s="34"/>
      <c r="H206" s="34"/>
    </row>
    <row r="207" spans="1:8" ht="15.75" customHeight="1" x14ac:dyDescent="0.2">
      <c r="A207" s="34"/>
      <c r="B207" s="34"/>
      <c r="C207" s="34"/>
      <c r="D207" s="34"/>
      <c r="E207" s="34"/>
      <c r="F207" s="34"/>
      <c r="G207" s="34"/>
      <c r="H207" s="34"/>
    </row>
    <row r="208" spans="1:8" ht="15.75" customHeight="1" x14ac:dyDescent="0.2">
      <c r="A208" s="34"/>
      <c r="B208" s="34"/>
      <c r="C208" s="34"/>
      <c r="D208" s="34"/>
      <c r="E208" s="34"/>
      <c r="F208" s="34"/>
      <c r="G208" s="34"/>
      <c r="H208" s="34"/>
    </row>
    <row r="209" spans="1:8" ht="15.75" customHeight="1" x14ac:dyDescent="0.2">
      <c r="A209" s="34"/>
      <c r="B209" s="34"/>
      <c r="C209" s="34"/>
      <c r="D209" s="34"/>
      <c r="E209" s="34"/>
      <c r="F209" s="34"/>
      <c r="G209" s="34"/>
      <c r="H209" s="34"/>
    </row>
    <row r="210" spans="1:8" ht="15.75" customHeight="1" x14ac:dyDescent="0.2">
      <c r="A210" s="34"/>
      <c r="B210" s="34"/>
      <c r="C210" s="34"/>
      <c r="D210" s="34"/>
      <c r="E210" s="34"/>
      <c r="F210" s="34"/>
      <c r="G210" s="34"/>
      <c r="H210" s="34"/>
    </row>
    <row r="211" spans="1:8" ht="15.75" customHeight="1" x14ac:dyDescent="0.2">
      <c r="A211" s="34"/>
      <c r="B211" s="34"/>
      <c r="C211" s="34"/>
      <c r="D211" s="34"/>
      <c r="E211" s="34"/>
      <c r="F211" s="34"/>
      <c r="G211" s="34"/>
      <c r="H211" s="34"/>
    </row>
    <row r="212" spans="1:8" ht="15.75" customHeight="1" x14ac:dyDescent="0.2">
      <c r="A212" s="34"/>
      <c r="B212" s="34"/>
      <c r="C212" s="34"/>
      <c r="D212" s="34"/>
      <c r="E212" s="34"/>
      <c r="F212" s="34"/>
      <c r="G212" s="34"/>
      <c r="H212" s="34"/>
    </row>
    <row r="213" spans="1:8" ht="15.75" customHeight="1" x14ac:dyDescent="0.2">
      <c r="A213" s="34"/>
      <c r="B213" s="34"/>
      <c r="C213" s="34"/>
      <c r="D213" s="34"/>
      <c r="E213" s="34"/>
      <c r="F213" s="34"/>
      <c r="G213" s="34"/>
      <c r="H213" s="34"/>
    </row>
    <row r="214" spans="1:8" ht="15.75" customHeight="1" x14ac:dyDescent="0.2">
      <c r="A214" s="34"/>
      <c r="B214" s="34"/>
      <c r="C214" s="34"/>
      <c r="D214" s="34"/>
      <c r="E214" s="34"/>
      <c r="F214" s="34"/>
      <c r="G214" s="34"/>
      <c r="H214" s="34"/>
    </row>
    <row r="215" spans="1:8" ht="15.75" customHeight="1" x14ac:dyDescent="0.2">
      <c r="A215" s="34"/>
      <c r="B215" s="34"/>
      <c r="C215" s="34"/>
      <c r="D215" s="34"/>
      <c r="E215" s="34"/>
      <c r="F215" s="34"/>
      <c r="G215" s="34"/>
      <c r="H215" s="34"/>
    </row>
    <row r="216" spans="1:8" ht="15.75" customHeight="1" x14ac:dyDescent="0.2">
      <c r="A216" s="34"/>
      <c r="B216" s="34"/>
      <c r="C216" s="34"/>
      <c r="D216" s="34"/>
      <c r="E216" s="34"/>
      <c r="F216" s="34"/>
      <c r="G216" s="34"/>
      <c r="H216" s="34"/>
    </row>
    <row r="217" spans="1:8" ht="15.75" customHeight="1" x14ac:dyDescent="0.2">
      <c r="A217" s="34"/>
      <c r="B217" s="34"/>
      <c r="C217" s="34"/>
      <c r="D217" s="34"/>
      <c r="E217" s="34"/>
      <c r="F217" s="34"/>
      <c r="G217" s="34"/>
      <c r="H217" s="34"/>
    </row>
    <row r="218" spans="1:8" ht="15.75" customHeight="1" x14ac:dyDescent="0.2">
      <c r="A218" s="34"/>
      <c r="B218" s="34"/>
      <c r="C218" s="34"/>
      <c r="D218" s="34"/>
      <c r="E218" s="34"/>
      <c r="F218" s="34"/>
      <c r="G218" s="34"/>
      <c r="H218" s="34"/>
    </row>
    <row r="219" spans="1:8" ht="15.75" customHeight="1" x14ac:dyDescent="0.2">
      <c r="A219" s="34"/>
      <c r="B219" s="34"/>
      <c r="C219" s="34"/>
      <c r="D219" s="34"/>
      <c r="E219" s="34"/>
      <c r="F219" s="34"/>
      <c r="G219" s="34"/>
      <c r="H219" s="34"/>
    </row>
    <row r="220" spans="1:8" ht="15.75" customHeight="1" x14ac:dyDescent="0.2">
      <c r="A220" s="34"/>
      <c r="B220" s="34"/>
      <c r="C220" s="34"/>
      <c r="D220" s="34"/>
      <c r="E220" s="34"/>
      <c r="F220" s="34"/>
      <c r="G220" s="34"/>
      <c r="H220" s="34"/>
    </row>
    <row r="221" spans="1:8" ht="15.75" customHeight="1" x14ac:dyDescent="0.2">
      <c r="A221" s="34"/>
      <c r="B221" s="34"/>
      <c r="C221" s="34"/>
      <c r="D221" s="34"/>
      <c r="E221" s="34"/>
      <c r="F221" s="34"/>
      <c r="G221" s="34"/>
      <c r="H221" s="34"/>
    </row>
    <row r="222" spans="1:8" ht="15.75" customHeight="1" x14ac:dyDescent="0.2">
      <c r="A222" s="34"/>
      <c r="B222" s="34"/>
      <c r="C222" s="34"/>
      <c r="D222" s="34"/>
      <c r="E222" s="34"/>
      <c r="F222" s="34"/>
      <c r="G222" s="34"/>
      <c r="H222" s="34"/>
    </row>
    <row r="223" spans="1:8" ht="15.75" customHeight="1" x14ac:dyDescent="0.2">
      <c r="A223" s="34"/>
      <c r="B223" s="34"/>
      <c r="C223" s="34"/>
      <c r="D223" s="34"/>
      <c r="E223" s="34"/>
      <c r="F223" s="34"/>
      <c r="G223" s="34"/>
      <c r="H223" s="34"/>
    </row>
    <row r="224" spans="1:8" ht="15.75" customHeight="1" x14ac:dyDescent="0.2">
      <c r="A224" s="34"/>
      <c r="B224" s="34"/>
      <c r="C224" s="34"/>
      <c r="D224" s="34"/>
      <c r="E224" s="34"/>
      <c r="F224" s="34"/>
      <c r="G224" s="34"/>
      <c r="H224" s="34"/>
    </row>
    <row r="225" spans="1:8" ht="15.75" customHeight="1" x14ac:dyDescent="0.2">
      <c r="A225" s="34"/>
      <c r="B225" s="34"/>
      <c r="C225" s="34"/>
      <c r="D225" s="34"/>
      <c r="E225" s="34"/>
      <c r="F225" s="34"/>
      <c r="G225" s="34"/>
      <c r="H225" s="34"/>
    </row>
    <row r="226" spans="1:8" ht="15.75" customHeight="1" x14ac:dyDescent="0.2">
      <c r="A226" s="34"/>
      <c r="B226" s="34"/>
      <c r="C226" s="34"/>
      <c r="D226" s="34"/>
      <c r="E226" s="34"/>
      <c r="F226" s="34"/>
      <c r="G226" s="34"/>
      <c r="H226" s="34"/>
    </row>
    <row r="227" spans="1:8" ht="15.75" customHeight="1" x14ac:dyDescent="0.2">
      <c r="A227" s="34"/>
      <c r="B227" s="34"/>
      <c r="C227" s="34"/>
      <c r="D227" s="34"/>
      <c r="E227" s="34"/>
      <c r="F227" s="34"/>
      <c r="G227" s="34"/>
      <c r="H227" s="34"/>
    </row>
    <row r="228" spans="1:8" ht="15.75" customHeight="1" x14ac:dyDescent="0.2">
      <c r="A228" s="34"/>
      <c r="B228" s="34"/>
      <c r="C228" s="34"/>
      <c r="D228" s="34"/>
      <c r="E228" s="34"/>
      <c r="F228" s="34"/>
      <c r="G228" s="34"/>
      <c r="H228" s="34"/>
    </row>
    <row r="229" spans="1:8" ht="15.75" customHeight="1" x14ac:dyDescent="0.2">
      <c r="A229" s="34"/>
      <c r="B229" s="34"/>
      <c r="C229" s="34"/>
      <c r="D229" s="34"/>
      <c r="E229" s="34"/>
      <c r="F229" s="34"/>
      <c r="G229" s="34"/>
      <c r="H229" s="34"/>
    </row>
    <row r="230" spans="1:8" ht="15.75" customHeight="1" x14ac:dyDescent="0.2">
      <c r="A230" s="34"/>
      <c r="B230" s="34"/>
      <c r="C230" s="34"/>
      <c r="D230" s="34"/>
      <c r="E230" s="34"/>
      <c r="F230" s="34"/>
      <c r="G230" s="34"/>
      <c r="H230" s="34"/>
    </row>
    <row r="231" spans="1:8" ht="15.75" customHeight="1" x14ac:dyDescent="0.2">
      <c r="A231" s="34"/>
      <c r="B231" s="34"/>
      <c r="C231" s="34"/>
      <c r="D231" s="34"/>
      <c r="E231" s="34"/>
      <c r="F231" s="34"/>
      <c r="G231" s="34"/>
      <c r="H231" s="34"/>
    </row>
    <row r="232" spans="1:8" ht="15.75" customHeight="1" x14ac:dyDescent="0.2">
      <c r="A232" s="34"/>
      <c r="B232" s="34"/>
      <c r="C232" s="34"/>
      <c r="D232" s="34"/>
      <c r="E232" s="34"/>
      <c r="F232" s="34"/>
      <c r="G232" s="34"/>
      <c r="H232" s="34"/>
    </row>
    <row r="233" spans="1:8" ht="15.75" customHeight="1" x14ac:dyDescent="0.2">
      <c r="A233" s="34"/>
      <c r="B233" s="34"/>
      <c r="C233" s="34"/>
      <c r="D233" s="34"/>
      <c r="E233" s="34"/>
      <c r="F233" s="34"/>
      <c r="G233" s="34"/>
      <c r="H233" s="34"/>
    </row>
    <row r="234" spans="1:8" ht="15.75" customHeight="1" x14ac:dyDescent="0.2">
      <c r="A234" s="34"/>
      <c r="B234" s="34"/>
      <c r="C234" s="34"/>
      <c r="D234" s="34"/>
      <c r="E234" s="34"/>
      <c r="F234" s="34"/>
      <c r="G234" s="34"/>
      <c r="H234" s="34"/>
    </row>
    <row r="235" spans="1:8" ht="15.75" customHeight="1" x14ac:dyDescent="0.2">
      <c r="A235" s="34"/>
      <c r="B235" s="34"/>
      <c r="C235" s="34"/>
      <c r="D235" s="34"/>
      <c r="E235" s="34"/>
      <c r="F235" s="34"/>
      <c r="G235" s="34"/>
      <c r="H235" s="34"/>
    </row>
    <row r="236" spans="1:8" ht="15.75" customHeight="1" x14ac:dyDescent="0.2">
      <c r="A236" s="34"/>
      <c r="B236" s="34"/>
      <c r="C236" s="34"/>
      <c r="D236" s="34"/>
      <c r="E236" s="34"/>
      <c r="F236" s="34"/>
      <c r="G236" s="34"/>
      <c r="H236" s="34"/>
    </row>
    <row r="237" spans="1:8" ht="15.75" customHeight="1" x14ac:dyDescent="0.2">
      <c r="A237" s="34"/>
      <c r="B237" s="34"/>
      <c r="C237" s="34"/>
      <c r="D237" s="34"/>
      <c r="E237" s="34"/>
      <c r="F237" s="34"/>
      <c r="G237" s="34"/>
      <c r="H237" s="34"/>
    </row>
    <row r="238" spans="1:8" ht="15.75" customHeight="1" x14ac:dyDescent="0.2">
      <c r="A238" s="34"/>
      <c r="B238" s="34"/>
      <c r="C238" s="34"/>
      <c r="D238" s="34"/>
      <c r="E238" s="34"/>
      <c r="F238" s="34"/>
      <c r="G238" s="34"/>
      <c r="H238" s="34"/>
    </row>
    <row r="239" spans="1:8" ht="15.75" customHeight="1" x14ac:dyDescent="0.2">
      <c r="A239" s="34"/>
      <c r="B239" s="34"/>
      <c r="C239" s="34"/>
      <c r="D239" s="34"/>
      <c r="E239" s="34"/>
      <c r="F239" s="34"/>
      <c r="G239" s="34"/>
      <c r="H239" s="34"/>
    </row>
    <row r="240" spans="1:8" ht="15.75" customHeight="1" x14ac:dyDescent="0.2">
      <c r="A240" s="34"/>
      <c r="B240" s="34"/>
      <c r="C240" s="34"/>
      <c r="D240" s="34"/>
      <c r="E240" s="34"/>
      <c r="F240" s="34"/>
      <c r="G240" s="34"/>
      <c r="H240" s="34"/>
    </row>
    <row r="241" spans="1:8" ht="15.75" customHeight="1" x14ac:dyDescent="0.2">
      <c r="A241" s="34"/>
      <c r="B241" s="34"/>
      <c r="C241" s="34"/>
      <c r="D241" s="34"/>
      <c r="E241" s="34"/>
      <c r="F241" s="34"/>
      <c r="G241" s="34"/>
      <c r="H241" s="34"/>
    </row>
    <row r="242" spans="1:8" ht="15.75" customHeight="1" x14ac:dyDescent="0.2">
      <c r="A242" s="34"/>
      <c r="B242" s="34"/>
      <c r="C242" s="34"/>
      <c r="D242" s="34"/>
      <c r="E242" s="34"/>
      <c r="F242" s="34"/>
      <c r="G242" s="34"/>
      <c r="H242" s="34"/>
    </row>
    <row r="243" spans="1:8" ht="15.75" customHeight="1" x14ac:dyDescent="0.2">
      <c r="A243" s="34"/>
      <c r="B243" s="34"/>
      <c r="C243" s="34"/>
      <c r="D243" s="34"/>
      <c r="E243" s="34"/>
      <c r="F243" s="34"/>
      <c r="G243" s="34"/>
      <c r="H243" s="34"/>
    </row>
    <row r="244" spans="1:8" ht="15.75" customHeight="1" x14ac:dyDescent="0.2">
      <c r="A244" s="34"/>
      <c r="B244" s="34"/>
      <c r="C244" s="34"/>
      <c r="D244" s="34"/>
      <c r="E244" s="34"/>
      <c r="F244" s="34"/>
      <c r="G244" s="34"/>
      <c r="H244" s="34"/>
    </row>
    <row r="245" spans="1:8" ht="15.75" customHeight="1" x14ac:dyDescent="0.2">
      <c r="A245" s="34"/>
      <c r="B245" s="34"/>
      <c r="C245" s="34"/>
      <c r="D245" s="34"/>
      <c r="E245" s="34"/>
      <c r="F245" s="34"/>
      <c r="G245" s="34"/>
      <c r="H245" s="34"/>
    </row>
    <row r="246" spans="1:8" ht="15.75" customHeight="1" x14ac:dyDescent="0.2">
      <c r="A246" s="34"/>
      <c r="B246" s="34"/>
      <c r="C246" s="34"/>
      <c r="D246" s="34"/>
      <c r="E246" s="34"/>
      <c r="F246" s="34"/>
      <c r="G246" s="34"/>
      <c r="H246" s="34"/>
    </row>
    <row r="247" spans="1:8" ht="15.75" customHeight="1" x14ac:dyDescent="0.2">
      <c r="A247" s="34"/>
      <c r="B247" s="34"/>
      <c r="C247" s="34"/>
      <c r="D247" s="34"/>
      <c r="E247" s="34"/>
      <c r="F247" s="34"/>
      <c r="G247" s="34"/>
      <c r="H247" s="34"/>
    </row>
    <row r="248" spans="1:8" ht="15.75" customHeight="1" x14ac:dyDescent="0.2">
      <c r="A248" s="34"/>
      <c r="B248" s="34"/>
      <c r="C248" s="34"/>
      <c r="D248" s="34"/>
      <c r="E248" s="34"/>
      <c r="F248" s="34"/>
      <c r="G248" s="34"/>
      <c r="H248" s="34"/>
    </row>
    <row r="249" spans="1:8" ht="15.75" customHeight="1" x14ac:dyDescent="0.2">
      <c r="A249" s="34"/>
      <c r="B249" s="34"/>
      <c r="C249" s="34"/>
      <c r="D249" s="34"/>
      <c r="E249" s="34"/>
      <c r="F249" s="34"/>
      <c r="G249" s="34"/>
      <c r="H249" s="34"/>
    </row>
    <row r="250" spans="1:8" ht="15.75" customHeight="1" x14ac:dyDescent="0.2">
      <c r="A250" s="34"/>
      <c r="B250" s="34"/>
      <c r="C250" s="34"/>
      <c r="D250" s="34"/>
      <c r="E250" s="34"/>
      <c r="F250" s="34"/>
      <c r="G250" s="34"/>
      <c r="H250" s="34"/>
    </row>
    <row r="251" spans="1:8" ht="15.75" customHeight="1" x14ac:dyDescent="0.2">
      <c r="A251" s="34"/>
      <c r="B251" s="34"/>
      <c r="C251" s="34"/>
      <c r="D251" s="34"/>
      <c r="E251" s="34"/>
      <c r="F251" s="34"/>
      <c r="G251" s="34"/>
      <c r="H251" s="34"/>
    </row>
    <row r="252" spans="1:8" ht="15.75" customHeight="1" x14ac:dyDescent="0.2">
      <c r="A252" s="34"/>
      <c r="B252" s="34"/>
      <c r="C252" s="34"/>
      <c r="D252" s="34"/>
      <c r="E252" s="34"/>
      <c r="F252" s="34"/>
      <c r="G252" s="34"/>
      <c r="H252" s="34"/>
    </row>
    <row r="253" spans="1:8" ht="15.75" customHeight="1" x14ac:dyDescent="0.2">
      <c r="A253" s="34"/>
      <c r="B253" s="34"/>
      <c r="C253" s="34"/>
      <c r="D253" s="34"/>
      <c r="E253" s="34"/>
      <c r="F253" s="34"/>
      <c r="G253" s="34"/>
      <c r="H253" s="34"/>
    </row>
    <row r="254" spans="1:8" ht="15.75" customHeight="1" x14ac:dyDescent="0.2">
      <c r="A254" s="34"/>
      <c r="B254" s="34"/>
      <c r="C254" s="34"/>
      <c r="D254" s="34"/>
      <c r="E254" s="34"/>
      <c r="F254" s="34"/>
      <c r="G254" s="34"/>
      <c r="H254" s="34"/>
    </row>
    <row r="255" spans="1:8" ht="15.75" customHeight="1" x14ac:dyDescent="0.2">
      <c r="A255" s="34"/>
      <c r="B255" s="34"/>
      <c r="C255" s="34"/>
      <c r="D255" s="34"/>
      <c r="E255" s="34"/>
      <c r="F255" s="34"/>
      <c r="G255" s="34"/>
      <c r="H255" s="34"/>
    </row>
    <row r="256" spans="1:8" ht="15.75" customHeight="1" x14ac:dyDescent="0.2">
      <c r="A256" s="34"/>
      <c r="B256" s="34"/>
      <c r="C256" s="34"/>
      <c r="D256" s="34"/>
      <c r="E256" s="34"/>
      <c r="F256" s="34"/>
      <c r="G256" s="34"/>
      <c r="H256" s="34"/>
    </row>
    <row r="257" spans="1:8" ht="15.75" customHeight="1" x14ac:dyDescent="0.2">
      <c r="A257" s="34"/>
      <c r="B257" s="34"/>
      <c r="C257" s="34"/>
      <c r="D257" s="34"/>
      <c r="E257" s="34"/>
      <c r="F257" s="34"/>
      <c r="G257" s="34"/>
      <c r="H257" s="34"/>
    </row>
    <row r="258" spans="1:8" ht="15.75" customHeight="1" x14ac:dyDescent="0.2">
      <c r="A258" s="34"/>
      <c r="B258" s="34"/>
      <c r="C258" s="34"/>
      <c r="D258" s="34"/>
      <c r="E258" s="34"/>
      <c r="F258" s="34"/>
      <c r="G258" s="34"/>
      <c r="H258" s="34"/>
    </row>
    <row r="259" spans="1:8" ht="15.75" customHeight="1" x14ac:dyDescent="0.2">
      <c r="A259" s="34"/>
      <c r="B259" s="34"/>
      <c r="C259" s="34"/>
      <c r="D259" s="34"/>
      <c r="E259" s="34"/>
      <c r="F259" s="34"/>
      <c r="G259" s="34"/>
      <c r="H259" s="34"/>
    </row>
    <row r="260" spans="1:8" ht="15.75" customHeight="1" x14ac:dyDescent="0.2">
      <c r="A260" s="34"/>
      <c r="B260" s="34"/>
      <c r="C260" s="34"/>
      <c r="D260" s="34"/>
      <c r="E260" s="34"/>
      <c r="F260" s="34"/>
      <c r="G260" s="34"/>
      <c r="H260" s="34"/>
    </row>
    <row r="261" spans="1:8" ht="15.75" customHeight="1" x14ac:dyDescent="0.2">
      <c r="A261" s="34"/>
      <c r="B261" s="34"/>
      <c r="C261" s="34"/>
      <c r="D261" s="34"/>
      <c r="E261" s="34"/>
      <c r="F261" s="34"/>
      <c r="G261" s="34"/>
      <c r="H261" s="34"/>
    </row>
    <row r="262" spans="1:8" ht="15.75" customHeight="1" x14ac:dyDescent="0.2">
      <c r="A262" s="34"/>
      <c r="B262" s="34"/>
      <c r="C262" s="34"/>
      <c r="D262" s="34"/>
      <c r="E262" s="34"/>
      <c r="F262" s="34"/>
      <c r="G262" s="34"/>
      <c r="H262" s="34"/>
    </row>
    <row r="263" spans="1:8" ht="15.75" customHeight="1" x14ac:dyDescent="0.2">
      <c r="A263" s="34"/>
      <c r="B263" s="34"/>
      <c r="C263" s="34"/>
      <c r="D263" s="34"/>
      <c r="E263" s="34"/>
      <c r="F263" s="34"/>
      <c r="G263" s="34"/>
      <c r="H263" s="34"/>
    </row>
    <row r="264" spans="1:8" ht="15.75" customHeight="1" x14ac:dyDescent="0.2">
      <c r="A264" s="34"/>
      <c r="B264" s="34"/>
      <c r="C264" s="34"/>
      <c r="D264" s="34"/>
      <c r="E264" s="34"/>
      <c r="F264" s="34"/>
      <c r="G264" s="34"/>
      <c r="H264" s="34"/>
    </row>
    <row r="265" spans="1:8" ht="15.75" customHeight="1" x14ac:dyDescent="0.2">
      <c r="A265" s="34"/>
      <c r="B265" s="34"/>
      <c r="C265" s="34"/>
      <c r="D265" s="34"/>
      <c r="E265" s="34"/>
      <c r="F265" s="34"/>
      <c r="G265" s="34"/>
      <c r="H265" s="34"/>
    </row>
    <row r="266" spans="1:8" ht="15.75" customHeight="1" x14ac:dyDescent="0.2">
      <c r="A266" s="34"/>
      <c r="B266" s="34"/>
      <c r="C266" s="34"/>
      <c r="D266" s="34"/>
      <c r="E266" s="34"/>
      <c r="F266" s="34"/>
      <c r="G266" s="34"/>
      <c r="H266" s="34"/>
    </row>
    <row r="267" spans="1:8" ht="15.75" customHeight="1" x14ac:dyDescent="0.2">
      <c r="A267" s="34"/>
      <c r="B267" s="34"/>
      <c r="C267" s="34"/>
      <c r="D267" s="34"/>
      <c r="E267" s="34"/>
      <c r="F267" s="34"/>
      <c r="G267" s="34"/>
      <c r="H267" s="34"/>
    </row>
    <row r="268" spans="1:8" ht="15.75" customHeight="1" x14ac:dyDescent="0.2">
      <c r="A268" s="34"/>
      <c r="B268" s="34"/>
      <c r="C268" s="34"/>
      <c r="D268" s="34"/>
      <c r="E268" s="34"/>
      <c r="F268" s="34"/>
      <c r="G268" s="34"/>
      <c r="H268" s="34"/>
    </row>
    <row r="269" spans="1:8" ht="15.75" customHeight="1" x14ac:dyDescent="0.2">
      <c r="A269" s="34"/>
      <c r="B269" s="34"/>
      <c r="C269" s="34"/>
      <c r="D269" s="34"/>
      <c r="E269" s="34"/>
      <c r="F269" s="34"/>
      <c r="G269" s="34"/>
      <c r="H269" s="34"/>
    </row>
    <row r="270" spans="1:8" ht="15.75" customHeight="1" x14ac:dyDescent="0.2">
      <c r="A270" s="34"/>
      <c r="B270" s="34"/>
      <c r="C270" s="34"/>
      <c r="D270" s="34"/>
      <c r="E270" s="34"/>
      <c r="F270" s="34"/>
      <c r="G270" s="34"/>
      <c r="H270" s="34"/>
    </row>
    <row r="271" spans="1:8" ht="15.75" customHeight="1" x14ac:dyDescent="0.2">
      <c r="A271" s="34"/>
      <c r="B271" s="34"/>
      <c r="C271" s="34"/>
      <c r="D271" s="34"/>
      <c r="E271" s="34"/>
      <c r="F271" s="34"/>
      <c r="G271" s="34"/>
      <c r="H271" s="34"/>
    </row>
    <row r="272" spans="1:8" ht="15.75" customHeight="1" x14ac:dyDescent="0.2">
      <c r="A272" s="34"/>
      <c r="B272" s="34"/>
      <c r="C272" s="34"/>
      <c r="D272" s="34"/>
      <c r="E272" s="34"/>
      <c r="F272" s="34"/>
      <c r="G272" s="34"/>
      <c r="H272" s="34"/>
    </row>
    <row r="273" spans="1:8" ht="15.75" customHeight="1" x14ac:dyDescent="0.2">
      <c r="A273" s="34"/>
      <c r="B273" s="34"/>
      <c r="C273" s="34"/>
      <c r="D273" s="34"/>
      <c r="E273" s="34"/>
      <c r="F273" s="34"/>
      <c r="G273" s="34"/>
      <c r="H273" s="34"/>
    </row>
    <row r="274" spans="1:8" ht="15.75" customHeight="1" x14ac:dyDescent="0.2">
      <c r="A274" s="34"/>
      <c r="B274" s="34"/>
      <c r="C274" s="34"/>
      <c r="D274" s="34"/>
      <c r="E274" s="34"/>
      <c r="F274" s="34"/>
      <c r="G274" s="34"/>
      <c r="H274" s="34"/>
    </row>
    <row r="275" spans="1:8" ht="15.75" customHeight="1" x14ac:dyDescent="0.2">
      <c r="A275" s="34"/>
      <c r="B275" s="34"/>
      <c r="C275" s="34"/>
      <c r="D275" s="34"/>
      <c r="E275" s="34"/>
      <c r="F275" s="34"/>
      <c r="G275" s="34"/>
      <c r="H275" s="34"/>
    </row>
    <row r="276" spans="1:8" ht="15.75" customHeight="1" x14ac:dyDescent="0.2">
      <c r="A276" s="34"/>
      <c r="B276" s="34"/>
      <c r="C276" s="34"/>
      <c r="D276" s="34"/>
      <c r="E276" s="34"/>
      <c r="F276" s="34"/>
      <c r="G276" s="34"/>
      <c r="H276" s="34"/>
    </row>
    <row r="277" spans="1:8" ht="15.75" customHeight="1" x14ac:dyDescent="0.2">
      <c r="A277" s="34"/>
      <c r="B277" s="34"/>
      <c r="C277" s="34"/>
      <c r="D277" s="34"/>
      <c r="E277" s="34"/>
      <c r="F277" s="34"/>
      <c r="G277" s="34"/>
      <c r="H277" s="34"/>
    </row>
    <row r="278" spans="1:8" ht="15.75" customHeight="1" x14ac:dyDescent="0.2">
      <c r="A278" s="34"/>
      <c r="B278" s="34"/>
      <c r="C278" s="34"/>
      <c r="D278" s="34"/>
      <c r="E278" s="34"/>
      <c r="F278" s="34"/>
      <c r="G278" s="34"/>
      <c r="H278" s="34"/>
    </row>
    <row r="279" spans="1:8" ht="15.75" customHeight="1" x14ac:dyDescent="0.2">
      <c r="A279" s="34"/>
      <c r="B279" s="34"/>
      <c r="C279" s="34"/>
      <c r="D279" s="34"/>
      <c r="E279" s="34"/>
      <c r="F279" s="34"/>
      <c r="G279" s="34"/>
      <c r="H279" s="34"/>
    </row>
    <row r="280" spans="1:8" ht="15.75" customHeight="1" x14ac:dyDescent="0.2">
      <c r="A280" s="34"/>
      <c r="B280" s="34"/>
      <c r="C280" s="34"/>
      <c r="D280" s="34"/>
      <c r="E280" s="34"/>
      <c r="F280" s="34"/>
      <c r="G280" s="34"/>
      <c r="H280" s="34"/>
    </row>
    <row r="281" spans="1:8" ht="15.75" customHeight="1" x14ac:dyDescent="0.2">
      <c r="A281" s="34"/>
      <c r="B281" s="34"/>
      <c r="C281" s="34"/>
      <c r="D281" s="34"/>
      <c r="E281" s="34"/>
      <c r="F281" s="34"/>
      <c r="G281" s="34"/>
      <c r="H281" s="34"/>
    </row>
    <row r="282" spans="1:8" ht="15.75" customHeight="1" x14ac:dyDescent="0.2">
      <c r="A282" s="34"/>
      <c r="B282" s="34"/>
      <c r="C282" s="34"/>
      <c r="D282" s="34"/>
      <c r="E282" s="34"/>
      <c r="F282" s="34"/>
      <c r="G282" s="34"/>
      <c r="H282" s="34"/>
    </row>
    <row r="283" spans="1:8" ht="15.75" customHeight="1" x14ac:dyDescent="0.2">
      <c r="A283" s="34"/>
      <c r="B283" s="34"/>
      <c r="C283" s="34"/>
      <c r="D283" s="34"/>
      <c r="E283" s="34"/>
      <c r="F283" s="34"/>
      <c r="G283" s="34"/>
      <c r="H283" s="34"/>
    </row>
    <row r="284" spans="1:8" ht="15.75" customHeight="1" x14ac:dyDescent="0.2">
      <c r="A284" s="34"/>
      <c r="B284" s="34"/>
      <c r="C284" s="34"/>
      <c r="D284" s="34"/>
      <c r="E284" s="34"/>
      <c r="F284" s="34"/>
      <c r="G284" s="34"/>
      <c r="H284" s="34"/>
    </row>
    <row r="285" spans="1:8" ht="15.75" customHeight="1" x14ac:dyDescent="0.2">
      <c r="A285" s="34"/>
      <c r="B285" s="34"/>
      <c r="C285" s="34"/>
      <c r="D285" s="34"/>
      <c r="E285" s="34"/>
      <c r="F285" s="34"/>
      <c r="G285" s="34"/>
      <c r="H285" s="34"/>
    </row>
    <row r="286" spans="1:8" ht="15.75" customHeight="1" x14ac:dyDescent="0.2">
      <c r="A286" s="34"/>
      <c r="B286" s="34"/>
      <c r="C286" s="34"/>
      <c r="D286" s="34"/>
      <c r="E286" s="34"/>
      <c r="F286" s="34"/>
      <c r="G286" s="34"/>
      <c r="H286" s="34"/>
    </row>
    <row r="287" spans="1:8" ht="15.75" customHeight="1" x14ac:dyDescent="0.2">
      <c r="A287" s="34"/>
      <c r="B287" s="34"/>
      <c r="C287" s="34"/>
      <c r="D287" s="34"/>
      <c r="E287" s="34"/>
      <c r="F287" s="34"/>
      <c r="G287" s="34"/>
      <c r="H287" s="34"/>
    </row>
    <row r="288" spans="1:8" ht="15.75" customHeight="1" x14ac:dyDescent="0.2">
      <c r="A288" s="34"/>
      <c r="B288" s="34"/>
      <c r="C288" s="34"/>
      <c r="D288" s="34"/>
      <c r="E288" s="34"/>
      <c r="F288" s="34"/>
      <c r="G288" s="34"/>
      <c r="H288" s="34"/>
    </row>
    <row r="289" spans="1:8" ht="15.75" customHeight="1" x14ac:dyDescent="0.2">
      <c r="A289" s="34"/>
      <c r="B289" s="34"/>
      <c r="C289" s="34"/>
      <c r="D289" s="34"/>
      <c r="E289" s="34"/>
      <c r="F289" s="34"/>
      <c r="G289" s="34"/>
      <c r="H289" s="34"/>
    </row>
    <row r="290" spans="1:8" ht="15.75" customHeight="1" x14ac:dyDescent="0.2">
      <c r="A290" s="34"/>
      <c r="B290" s="34"/>
      <c r="C290" s="34"/>
      <c r="D290" s="34"/>
      <c r="E290" s="34"/>
      <c r="F290" s="34"/>
      <c r="G290" s="34"/>
      <c r="H290" s="34"/>
    </row>
    <row r="291" spans="1:8" ht="15.75" customHeight="1" x14ac:dyDescent="0.2">
      <c r="A291" s="34"/>
      <c r="B291" s="34"/>
      <c r="C291" s="34"/>
      <c r="D291" s="34"/>
      <c r="E291" s="34"/>
      <c r="F291" s="34"/>
      <c r="G291" s="34"/>
      <c r="H291" s="34"/>
    </row>
    <row r="292" spans="1:8" ht="15.75" customHeight="1" x14ac:dyDescent="0.2">
      <c r="A292" s="34"/>
      <c r="B292" s="34"/>
      <c r="C292" s="34"/>
      <c r="D292" s="34"/>
      <c r="E292" s="34"/>
      <c r="F292" s="34"/>
      <c r="G292" s="34"/>
      <c r="H292" s="34"/>
    </row>
    <row r="293" spans="1:8" ht="15.75" customHeight="1" x14ac:dyDescent="0.2">
      <c r="A293" s="34"/>
      <c r="B293" s="34"/>
      <c r="C293" s="34"/>
      <c r="D293" s="34"/>
      <c r="E293" s="34"/>
      <c r="F293" s="34"/>
      <c r="G293" s="34"/>
      <c r="H293" s="34"/>
    </row>
    <row r="294" spans="1:8" ht="15.75" customHeight="1" x14ac:dyDescent="0.2">
      <c r="A294" s="34"/>
      <c r="B294" s="34"/>
      <c r="C294" s="34"/>
      <c r="D294" s="34"/>
      <c r="E294" s="34"/>
      <c r="F294" s="34"/>
      <c r="G294" s="34"/>
      <c r="H294" s="34"/>
    </row>
    <row r="295" spans="1:8" ht="15.75" customHeight="1" x14ac:dyDescent="0.2">
      <c r="A295" s="34"/>
      <c r="B295" s="34"/>
      <c r="C295" s="34"/>
      <c r="D295" s="34"/>
      <c r="E295" s="34"/>
      <c r="F295" s="34"/>
      <c r="G295" s="34"/>
      <c r="H295" s="34"/>
    </row>
    <row r="296" spans="1:8" ht="15.75" customHeight="1" x14ac:dyDescent="0.2">
      <c r="A296" s="34"/>
      <c r="B296" s="34"/>
      <c r="C296" s="34"/>
      <c r="D296" s="34"/>
      <c r="E296" s="34"/>
      <c r="F296" s="34"/>
      <c r="G296" s="34"/>
      <c r="H296" s="34"/>
    </row>
    <row r="297" spans="1:8" ht="15.75" customHeight="1" x14ac:dyDescent="0.2">
      <c r="A297" s="34"/>
      <c r="B297" s="34"/>
      <c r="C297" s="34"/>
      <c r="D297" s="34"/>
      <c r="E297" s="34"/>
      <c r="F297" s="34"/>
      <c r="G297" s="34"/>
      <c r="H297" s="34"/>
    </row>
    <row r="298" spans="1:8" ht="15.75" customHeight="1" x14ac:dyDescent="0.2">
      <c r="A298" s="34"/>
      <c r="B298" s="34"/>
      <c r="C298" s="34"/>
      <c r="D298" s="34"/>
      <c r="E298" s="34"/>
      <c r="F298" s="34"/>
      <c r="G298" s="34"/>
      <c r="H298" s="34"/>
    </row>
    <row r="299" spans="1:8" ht="15.75" customHeight="1" x14ac:dyDescent="0.2">
      <c r="A299" s="34"/>
      <c r="B299" s="34"/>
      <c r="C299" s="34"/>
      <c r="D299" s="34"/>
      <c r="E299" s="34"/>
      <c r="F299" s="34"/>
      <c r="G299" s="34"/>
      <c r="H299" s="34"/>
    </row>
    <row r="300" spans="1:8" ht="15.75" customHeight="1" x14ac:dyDescent="0.2">
      <c r="A300" s="34"/>
      <c r="B300" s="34"/>
      <c r="C300" s="34"/>
      <c r="D300" s="34"/>
      <c r="E300" s="34"/>
      <c r="F300" s="34"/>
      <c r="G300" s="34"/>
      <c r="H300" s="34"/>
    </row>
    <row r="301" spans="1:8" ht="15.75" customHeight="1" x14ac:dyDescent="0.2">
      <c r="A301" s="34"/>
      <c r="B301" s="34"/>
      <c r="C301" s="34"/>
      <c r="D301" s="34"/>
      <c r="E301" s="34"/>
      <c r="F301" s="34"/>
      <c r="G301" s="34"/>
      <c r="H301" s="34"/>
    </row>
    <row r="302" spans="1:8" ht="15.75" customHeight="1" x14ac:dyDescent="0.2">
      <c r="A302" s="34"/>
      <c r="B302" s="34"/>
      <c r="C302" s="34"/>
      <c r="D302" s="34"/>
      <c r="E302" s="34"/>
      <c r="F302" s="34"/>
      <c r="G302" s="34"/>
      <c r="H302" s="34"/>
    </row>
    <row r="303" spans="1:8" ht="15.75" customHeight="1" x14ac:dyDescent="0.2">
      <c r="A303" s="34"/>
      <c r="B303" s="34"/>
      <c r="C303" s="34"/>
      <c r="D303" s="34"/>
      <c r="E303" s="34"/>
      <c r="F303" s="34"/>
      <c r="G303" s="34"/>
      <c r="H303" s="34"/>
    </row>
    <row r="304" spans="1:8" ht="15.75" customHeight="1" x14ac:dyDescent="0.2">
      <c r="A304" s="34"/>
      <c r="B304" s="34"/>
      <c r="C304" s="34"/>
      <c r="D304" s="34"/>
      <c r="E304" s="34"/>
      <c r="F304" s="34"/>
      <c r="G304" s="34"/>
      <c r="H304" s="34"/>
    </row>
    <row r="305" spans="1:8" ht="15.75" customHeight="1" x14ac:dyDescent="0.2">
      <c r="A305" s="34"/>
      <c r="B305" s="34"/>
      <c r="C305" s="34"/>
      <c r="D305" s="34"/>
      <c r="E305" s="34"/>
      <c r="F305" s="34"/>
      <c r="G305" s="34"/>
      <c r="H305" s="34"/>
    </row>
    <row r="306" spans="1:8" ht="15.75" customHeight="1" x14ac:dyDescent="0.2">
      <c r="A306" s="34"/>
      <c r="B306" s="34"/>
      <c r="C306" s="34"/>
      <c r="D306" s="34"/>
      <c r="E306" s="34"/>
      <c r="F306" s="34"/>
      <c r="G306" s="34"/>
      <c r="H306" s="34"/>
    </row>
    <row r="307" spans="1:8" ht="15.75" customHeight="1" x14ac:dyDescent="0.2">
      <c r="A307" s="34"/>
      <c r="B307" s="34"/>
      <c r="C307" s="34"/>
      <c r="D307" s="34"/>
      <c r="E307" s="34"/>
      <c r="F307" s="34"/>
      <c r="G307" s="34"/>
      <c r="H307" s="34"/>
    </row>
    <row r="308" spans="1:8" ht="15.75" customHeight="1" x14ac:dyDescent="0.2">
      <c r="A308" s="34"/>
      <c r="B308" s="34"/>
      <c r="C308" s="34"/>
      <c r="D308" s="34"/>
      <c r="E308" s="34"/>
      <c r="F308" s="34"/>
      <c r="G308" s="34"/>
      <c r="H308" s="34"/>
    </row>
    <row r="309" spans="1:8" ht="15.75" customHeight="1" x14ac:dyDescent="0.2">
      <c r="A309" s="34"/>
      <c r="B309" s="34"/>
      <c r="C309" s="34"/>
      <c r="D309" s="34"/>
      <c r="E309" s="34"/>
      <c r="F309" s="34"/>
      <c r="G309" s="34"/>
      <c r="H309" s="34"/>
    </row>
    <row r="310" spans="1:8" ht="15.75" customHeight="1" x14ac:dyDescent="0.2">
      <c r="A310" s="34"/>
      <c r="B310" s="34"/>
      <c r="C310" s="34"/>
      <c r="D310" s="34"/>
      <c r="E310" s="34"/>
      <c r="F310" s="34"/>
      <c r="G310" s="34"/>
      <c r="H310" s="34"/>
    </row>
    <row r="311" spans="1:8" ht="15.75" customHeight="1" x14ac:dyDescent="0.2">
      <c r="A311" s="34"/>
      <c r="B311" s="34"/>
      <c r="C311" s="34"/>
      <c r="D311" s="34"/>
      <c r="E311" s="34"/>
      <c r="F311" s="34"/>
      <c r="G311" s="34"/>
      <c r="H311" s="34"/>
    </row>
    <row r="312" spans="1:8" ht="15.75" customHeight="1" x14ac:dyDescent="0.2">
      <c r="A312" s="34"/>
      <c r="B312" s="34"/>
      <c r="C312" s="34"/>
      <c r="D312" s="34"/>
      <c r="E312" s="34"/>
      <c r="F312" s="34"/>
      <c r="G312" s="34"/>
      <c r="H312" s="34"/>
    </row>
    <row r="313" spans="1:8" ht="15.75" customHeight="1" x14ac:dyDescent="0.2">
      <c r="A313" s="34"/>
      <c r="B313" s="34"/>
      <c r="C313" s="34"/>
      <c r="D313" s="34"/>
      <c r="E313" s="34"/>
      <c r="F313" s="34"/>
      <c r="G313" s="34"/>
      <c r="H313" s="34"/>
    </row>
    <row r="314" spans="1:8" ht="15.75" customHeight="1" x14ac:dyDescent="0.2">
      <c r="A314" s="34"/>
      <c r="B314" s="34"/>
      <c r="C314" s="34"/>
      <c r="D314" s="34"/>
      <c r="E314" s="34"/>
      <c r="F314" s="34"/>
      <c r="G314" s="34"/>
      <c r="H314" s="34"/>
    </row>
    <row r="315" spans="1:8" ht="15.75" customHeight="1" x14ac:dyDescent="0.2">
      <c r="A315" s="34"/>
      <c r="B315" s="34"/>
      <c r="C315" s="34"/>
      <c r="D315" s="34"/>
      <c r="E315" s="34"/>
      <c r="F315" s="34"/>
      <c r="G315" s="34"/>
      <c r="H315" s="34"/>
    </row>
    <row r="316" spans="1:8" ht="15.75" customHeight="1" x14ac:dyDescent="0.2">
      <c r="A316" s="34"/>
      <c r="B316" s="34"/>
      <c r="C316" s="34"/>
      <c r="D316" s="34"/>
      <c r="E316" s="34"/>
      <c r="F316" s="34"/>
      <c r="G316" s="34"/>
      <c r="H316" s="34"/>
    </row>
    <row r="317" spans="1:8" ht="15.75" customHeight="1" x14ac:dyDescent="0.2">
      <c r="A317" s="34"/>
      <c r="B317" s="34"/>
      <c r="C317" s="34"/>
      <c r="D317" s="34"/>
      <c r="E317" s="34"/>
      <c r="F317" s="34"/>
      <c r="G317" s="34"/>
      <c r="H317" s="34"/>
    </row>
    <row r="318" spans="1:8" ht="15.75" customHeight="1" x14ac:dyDescent="0.2">
      <c r="A318" s="34"/>
      <c r="B318" s="34"/>
      <c r="C318" s="34"/>
      <c r="D318" s="34"/>
      <c r="E318" s="34"/>
      <c r="F318" s="34"/>
      <c r="G318" s="34"/>
      <c r="H318" s="34"/>
    </row>
    <row r="319" spans="1:8" ht="15.75" customHeight="1" x14ac:dyDescent="0.2">
      <c r="A319" s="34"/>
      <c r="B319" s="34"/>
      <c r="C319" s="34"/>
      <c r="D319" s="34"/>
      <c r="E319" s="34"/>
      <c r="F319" s="34"/>
      <c r="G319" s="34"/>
      <c r="H319" s="34"/>
    </row>
    <row r="320" spans="1:8" ht="15.75" customHeight="1" x14ac:dyDescent="0.2">
      <c r="A320" s="34"/>
      <c r="B320" s="34"/>
      <c r="C320" s="34"/>
      <c r="D320" s="34"/>
      <c r="E320" s="34"/>
      <c r="F320" s="34"/>
      <c r="G320" s="34"/>
      <c r="H320" s="34"/>
    </row>
    <row r="321" spans="1:8" ht="15.75" customHeight="1" x14ac:dyDescent="0.2">
      <c r="A321" s="34"/>
      <c r="B321" s="34"/>
      <c r="C321" s="34"/>
      <c r="D321" s="34"/>
      <c r="E321" s="34"/>
      <c r="F321" s="34"/>
      <c r="G321" s="34"/>
      <c r="H321" s="34"/>
    </row>
    <row r="322" spans="1:8" ht="15.75" customHeight="1" x14ac:dyDescent="0.2">
      <c r="A322" s="34"/>
      <c r="B322" s="34"/>
      <c r="C322" s="34"/>
      <c r="D322" s="34"/>
      <c r="E322" s="34"/>
      <c r="F322" s="34"/>
      <c r="G322" s="34"/>
      <c r="H322" s="34"/>
    </row>
    <row r="323" spans="1:8" ht="15.75" customHeight="1" x14ac:dyDescent="0.2">
      <c r="A323" s="34"/>
      <c r="B323" s="34"/>
      <c r="C323" s="34"/>
      <c r="D323" s="34"/>
      <c r="E323" s="34"/>
      <c r="F323" s="34"/>
      <c r="G323" s="34"/>
      <c r="H323" s="34"/>
    </row>
    <row r="324" spans="1:8" ht="15.75" customHeight="1" x14ac:dyDescent="0.2">
      <c r="A324" s="34"/>
      <c r="B324" s="34"/>
      <c r="C324" s="34"/>
      <c r="D324" s="34"/>
      <c r="E324" s="34"/>
      <c r="F324" s="34"/>
      <c r="G324" s="34"/>
      <c r="H324" s="34"/>
    </row>
    <row r="325" spans="1:8" ht="15.75" customHeight="1" x14ac:dyDescent="0.2">
      <c r="A325" s="34"/>
      <c r="B325" s="34"/>
      <c r="C325" s="34"/>
      <c r="D325" s="34"/>
      <c r="E325" s="34"/>
      <c r="F325" s="34"/>
      <c r="G325" s="34"/>
      <c r="H325" s="34"/>
    </row>
    <row r="326" spans="1:8" ht="15.75" customHeight="1" x14ac:dyDescent="0.2">
      <c r="A326" s="34"/>
      <c r="B326" s="34"/>
      <c r="C326" s="34"/>
      <c r="D326" s="34"/>
      <c r="E326" s="34"/>
      <c r="F326" s="34"/>
      <c r="G326" s="34"/>
      <c r="H326" s="34"/>
    </row>
    <row r="327" spans="1:8" ht="15.75" customHeight="1" x14ac:dyDescent="0.2">
      <c r="A327" s="34"/>
      <c r="B327" s="34"/>
      <c r="C327" s="34"/>
      <c r="D327" s="34"/>
      <c r="E327" s="34"/>
      <c r="F327" s="34"/>
      <c r="G327" s="34"/>
      <c r="H327" s="34"/>
    </row>
    <row r="328" spans="1:8" ht="15.75" customHeight="1" x14ac:dyDescent="0.2">
      <c r="A328" s="34"/>
      <c r="B328" s="34"/>
      <c r="C328" s="34"/>
      <c r="D328" s="34"/>
      <c r="E328" s="34"/>
      <c r="F328" s="34"/>
      <c r="G328" s="34"/>
      <c r="H328" s="34"/>
    </row>
    <row r="329" spans="1:8" ht="15.75" customHeight="1" x14ac:dyDescent="0.2">
      <c r="A329" s="34"/>
      <c r="B329" s="34"/>
      <c r="C329" s="34"/>
      <c r="D329" s="34"/>
      <c r="E329" s="34"/>
      <c r="F329" s="34"/>
      <c r="G329" s="34"/>
      <c r="H329" s="34"/>
    </row>
    <row r="330" spans="1:8" ht="15.75" customHeight="1" x14ac:dyDescent="0.2">
      <c r="A330" s="34"/>
      <c r="B330" s="34"/>
      <c r="C330" s="34"/>
      <c r="D330" s="34"/>
      <c r="E330" s="34"/>
      <c r="F330" s="34"/>
      <c r="G330" s="34"/>
      <c r="H330" s="34"/>
    </row>
    <row r="331" spans="1:8" ht="15.75" customHeight="1" x14ac:dyDescent="0.2">
      <c r="A331" s="34"/>
      <c r="B331" s="34"/>
      <c r="C331" s="34"/>
      <c r="D331" s="34"/>
      <c r="E331" s="34"/>
      <c r="F331" s="34"/>
      <c r="G331" s="34"/>
      <c r="H331" s="34"/>
    </row>
    <row r="332" spans="1:8" ht="15.75" customHeight="1" x14ac:dyDescent="0.2">
      <c r="A332" s="34"/>
      <c r="B332" s="34"/>
      <c r="C332" s="34"/>
      <c r="D332" s="34"/>
      <c r="E332" s="34"/>
      <c r="F332" s="34"/>
      <c r="G332" s="34"/>
      <c r="H332" s="34"/>
    </row>
    <row r="333" spans="1:8" ht="15.75" customHeight="1" x14ac:dyDescent="0.2">
      <c r="A333" s="34"/>
      <c r="B333" s="34"/>
      <c r="C333" s="34"/>
      <c r="D333" s="34"/>
      <c r="E333" s="34"/>
      <c r="F333" s="34"/>
      <c r="G333" s="34"/>
      <c r="H333" s="34"/>
    </row>
    <row r="334" spans="1:8" ht="15.75" customHeight="1" x14ac:dyDescent="0.2">
      <c r="A334" s="34"/>
      <c r="B334" s="34"/>
      <c r="C334" s="34"/>
      <c r="D334" s="34"/>
      <c r="E334" s="34"/>
      <c r="F334" s="34"/>
      <c r="G334" s="34"/>
      <c r="H334" s="34"/>
    </row>
    <row r="335" spans="1:8" ht="15.75" customHeight="1" x14ac:dyDescent="0.2">
      <c r="A335" s="34"/>
      <c r="B335" s="34"/>
      <c r="C335" s="34"/>
      <c r="D335" s="34"/>
      <c r="E335" s="34"/>
      <c r="F335" s="34"/>
      <c r="G335" s="34"/>
      <c r="H335" s="34"/>
    </row>
    <row r="336" spans="1:8" ht="15.75" customHeight="1" x14ac:dyDescent="0.2">
      <c r="A336" s="34"/>
      <c r="B336" s="34"/>
      <c r="C336" s="34"/>
      <c r="D336" s="34"/>
      <c r="E336" s="34"/>
      <c r="F336" s="34"/>
      <c r="G336" s="34"/>
      <c r="H336" s="34"/>
    </row>
    <row r="337" spans="1:8" ht="15.75" customHeight="1" x14ac:dyDescent="0.2">
      <c r="A337" s="34"/>
      <c r="B337" s="34"/>
      <c r="C337" s="34"/>
      <c r="D337" s="34"/>
      <c r="E337" s="34"/>
      <c r="F337" s="34"/>
      <c r="G337" s="34"/>
      <c r="H337" s="34"/>
    </row>
    <row r="338" spans="1:8" ht="15.75" customHeight="1" x14ac:dyDescent="0.2">
      <c r="A338" s="34"/>
      <c r="B338" s="34"/>
      <c r="C338" s="34"/>
      <c r="D338" s="34"/>
      <c r="E338" s="34"/>
      <c r="F338" s="34"/>
      <c r="G338" s="34"/>
      <c r="H338" s="34"/>
    </row>
    <row r="339" spans="1:8" ht="15.75" customHeight="1" x14ac:dyDescent="0.2">
      <c r="A339" s="34"/>
      <c r="B339" s="34"/>
      <c r="C339" s="34"/>
      <c r="D339" s="34"/>
      <c r="E339" s="34"/>
      <c r="F339" s="34"/>
      <c r="G339" s="34"/>
      <c r="H339" s="34"/>
    </row>
    <row r="340" spans="1:8" ht="15.75" customHeight="1" x14ac:dyDescent="0.2">
      <c r="A340" s="34"/>
      <c r="B340" s="34"/>
      <c r="C340" s="34"/>
      <c r="D340" s="34"/>
      <c r="E340" s="34"/>
      <c r="F340" s="34"/>
      <c r="G340" s="34"/>
      <c r="H340" s="34"/>
    </row>
    <row r="341" spans="1:8" ht="15.75" customHeight="1" x14ac:dyDescent="0.2">
      <c r="A341" s="34"/>
      <c r="B341" s="34"/>
      <c r="C341" s="34"/>
      <c r="D341" s="34"/>
      <c r="E341" s="34"/>
      <c r="F341" s="34"/>
      <c r="G341" s="34"/>
      <c r="H341" s="34"/>
    </row>
    <row r="342" spans="1:8" ht="15.75" customHeight="1" x14ac:dyDescent="0.2">
      <c r="A342" s="34"/>
      <c r="B342" s="34"/>
      <c r="C342" s="34"/>
      <c r="D342" s="34"/>
      <c r="E342" s="34"/>
      <c r="F342" s="34"/>
      <c r="G342" s="34"/>
      <c r="H342" s="34"/>
    </row>
    <row r="343" spans="1:8" ht="15.75" customHeight="1" x14ac:dyDescent="0.2">
      <c r="A343" s="34"/>
      <c r="B343" s="34"/>
      <c r="C343" s="34"/>
      <c r="D343" s="34"/>
      <c r="E343" s="34"/>
      <c r="F343" s="34"/>
      <c r="G343" s="34"/>
      <c r="H343" s="34"/>
    </row>
    <row r="344" spans="1:8" ht="15.75" customHeight="1" x14ac:dyDescent="0.2">
      <c r="A344" s="34"/>
      <c r="B344" s="34"/>
      <c r="C344" s="34"/>
      <c r="D344" s="34"/>
      <c r="E344" s="34"/>
      <c r="F344" s="34"/>
      <c r="G344" s="34"/>
      <c r="H344" s="34"/>
    </row>
    <row r="345" spans="1:8" ht="15.75" customHeight="1" x14ac:dyDescent="0.2">
      <c r="A345" s="34"/>
      <c r="B345" s="34"/>
      <c r="C345" s="34"/>
      <c r="D345" s="34"/>
      <c r="E345" s="34"/>
      <c r="F345" s="34"/>
      <c r="G345" s="34"/>
      <c r="H345" s="34"/>
    </row>
    <row r="346" spans="1:8" ht="15.75" customHeight="1" x14ac:dyDescent="0.2">
      <c r="A346" s="34"/>
      <c r="B346" s="34"/>
      <c r="C346" s="34"/>
      <c r="D346" s="34"/>
      <c r="E346" s="34"/>
      <c r="F346" s="34"/>
      <c r="G346" s="34"/>
      <c r="H346" s="34"/>
    </row>
    <row r="347" spans="1:8" ht="15.75" customHeight="1" x14ac:dyDescent="0.2">
      <c r="A347" s="34"/>
      <c r="B347" s="34"/>
      <c r="C347" s="34"/>
      <c r="D347" s="34"/>
      <c r="E347" s="34"/>
      <c r="F347" s="34"/>
      <c r="G347" s="34"/>
      <c r="H347" s="34"/>
    </row>
    <row r="348" spans="1:8" ht="15.75" customHeight="1" x14ac:dyDescent="0.2">
      <c r="A348" s="34"/>
      <c r="B348" s="34"/>
      <c r="C348" s="34"/>
      <c r="D348" s="34"/>
      <c r="E348" s="34"/>
      <c r="F348" s="34"/>
      <c r="G348" s="34"/>
      <c r="H348" s="34"/>
    </row>
    <row r="349" spans="1:8" ht="15.75" customHeight="1" x14ac:dyDescent="0.2">
      <c r="A349" s="34"/>
      <c r="B349" s="34"/>
      <c r="C349" s="34"/>
      <c r="D349" s="34"/>
      <c r="E349" s="34"/>
      <c r="F349" s="34"/>
      <c r="G349" s="34"/>
      <c r="H349" s="34"/>
    </row>
    <row r="350" spans="1:8" ht="15.75" customHeight="1" x14ac:dyDescent="0.2">
      <c r="A350" s="34"/>
      <c r="B350" s="34"/>
      <c r="C350" s="34"/>
      <c r="D350" s="34"/>
      <c r="E350" s="34"/>
      <c r="F350" s="34"/>
      <c r="G350" s="34"/>
      <c r="H350" s="34"/>
    </row>
    <row r="351" spans="1:8" ht="15.75" customHeight="1" x14ac:dyDescent="0.2">
      <c r="A351" s="34"/>
      <c r="B351" s="34"/>
      <c r="C351" s="34"/>
      <c r="D351" s="34"/>
      <c r="E351" s="34"/>
      <c r="F351" s="34"/>
      <c r="G351" s="34"/>
      <c r="H351" s="34"/>
    </row>
    <row r="352" spans="1:8" ht="15.75" customHeight="1" x14ac:dyDescent="0.2">
      <c r="A352" s="34"/>
      <c r="B352" s="34"/>
      <c r="C352" s="34"/>
      <c r="D352" s="34"/>
      <c r="E352" s="34"/>
      <c r="F352" s="34"/>
      <c r="G352" s="34"/>
      <c r="H352" s="34"/>
    </row>
    <row r="353" spans="1:8" ht="15.75" customHeight="1" x14ac:dyDescent="0.2">
      <c r="A353" s="34"/>
      <c r="B353" s="34"/>
      <c r="C353" s="34"/>
      <c r="D353" s="34"/>
      <c r="E353" s="34"/>
      <c r="F353" s="34"/>
      <c r="G353" s="34"/>
      <c r="H353" s="34"/>
    </row>
    <row r="354" spans="1:8" ht="15.75" customHeight="1" x14ac:dyDescent="0.2">
      <c r="A354" s="34"/>
      <c r="B354" s="34"/>
      <c r="C354" s="34"/>
      <c r="D354" s="34"/>
      <c r="E354" s="34"/>
      <c r="F354" s="34"/>
      <c r="G354" s="34"/>
      <c r="H354" s="34"/>
    </row>
    <row r="355" spans="1:8" ht="15.75" customHeight="1" x14ac:dyDescent="0.2">
      <c r="A355" s="34"/>
      <c r="B355" s="34"/>
      <c r="C355" s="34"/>
      <c r="D355" s="34"/>
      <c r="E355" s="34"/>
      <c r="F355" s="34"/>
      <c r="G355" s="34"/>
      <c r="H355" s="34"/>
    </row>
    <row r="356" spans="1:8" ht="15.75" customHeight="1" x14ac:dyDescent="0.2">
      <c r="A356" s="34"/>
      <c r="B356" s="34"/>
      <c r="C356" s="34"/>
      <c r="D356" s="34"/>
      <c r="E356" s="34"/>
      <c r="F356" s="34"/>
      <c r="G356" s="34"/>
      <c r="H356" s="34"/>
    </row>
    <row r="357" spans="1:8" ht="15.75" customHeight="1" x14ac:dyDescent="0.2">
      <c r="A357" s="34"/>
      <c r="B357" s="34"/>
      <c r="C357" s="34"/>
      <c r="D357" s="34"/>
      <c r="E357" s="34"/>
      <c r="F357" s="34"/>
      <c r="G357" s="34"/>
      <c r="H357" s="34"/>
    </row>
    <row r="358" spans="1:8" ht="15.75" customHeight="1" x14ac:dyDescent="0.2">
      <c r="A358" s="34"/>
      <c r="B358" s="34"/>
      <c r="C358" s="34"/>
      <c r="D358" s="34"/>
      <c r="E358" s="34"/>
      <c r="F358" s="34"/>
      <c r="G358" s="34"/>
      <c r="H358" s="34"/>
    </row>
    <row r="359" spans="1:8" ht="15.75" customHeight="1" x14ac:dyDescent="0.2">
      <c r="A359" s="34"/>
      <c r="B359" s="34"/>
      <c r="C359" s="34"/>
      <c r="D359" s="34"/>
      <c r="E359" s="34"/>
      <c r="F359" s="34"/>
      <c r="G359" s="34"/>
      <c r="H359" s="34"/>
    </row>
    <row r="360" spans="1:8" ht="15.75" customHeight="1" x14ac:dyDescent="0.2">
      <c r="A360" s="34"/>
      <c r="B360" s="34"/>
      <c r="C360" s="34"/>
      <c r="D360" s="34"/>
      <c r="E360" s="34"/>
      <c r="F360" s="34"/>
      <c r="G360" s="34"/>
      <c r="H360" s="34"/>
    </row>
    <row r="361" spans="1:8" ht="15.75" customHeight="1" x14ac:dyDescent="0.2">
      <c r="A361" s="34"/>
      <c r="B361" s="34"/>
      <c r="C361" s="34"/>
      <c r="D361" s="34"/>
      <c r="E361" s="34"/>
      <c r="F361" s="34"/>
      <c r="G361" s="34"/>
      <c r="H361" s="34"/>
    </row>
    <row r="362" spans="1:8" ht="15.75" customHeight="1" x14ac:dyDescent="0.2">
      <c r="A362" s="34"/>
      <c r="B362" s="34"/>
      <c r="C362" s="34"/>
      <c r="D362" s="34"/>
      <c r="E362" s="34"/>
      <c r="F362" s="34"/>
      <c r="G362" s="34"/>
      <c r="H362" s="34"/>
    </row>
    <row r="363" spans="1:8" ht="15.75" customHeight="1" x14ac:dyDescent="0.2">
      <c r="A363" s="34"/>
      <c r="B363" s="34"/>
      <c r="C363" s="34"/>
      <c r="D363" s="34"/>
      <c r="E363" s="34"/>
      <c r="F363" s="34"/>
      <c r="G363" s="34"/>
      <c r="H363" s="34"/>
    </row>
    <row r="364" spans="1:8" ht="15.75" customHeight="1" x14ac:dyDescent="0.2">
      <c r="A364" s="34"/>
      <c r="B364" s="34"/>
      <c r="C364" s="34"/>
      <c r="D364" s="34"/>
      <c r="E364" s="34"/>
      <c r="F364" s="34"/>
      <c r="G364" s="34"/>
      <c r="H364" s="34"/>
    </row>
    <row r="365" spans="1:8" ht="15.75" customHeight="1" x14ac:dyDescent="0.2">
      <c r="A365" s="34"/>
      <c r="B365" s="34"/>
      <c r="C365" s="34"/>
      <c r="D365" s="34"/>
      <c r="E365" s="34"/>
      <c r="F365" s="34"/>
      <c r="G365" s="34"/>
      <c r="H365" s="34"/>
    </row>
    <row r="366" spans="1:8" ht="15.75" customHeight="1" x14ac:dyDescent="0.2">
      <c r="A366" s="34"/>
      <c r="B366" s="34"/>
      <c r="C366" s="34"/>
      <c r="D366" s="34"/>
      <c r="E366" s="34"/>
      <c r="F366" s="34"/>
      <c r="G366" s="34"/>
      <c r="H366" s="34"/>
    </row>
    <row r="367" spans="1:8" ht="15.75" customHeight="1" x14ac:dyDescent="0.2">
      <c r="A367" s="34"/>
      <c r="B367" s="34"/>
      <c r="C367" s="34"/>
      <c r="D367" s="34"/>
      <c r="E367" s="34"/>
      <c r="F367" s="34"/>
      <c r="G367" s="34"/>
      <c r="H367" s="34"/>
    </row>
    <row r="368" spans="1:8" ht="15.75" customHeight="1" x14ac:dyDescent="0.2">
      <c r="A368" s="34"/>
      <c r="B368" s="34"/>
      <c r="C368" s="34"/>
      <c r="D368" s="34"/>
      <c r="E368" s="34"/>
      <c r="F368" s="34"/>
      <c r="G368" s="34"/>
      <c r="H368" s="34"/>
    </row>
    <row r="369" spans="1:8" ht="15.75" customHeight="1" x14ac:dyDescent="0.2">
      <c r="A369" s="34"/>
      <c r="B369" s="34"/>
      <c r="C369" s="34"/>
      <c r="D369" s="34"/>
      <c r="E369" s="34"/>
      <c r="F369" s="34"/>
      <c r="G369" s="34"/>
      <c r="H369" s="34"/>
    </row>
    <row r="370" spans="1:8" ht="15.75" customHeight="1" x14ac:dyDescent="0.2">
      <c r="A370" s="34"/>
      <c r="B370" s="34"/>
      <c r="C370" s="34"/>
      <c r="D370" s="34"/>
      <c r="E370" s="34"/>
      <c r="F370" s="34"/>
      <c r="G370" s="34"/>
      <c r="H370" s="34"/>
    </row>
    <row r="371" spans="1:8" ht="15.75" customHeight="1" x14ac:dyDescent="0.2">
      <c r="A371" s="34"/>
      <c r="B371" s="34"/>
      <c r="C371" s="34"/>
      <c r="D371" s="34"/>
      <c r="E371" s="34"/>
      <c r="F371" s="34"/>
      <c r="G371" s="34"/>
      <c r="H371" s="34"/>
    </row>
    <row r="372" spans="1:8" ht="15.75" customHeight="1" x14ac:dyDescent="0.2">
      <c r="A372" s="34"/>
      <c r="B372" s="34"/>
      <c r="C372" s="34"/>
      <c r="D372" s="34"/>
      <c r="E372" s="34"/>
      <c r="F372" s="34"/>
      <c r="G372" s="34"/>
      <c r="H372" s="34"/>
    </row>
    <row r="373" spans="1:8" ht="15.75" customHeight="1" x14ac:dyDescent="0.2">
      <c r="A373" s="34"/>
      <c r="B373" s="34"/>
      <c r="C373" s="34"/>
      <c r="D373" s="34"/>
      <c r="E373" s="34"/>
      <c r="F373" s="34"/>
      <c r="G373" s="34"/>
      <c r="H373" s="34"/>
    </row>
    <row r="374" spans="1:8" ht="15.75" customHeight="1" x14ac:dyDescent="0.2">
      <c r="A374" s="34"/>
      <c r="B374" s="34"/>
      <c r="C374" s="34"/>
      <c r="D374" s="34"/>
      <c r="E374" s="34"/>
      <c r="F374" s="34"/>
      <c r="G374" s="34"/>
      <c r="H374" s="34"/>
    </row>
    <row r="375" spans="1:8" ht="15.75" customHeight="1" x14ac:dyDescent="0.2">
      <c r="A375" s="34"/>
      <c r="B375" s="34"/>
      <c r="C375" s="34"/>
      <c r="D375" s="34"/>
      <c r="E375" s="34"/>
      <c r="F375" s="34"/>
      <c r="G375" s="34"/>
      <c r="H375" s="34"/>
    </row>
    <row r="376" spans="1:8" ht="15.75" customHeight="1" x14ac:dyDescent="0.2">
      <c r="A376" s="34"/>
      <c r="B376" s="34"/>
      <c r="C376" s="34"/>
      <c r="D376" s="34"/>
      <c r="E376" s="34"/>
      <c r="F376" s="34"/>
      <c r="G376" s="34"/>
      <c r="H376" s="34"/>
    </row>
    <row r="377" spans="1:8" ht="15.75" customHeight="1" x14ac:dyDescent="0.2">
      <c r="A377" s="34"/>
      <c r="B377" s="34"/>
      <c r="C377" s="34"/>
      <c r="D377" s="34"/>
      <c r="E377" s="34"/>
      <c r="F377" s="34"/>
      <c r="G377" s="34"/>
      <c r="H377" s="34"/>
    </row>
    <row r="378" spans="1:8" ht="15.75" customHeight="1" x14ac:dyDescent="0.2">
      <c r="A378" s="34"/>
      <c r="B378" s="34"/>
      <c r="C378" s="34"/>
      <c r="D378" s="34"/>
      <c r="E378" s="34"/>
      <c r="F378" s="34"/>
      <c r="G378" s="34"/>
      <c r="H378" s="34"/>
    </row>
    <row r="379" spans="1:8" ht="15.75" customHeight="1" x14ac:dyDescent="0.2">
      <c r="A379" s="34"/>
      <c r="B379" s="34"/>
      <c r="C379" s="34"/>
      <c r="D379" s="34"/>
      <c r="E379" s="34"/>
      <c r="F379" s="34"/>
      <c r="G379" s="34"/>
      <c r="H379" s="34"/>
    </row>
    <row r="380" spans="1:8" ht="15.75" customHeight="1" x14ac:dyDescent="0.2">
      <c r="A380" s="34"/>
      <c r="B380" s="34"/>
      <c r="C380" s="34"/>
      <c r="D380" s="34"/>
      <c r="E380" s="34"/>
      <c r="F380" s="34"/>
      <c r="G380" s="34"/>
      <c r="H380" s="34"/>
    </row>
    <row r="381" spans="1:8" ht="15.75" customHeight="1" x14ac:dyDescent="0.2">
      <c r="A381" s="34"/>
      <c r="B381" s="34"/>
      <c r="C381" s="34"/>
      <c r="D381" s="34"/>
      <c r="E381" s="34"/>
      <c r="F381" s="34"/>
      <c r="G381" s="34"/>
      <c r="H381" s="34"/>
    </row>
    <row r="382" spans="1:8" ht="15.75" customHeight="1" x14ac:dyDescent="0.2">
      <c r="A382" s="34"/>
      <c r="B382" s="34"/>
      <c r="C382" s="34"/>
      <c r="D382" s="34"/>
      <c r="E382" s="34"/>
      <c r="F382" s="34"/>
      <c r="G382" s="34"/>
      <c r="H382" s="34"/>
    </row>
    <row r="383" spans="1:8" ht="15.75" customHeight="1" x14ac:dyDescent="0.2">
      <c r="A383" s="34"/>
      <c r="B383" s="34"/>
      <c r="C383" s="34"/>
      <c r="D383" s="34"/>
      <c r="E383" s="34"/>
      <c r="F383" s="34"/>
      <c r="G383" s="34"/>
      <c r="H383" s="34"/>
    </row>
    <row r="384" spans="1:8" ht="15.75" customHeight="1" x14ac:dyDescent="0.2">
      <c r="A384" s="34"/>
      <c r="B384" s="34"/>
      <c r="C384" s="34"/>
      <c r="D384" s="34"/>
      <c r="E384" s="34"/>
      <c r="F384" s="34"/>
      <c r="G384" s="34"/>
      <c r="H384" s="34"/>
    </row>
    <row r="385" spans="1:8" ht="15.75" customHeight="1" x14ac:dyDescent="0.2">
      <c r="A385" s="34"/>
      <c r="B385" s="34"/>
      <c r="C385" s="34"/>
      <c r="D385" s="34"/>
      <c r="E385" s="34"/>
      <c r="F385" s="34"/>
      <c r="G385" s="34"/>
      <c r="H385" s="34"/>
    </row>
    <row r="386" spans="1:8" ht="15.75" customHeight="1" x14ac:dyDescent="0.2">
      <c r="A386" s="34"/>
      <c r="B386" s="34"/>
      <c r="C386" s="34"/>
      <c r="D386" s="34"/>
      <c r="E386" s="34"/>
      <c r="F386" s="34"/>
      <c r="G386" s="34"/>
      <c r="H386" s="34"/>
    </row>
    <row r="387" spans="1:8" ht="15.75" customHeight="1" x14ac:dyDescent="0.2">
      <c r="A387" s="34"/>
      <c r="B387" s="34"/>
      <c r="C387" s="34"/>
      <c r="D387" s="34"/>
      <c r="E387" s="34"/>
      <c r="F387" s="34"/>
      <c r="G387" s="34"/>
      <c r="H387" s="34"/>
    </row>
    <row r="388" spans="1:8" ht="15.75" customHeight="1" x14ac:dyDescent="0.2">
      <c r="A388" s="34"/>
      <c r="B388" s="34"/>
      <c r="C388" s="34"/>
      <c r="D388" s="34"/>
      <c r="E388" s="34"/>
      <c r="F388" s="34"/>
      <c r="G388" s="34"/>
      <c r="H388" s="34"/>
    </row>
    <row r="389" spans="1:8" ht="15.75" customHeight="1" x14ac:dyDescent="0.2">
      <c r="A389" s="34"/>
      <c r="B389" s="34"/>
      <c r="C389" s="34"/>
      <c r="D389" s="34"/>
      <c r="E389" s="34"/>
      <c r="F389" s="34"/>
      <c r="G389" s="34"/>
      <c r="H389" s="34"/>
    </row>
    <row r="390" spans="1:8" ht="15.75" customHeight="1" x14ac:dyDescent="0.2">
      <c r="A390" s="34"/>
      <c r="B390" s="34"/>
      <c r="C390" s="34"/>
      <c r="D390" s="34"/>
      <c r="E390" s="34"/>
      <c r="F390" s="34"/>
      <c r="G390" s="34"/>
      <c r="H390" s="34"/>
    </row>
    <row r="391" spans="1:8" ht="15.75" customHeight="1" x14ac:dyDescent="0.2">
      <c r="A391" s="34"/>
      <c r="B391" s="34"/>
      <c r="C391" s="34"/>
      <c r="D391" s="34"/>
      <c r="E391" s="34"/>
      <c r="F391" s="34"/>
      <c r="G391" s="34"/>
      <c r="H391" s="34"/>
    </row>
    <row r="392" spans="1:8" ht="15.75" customHeight="1" x14ac:dyDescent="0.2">
      <c r="A392" s="34"/>
      <c r="B392" s="34"/>
      <c r="C392" s="34"/>
      <c r="D392" s="34"/>
      <c r="E392" s="34"/>
      <c r="F392" s="34"/>
      <c r="G392" s="34"/>
      <c r="H392" s="34"/>
    </row>
    <row r="393" spans="1:8" ht="15.75" customHeight="1" x14ac:dyDescent="0.2">
      <c r="A393" s="34"/>
      <c r="B393" s="34"/>
      <c r="C393" s="34"/>
      <c r="D393" s="34"/>
      <c r="E393" s="34"/>
      <c r="F393" s="34"/>
      <c r="G393" s="34"/>
      <c r="H393" s="34"/>
    </row>
    <row r="394" spans="1:8" ht="15.75" customHeight="1" x14ac:dyDescent="0.2">
      <c r="A394" s="34"/>
      <c r="B394" s="34"/>
      <c r="C394" s="34"/>
      <c r="D394" s="34"/>
      <c r="E394" s="34"/>
      <c r="F394" s="34"/>
      <c r="G394" s="34"/>
      <c r="H394" s="34"/>
    </row>
    <row r="395" spans="1:8" ht="15.75" customHeight="1" x14ac:dyDescent="0.2">
      <c r="A395" s="34"/>
      <c r="B395" s="34"/>
      <c r="C395" s="34"/>
      <c r="D395" s="34"/>
      <c r="E395" s="34"/>
      <c r="F395" s="34"/>
      <c r="G395" s="34"/>
      <c r="H395" s="34"/>
    </row>
    <row r="396" spans="1:8" ht="15.75" customHeight="1" x14ac:dyDescent="0.2">
      <c r="A396" s="34"/>
      <c r="B396" s="34"/>
      <c r="C396" s="34"/>
      <c r="D396" s="34"/>
      <c r="E396" s="34"/>
      <c r="F396" s="34"/>
      <c r="G396" s="34"/>
      <c r="H396" s="34"/>
    </row>
    <row r="397" spans="1:8" ht="15.75" customHeight="1" x14ac:dyDescent="0.2">
      <c r="A397" s="34"/>
      <c r="B397" s="34"/>
      <c r="C397" s="34"/>
      <c r="D397" s="34"/>
      <c r="E397" s="34"/>
      <c r="F397" s="34"/>
      <c r="G397" s="34"/>
      <c r="H397" s="34"/>
    </row>
    <row r="398" spans="1:8" ht="15.75" customHeight="1" x14ac:dyDescent="0.2">
      <c r="A398" s="34"/>
      <c r="B398" s="34"/>
      <c r="C398" s="34"/>
      <c r="D398" s="34"/>
      <c r="E398" s="34"/>
      <c r="F398" s="34"/>
      <c r="G398" s="34"/>
      <c r="H398" s="34"/>
    </row>
    <row r="399" spans="1:8" ht="15.75" customHeight="1" x14ac:dyDescent="0.2">
      <c r="A399" s="34"/>
      <c r="B399" s="34"/>
      <c r="C399" s="34"/>
      <c r="D399" s="34"/>
      <c r="E399" s="34"/>
      <c r="F399" s="34"/>
      <c r="G399" s="34"/>
      <c r="H399" s="34"/>
    </row>
    <row r="400" spans="1:8" ht="15.75" customHeight="1" x14ac:dyDescent="0.2">
      <c r="A400" s="34"/>
      <c r="B400" s="34"/>
      <c r="C400" s="34"/>
      <c r="D400" s="34"/>
      <c r="E400" s="34"/>
      <c r="F400" s="34"/>
      <c r="G400" s="34"/>
      <c r="H400" s="34"/>
    </row>
    <row r="401" spans="1:8" ht="15.75" customHeight="1" x14ac:dyDescent="0.2">
      <c r="A401" s="34"/>
      <c r="B401" s="34"/>
      <c r="C401" s="34"/>
      <c r="D401" s="34"/>
      <c r="E401" s="34"/>
      <c r="F401" s="34"/>
      <c r="G401" s="34"/>
      <c r="H401" s="34"/>
    </row>
    <row r="402" spans="1:8" ht="15.75" customHeight="1" x14ac:dyDescent="0.2">
      <c r="A402" s="34"/>
      <c r="B402" s="34"/>
      <c r="C402" s="34"/>
      <c r="D402" s="34"/>
      <c r="E402" s="34"/>
      <c r="F402" s="34"/>
      <c r="G402" s="34"/>
      <c r="H402" s="34"/>
    </row>
    <row r="403" spans="1:8" ht="15.75" customHeight="1" x14ac:dyDescent="0.2">
      <c r="A403" s="34"/>
      <c r="B403" s="34"/>
      <c r="C403" s="34"/>
      <c r="D403" s="34"/>
      <c r="E403" s="34"/>
      <c r="F403" s="34"/>
      <c r="G403" s="34"/>
      <c r="H403" s="34"/>
    </row>
    <row r="404" spans="1:8" ht="15.75" customHeight="1" x14ac:dyDescent="0.2">
      <c r="A404" s="34"/>
      <c r="B404" s="34"/>
      <c r="C404" s="34"/>
      <c r="D404" s="34"/>
      <c r="E404" s="34"/>
      <c r="F404" s="34"/>
      <c r="G404" s="34"/>
      <c r="H404" s="34"/>
    </row>
    <row r="405" spans="1:8" ht="15.75" customHeight="1" x14ac:dyDescent="0.2">
      <c r="A405" s="34"/>
      <c r="B405" s="34"/>
      <c r="C405" s="34"/>
      <c r="D405" s="34"/>
      <c r="E405" s="34"/>
      <c r="F405" s="34"/>
      <c r="G405" s="34"/>
      <c r="H405" s="34"/>
    </row>
    <row r="406" spans="1:8" ht="15.75" customHeight="1" x14ac:dyDescent="0.2">
      <c r="A406" s="34"/>
      <c r="B406" s="34"/>
      <c r="C406" s="34"/>
      <c r="D406" s="34"/>
      <c r="E406" s="34"/>
      <c r="F406" s="34"/>
      <c r="G406" s="34"/>
      <c r="H406" s="34"/>
    </row>
    <row r="407" spans="1:8" ht="15.75" customHeight="1" x14ac:dyDescent="0.2">
      <c r="A407" s="34"/>
      <c r="B407" s="34"/>
      <c r="C407" s="34"/>
      <c r="D407" s="34"/>
      <c r="E407" s="34"/>
      <c r="F407" s="34"/>
      <c r="G407" s="34"/>
      <c r="H407" s="34"/>
    </row>
    <row r="408" spans="1:8" ht="15.75" customHeight="1" x14ac:dyDescent="0.2">
      <c r="A408" s="34"/>
      <c r="B408" s="34"/>
      <c r="C408" s="34"/>
      <c r="D408" s="34"/>
      <c r="E408" s="34"/>
      <c r="F408" s="34"/>
      <c r="G408" s="34"/>
      <c r="H408" s="34"/>
    </row>
    <row r="409" spans="1:8" ht="15.75" customHeight="1" x14ac:dyDescent="0.2">
      <c r="A409" s="34"/>
      <c r="B409" s="34"/>
      <c r="C409" s="34"/>
      <c r="D409" s="34"/>
      <c r="E409" s="34"/>
      <c r="F409" s="34"/>
      <c r="G409" s="34"/>
      <c r="H409" s="34"/>
    </row>
    <row r="410" spans="1:8" ht="15.75" customHeight="1" x14ac:dyDescent="0.2">
      <c r="A410" s="34"/>
      <c r="B410" s="34"/>
      <c r="C410" s="34"/>
      <c r="D410" s="34"/>
      <c r="E410" s="34"/>
      <c r="F410" s="34"/>
      <c r="G410" s="34"/>
      <c r="H410" s="34"/>
    </row>
    <row r="411" spans="1:8" ht="15.75" customHeight="1" x14ac:dyDescent="0.2">
      <c r="A411" s="34"/>
      <c r="B411" s="34"/>
      <c r="C411" s="34"/>
      <c r="D411" s="34"/>
      <c r="E411" s="34"/>
      <c r="F411" s="34"/>
      <c r="G411" s="34"/>
      <c r="H411" s="34"/>
    </row>
    <row r="412" spans="1:8" ht="15.75" customHeight="1" x14ac:dyDescent="0.2">
      <c r="A412" s="34"/>
      <c r="B412" s="34"/>
      <c r="C412" s="34"/>
      <c r="D412" s="34"/>
      <c r="E412" s="34"/>
      <c r="F412" s="34"/>
      <c r="G412" s="34"/>
      <c r="H412" s="34"/>
    </row>
    <row r="413" spans="1:8" ht="15.75" customHeight="1" x14ac:dyDescent="0.2">
      <c r="A413" s="34"/>
      <c r="B413" s="34"/>
      <c r="C413" s="34"/>
      <c r="D413" s="34"/>
      <c r="E413" s="34"/>
      <c r="F413" s="34"/>
      <c r="G413" s="34"/>
      <c r="H413" s="34"/>
    </row>
    <row r="414" spans="1:8" ht="15.75" customHeight="1" x14ac:dyDescent="0.2">
      <c r="A414" s="34"/>
      <c r="B414" s="34"/>
      <c r="C414" s="34"/>
      <c r="D414" s="34"/>
      <c r="E414" s="34"/>
      <c r="F414" s="34"/>
      <c r="G414" s="34"/>
      <c r="H414" s="34"/>
    </row>
    <row r="415" spans="1:8" ht="15.75" customHeight="1" x14ac:dyDescent="0.2">
      <c r="A415" s="34"/>
      <c r="B415" s="34"/>
      <c r="C415" s="34"/>
      <c r="D415" s="34"/>
      <c r="E415" s="34"/>
      <c r="F415" s="34"/>
      <c r="G415" s="34"/>
      <c r="H415" s="34"/>
    </row>
    <row r="416" spans="1:8" ht="15.75" customHeight="1" x14ac:dyDescent="0.2">
      <c r="A416" s="34"/>
      <c r="B416" s="34"/>
      <c r="C416" s="34"/>
      <c r="D416" s="34"/>
      <c r="E416" s="34"/>
      <c r="F416" s="34"/>
      <c r="G416" s="34"/>
      <c r="H416" s="34"/>
    </row>
    <row r="417" spans="1:8" ht="15.75" customHeight="1" x14ac:dyDescent="0.2">
      <c r="A417" s="34"/>
      <c r="B417" s="34"/>
      <c r="C417" s="34"/>
      <c r="D417" s="34"/>
      <c r="E417" s="34"/>
      <c r="F417" s="34"/>
      <c r="G417" s="34"/>
      <c r="H417" s="34"/>
    </row>
    <row r="418" spans="1:8" ht="15.75" customHeight="1" x14ac:dyDescent="0.2">
      <c r="A418" s="34"/>
      <c r="B418" s="34"/>
      <c r="C418" s="34"/>
      <c r="D418" s="34"/>
      <c r="E418" s="34"/>
      <c r="F418" s="34"/>
      <c r="G418" s="34"/>
      <c r="H418" s="34"/>
    </row>
    <row r="419" spans="1:8" ht="15.75" customHeight="1" x14ac:dyDescent="0.2">
      <c r="A419" s="34"/>
      <c r="B419" s="34"/>
      <c r="C419" s="34"/>
      <c r="D419" s="34"/>
      <c r="E419" s="34"/>
      <c r="F419" s="34"/>
      <c r="G419" s="34"/>
      <c r="H419" s="34"/>
    </row>
    <row r="420" spans="1:8" ht="15.75" customHeight="1" x14ac:dyDescent="0.2">
      <c r="A420" s="34"/>
      <c r="B420" s="34"/>
      <c r="C420" s="34"/>
      <c r="D420" s="34"/>
      <c r="E420" s="34"/>
      <c r="F420" s="34"/>
      <c r="G420" s="34"/>
      <c r="H420" s="34"/>
    </row>
    <row r="421" spans="1:8" ht="15.75" customHeight="1" x14ac:dyDescent="0.2">
      <c r="A421" s="34"/>
      <c r="B421" s="34"/>
      <c r="C421" s="34"/>
      <c r="D421" s="34"/>
      <c r="E421" s="34"/>
      <c r="F421" s="34"/>
      <c r="G421" s="34"/>
      <c r="H421" s="34"/>
    </row>
    <row r="422" spans="1:8" ht="15.75" customHeight="1" x14ac:dyDescent="0.2">
      <c r="A422" s="34"/>
      <c r="B422" s="34"/>
      <c r="C422" s="34"/>
      <c r="D422" s="34"/>
      <c r="E422" s="34"/>
      <c r="F422" s="34"/>
      <c r="G422" s="34"/>
      <c r="H422" s="34"/>
    </row>
    <row r="423" spans="1:8" ht="15.75" customHeight="1" x14ac:dyDescent="0.2">
      <c r="A423" s="34"/>
      <c r="B423" s="34"/>
      <c r="C423" s="34"/>
      <c r="D423" s="34"/>
      <c r="E423" s="34"/>
      <c r="F423" s="34"/>
      <c r="G423" s="34"/>
      <c r="H423" s="34"/>
    </row>
    <row r="424" spans="1:8" ht="15.75" customHeight="1" x14ac:dyDescent="0.2">
      <c r="A424" s="34"/>
      <c r="B424" s="34"/>
      <c r="C424" s="34"/>
      <c r="D424" s="34"/>
      <c r="E424" s="34"/>
      <c r="F424" s="34"/>
      <c r="G424" s="34"/>
      <c r="H424" s="34"/>
    </row>
    <row r="425" spans="1:8" ht="15.75" customHeight="1" x14ac:dyDescent="0.2">
      <c r="A425" s="34"/>
      <c r="B425" s="34"/>
      <c r="C425" s="34"/>
      <c r="D425" s="34"/>
      <c r="E425" s="34"/>
      <c r="F425" s="34"/>
      <c r="G425" s="34"/>
      <c r="H425" s="34"/>
    </row>
    <row r="426" spans="1:8" ht="15.75" customHeight="1" x14ac:dyDescent="0.2">
      <c r="A426" s="34"/>
      <c r="B426" s="34"/>
      <c r="C426" s="34"/>
      <c r="D426" s="34"/>
      <c r="E426" s="34"/>
      <c r="F426" s="34"/>
      <c r="G426" s="34"/>
      <c r="H426" s="34"/>
    </row>
    <row r="427" spans="1:8" ht="15.75" customHeight="1" x14ac:dyDescent="0.2">
      <c r="A427" s="34"/>
      <c r="B427" s="34"/>
      <c r="C427" s="34"/>
      <c r="D427" s="34"/>
      <c r="E427" s="34"/>
      <c r="F427" s="34"/>
      <c r="G427" s="34"/>
      <c r="H427" s="34"/>
    </row>
    <row r="428" spans="1:8" ht="15.75" customHeight="1" x14ac:dyDescent="0.2">
      <c r="A428" s="34"/>
      <c r="B428" s="34"/>
      <c r="C428" s="34"/>
      <c r="D428" s="34"/>
      <c r="E428" s="34"/>
      <c r="F428" s="34"/>
      <c r="G428" s="34"/>
      <c r="H428" s="34"/>
    </row>
    <row r="429" spans="1:8" ht="15.75" customHeight="1" x14ac:dyDescent="0.2">
      <c r="A429" s="34"/>
      <c r="B429" s="34"/>
      <c r="C429" s="34"/>
      <c r="D429" s="34"/>
      <c r="E429" s="34"/>
      <c r="F429" s="34"/>
      <c r="G429" s="34"/>
      <c r="H429" s="34"/>
    </row>
    <row r="430" spans="1:8" ht="15.75" customHeight="1" x14ac:dyDescent="0.2">
      <c r="A430" s="34"/>
      <c r="B430" s="34"/>
      <c r="C430" s="34"/>
      <c r="D430" s="34"/>
      <c r="E430" s="34"/>
      <c r="F430" s="34"/>
      <c r="G430" s="34"/>
      <c r="H430" s="34"/>
    </row>
    <row r="431" spans="1:8" ht="15.75" customHeight="1" x14ac:dyDescent="0.2">
      <c r="A431" s="34"/>
      <c r="B431" s="34"/>
      <c r="C431" s="34"/>
      <c r="D431" s="34"/>
      <c r="E431" s="34"/>
      <c r="F431" s="34"/>
      <c r="G431" s="34"/>
      <c r="H431" s="34"/>
    </row>
    <row r="432" spans="1:8" ht="15.75" customHeight="1" x14ac:dyDescent="0.2">
      <c r="A432" s="34"/>
      <c r="B432" s="34"/>
      <c r="C432" s="34"/>
      <c r="D432" s="34"/>
      <c r="E432" s="34"/>
      <c r="F432" s="34"/>
      <c r="G432" s="34"/>
      <c r="H432" s="34"/>
    </row>
    <row r="433" spans="1:8" ht="15.75" customHeight="1" x14ac:dyDescent="0.2">
      <c r="A433" s="34"/>
      <c r="B433" s="34"/>
      <c r="C433" s="34"/>
      <c r="D433" s="34"/>
      <c r="E433" s="34"/>
      <c r="F433" s="34"/>
      <c r="G433" s="34"/>
      <c r="H433" s="34"/>
    </row>
    <row r="434" spans="1:8" ht="15.75" customHeight="1" x14ac:dyDescent="0.2">
      <c r="A434" s="34"/>
      <c r="B434" s="34"/>
      <c r="C434" s="34"/>
      <c r="D434" s="34"/>
      <c r="E434" s="34"/>
      <c r="F434" s="34"/>
      <c r="G434" s="34"/>
      <c r="H434" s="34"/>
    </row>
    <row r="435" spans="1:8" ht="15.75" customHeight="1" x14ac:dyDescent="0.2">
      <c r="A435" s="34"/>
      <c r="B435" s="34"/>
      <c r="C435" s="34"/>
      <c r="D435" s="34"/>
      <c r="E435" s="34"/>
      <c r="F435" s="34"/>
      <c r="G435" s="34"/>
      <c r="H435" s="34"/>
    </row>
    <row r="436" spans="1:8" ht="15.75" customHeight="1" x14ac:dyDescent="0.2">
      <c r="A436" s="34"/>
      <c r="B436" s="34"/>
      <c r="C436" s="34"/>
      <c r="D436" s="34"/>
      <c r="E436" s="34"/>
      <c r="F436" s="34"/>
      <c r="G436" s="34"/>
      <c r="H436" s="34"/>
    </row>
    <row r="437" spans="1:8" ht="15.75" customHeight="1" x14ac:dyDescent="0.2">
      <c r="A437" s="34"/>
      <c r="B437" s="34"/>
      <c r="C437" s="34"/>
      <c r="D437" s="34"/>
      <c r="E437" s="34"/>
      <c r="F437" s="34"/>
      <c r="G437" s="34"/>
      <c r="H437" s="34"/>
    </row>
    <row r="438" spans="1:8" ht="15.75" customHeight="1" x14ac:dyDescent="0.2">
      <c r="A438" s="34"/>
      <c r="B438" s="34"/>
      <c r="C438" s="34"/>
      <c r="D438" s="34"/>
      <c r="E438" s="34"/>
      <c r="F438" s="34"/>
      <c r="G438" s="34"/>
      <c r="H438" s="34"/>
    </row>
    <row r="439" spans="1:8" ht="15.75" customHeight="1" x14ac:dyDescent="0.2">
      <c r="A439" s="34"/>
      <c r="B439" s="34"/>
      <c r="C439" s="34"/>
      <c r="D439" s="34"/>
      <c r="E439" s="34"/>
      <c r="F439" s="34"/>
      <c r="G439" s="34"/>
      <c r="H439" s="34"/>
    </row>
    <row r="440" spans="1:8" ht="15.75" customHeight="1" x14ac:dyDescent="0.2">
      <c r="A440" s="34"/>
      <c r="B440" s="34"/>
      <c r="C440" s="34"/>
      <c r="D440" s="34"/>
      <c r="E440" s="34"/>
      <c r="F440" s="34"/>
      <c r="G440" s="34"/>
      <c r="H440" s="34"/>
    </row>
    <row r="441" spans="1:8" ht="15.75" customHeight="1" x14ac:dyDescent="0.2">
      <c r="A441" s="34"/>
      <c r="B441" s="34"/>
      <c r="C441" s="34"/>
      <c r="D441" s="34"/>
      <c r="E441" s="34"/>
      <c r="F441" s="34"/>
      <c r="G441" s="34"/>
      <c r="H441" s="34"/>
    </row>
    <row r="442" spans="1:8" ht="15.75" customHeight="1" x14ac:dyDescent="0.2">
      <c r="A442" s="34"/>
      <c r="B442" s="34"/>
      <c r="C442" s="34"/>
      <c r="D442" s="34"/>
      <c r="E442" s="34"/>
      <c r="F442" s="34"/>
      <c r="G442" s="34"/>
      <c r="H442" s="34"/>
    </row>
    <row r="443" spans="1:8" ht="15.75" customHeight="1" x14ac:dyDescent="0.2">
      <c r="A443" s="34"/>
      <c r="B443" s="34"/>
      <c r="C443" s="34"/>
      <c r="D443" s="34"/>
      <c r="E443" s="34"/>
      <c r="F443" s="34"/>
      <c r="G443" s="34"/>
      <c r="H443" s="34"/>
    </row>
    <row r="444" spans="1:8" ht="15.75" customHeight="1" x14ac:dyDescent="0.2">
      <c r="A444" s="34"/>
      <c r="B444" s="34"/>
      <c r="C444" s="34"/>
      <c r="D444" s="34"/>
      <c r="E444" s="34"/>
      <c r="F444" s="34"/>
      <c r="G444" s="34"/>
      <c r="H444" s="34"/>
    </row>
    <row r="445" spans="1:8" ht="15.75" customHeight="1" x14ac:dyDescent="0.2">
      <c r="A445" s="34"/>
      <c r="B445" s="34"/>
      <c r="C445" s="34"/>
      <c r="D445" s="34"/>
      <c r="E445" s="34"/>
      <c r="F445" s="34"/>
      <c r="G445" s="34"/>
      <c r="H445" s="34"/>
    </row>
    <row r="446" spans="1:8" ht="15.75" customHeight="1" x14ac:dyDescent="0.2">
      <c r="A446" s="34"/>
      <c r="B446" s="34"/>
      <c r="C446" s="34"/>
      <c r="D446" s="34"/>
      <c r="E446" s="34"/>
      <c r="F446" s="34"/>
      <c r="G446" s="34"/>
      <c r="H446" s="34"/>
    </row>
    <row r="447" spans="1:8" ht="15.75" customHeight="1" x14ac:dyDescent="0.2">
      <c r="A447" s="34"/>
      <c r="B447" s="34"/>
      <c r="C447" s="34"/>
      <c r="D447" s="34"/>
      <c r="E447" s="34"/>
      <c r="F447" s="34"/>
      <c r="G447" s="34"/>
      <c r="H447" s="34"/>
    </row>
    <row r="448" spans="1:8" ht="15.75" customHeight="1" x14ac:dyDescent="0.2">
      <c r="A448" s="34"/>
      <c r="B448" s="34"/>
      <c r="C448" s="34"/>
      <c r="D448" s="34"/>
      <c r="E448" s="34"/>
      <c r="F448" s="34"/>
      <c r="G448" s="34"/>
      <c r="H448" s="34"/>
    </row>
    <row r="449" spans="1:8" ht="15.75" customHeight="1" x14ac:dyDescent="0.2">
      <c r="A449" s="34"/>
      <c r="B449" s="34"/>
      <c r="C449" s="34"/>
      <c r="D449" s="34"/>
      <c r="E449" s="34"/>
      <c r="F449" s="34"/>
      <c r="G449" s="34"/>
      <c r="H449" s="34"/>
    </row>
    <row r="450" spans="1:8" ht="15.75" customHeight="1" x14ac:dyDescent="0.2">
      <c r="A450" s="34"/>
      <c r="B450" s="34"/>
      <c r="C450" s="34"/>
      <c r="D450" s="34"/>
      <c r="E450" s="34"/>
      <c r="F450" s="34"/>
      <c r="G450" s="34"/>
      <c r="H450" s="34"/>
    </row>
    <row r="451" spans="1:8" ht="15.75" customHeight="1" x14ac:dyDescent="0.2">
      <c r="A451" s="34"/>
      <c r="B451" s="34"/>
      <c r="C451" s="34"/>
      <c r="D451" s="34"/>
      <c r="E451" s="34"/>
      <c r="F451" s="34"/>
      <c r="G451" s="34"/>
      <c r="H451" s="34"/>
    </row>
    <row r="452" spans="1:8" ht="15.75" customHeight="1" x14ac:dyDescent="0.2">
      <c r="A452" s="34"/>
      <c r="B452" s="34"/>
      <c r="C452" s="34"/>
      <c r="D452" s="34"/>
      <c r="E452" s="34"/>
      <c r="F452" s="34"/>
      <c r="G452" s="34"/>
      <c r="H452" s="34"/>
    </row>
    <row r="453" spans="1:8" ht="15.75" customHeight="1" x14ac:dyDescent="0.2">
      <c r="A453" s="34"/>
      <c r="B453" s="34"/>
      <c r="C453" s="34"/>
      <c r="D453" s="34"/>
      <c r="E453" s="34"/>
      <c r="F453" s="34"/>
      <c r="G453" s="34"/>
      <c r="H453" s="34"/>
    </row>
    <row r="454" spans="1:8" ht="15.75" customHeight="1" x14ac:dyDescent="0.2">
      <c r="A454" s="34"/>
      <c r="B454" s="34"/>
      <c r="C454" s="34"/>
      <c r="D454" s="34"/>
      <c r="E454" s="34"/>
      <c r="F454" s="34"/>
      <c r="G454" s="34"/>
      <c r="H454" s="34"/>
    </row>
    <row r="455" spans="1:8" ht="15.75" customHeight="1" x14ac:dyDescent="0.2">
      <c r="A455" s="34"/>
      <c r="B455" s="34"/>
      <c r="C455" s="34"/>
      <c r="D455" s="34"/>
      <c r="E455" s="34"/>
      <c r="F455" s="34"/>
      <c r="G455" s="34"/>
      <c r="H455" s="34"/>
    </row>
    <row r="456" spans="1:8" ht="15.75" customHeight="1" x14ac:dyDescent="0.2">
      <c r="A456" s="34"/>
      <c r="B456" s="34"/>
      <c r="C456" s="34"/>
      <c r="D456" s="34"/>
      <c r="E456" s="34"/>
      <c r="F456" s="34"/>
      <c r="G456" s="34"/>
      <c r="H456" s="34"/>
    </row>
    <row r="457" spans="1:8" ht="15.75" customHeight="1" x14ac:dyDescent="0.2">
      <c r="A457" s="34"/>
      <c r="B457" s="34"/>
      <c r="C457" s="34"/>
      <c r="D457" s="34"/>
      <c r="E457" s="34"/>
      <c r="F457" s="34"/>
      <c r="G457" s="34"/>
      <c r="H457" s="34"/>
    </row>
    <row r="458" spans="1:8" ht="15.75" customHeight="1" x14ac:dyDescent="0.2">
      <c r="A458" s="34"/>
      <c r="B458" s="34"/>
      <c r="C458" s="34"/>
      <c r="D458" s="34"/>
      <c r="E458" s="34"/>
      <c r="F458" s="34"/>
      <c r="G458" s="34"/>
      <c r="H458" s="34"/>
    </row>
    <row r="459" spans="1:8" ht="15.75" customHeight="1" x14ac:dyDescent="0.2">
      <c r="A459" s="34"/>
      <c r="B459" s="34"/>
      <c r="C459" s="34"/>
      <c r="D459" s="34"/>
      <c r="E459" s="34"/>
      <c r="F459" s="34"/>
      <c r="G459" s="34"/>
      <c r="H459" s="34"/>
    </row>
    <row r="460" spans="1:8" ht="15.75" customHeight="1" x14ac:dyDescent="0.2">
      <c r="A460" s="34"/>
      <c r="B460" s="34"/>
      <c r="C460" s="34"/>
      <c r="D460" s="34"/>
      <c r="E460" s="34"/>
      <c r="F460" s="34"/>
      <c r="G460" s="34"/>
      <c r="H460" s="34"/>
    </row>
    <row r="461" spans="1:8" ht="15.75" customHeight="1" x14ac:dyDescent="0.2">
      <c r="A461" s="34"/>
      <c r="B461" s="34"/>
      <c r="C461" s="34"/>
      <c r="D461" s="34"/>
      <c r="E461" s="34"/>
      <c r="F461" s="34"/>
      <c r="G461" s="34"/>
      <c r="H461" s="34"/>
    </row>
    <row r="462" spans="1:8" ht="15.75" customHeight="1" x14ac:dyDescent="0.2">
      <c r="A462" s="34"/>
      <c r="B462" s="34"/>
      <c r="C462" s="34"/>
      <c r="D462" s="34"/>
      <c r="E462" s="34"/>
      <c r="F462" s="34"/>
      <c r="G462" s="34"/>
      <c r="H462" s="34"/>
    </row>
    <row r="463" spans="1:8" ht="15.75" customHeight="1" x14ac:dyDescent="0.2">
      <c r="A463" s="34"/>
      <c r="B463" s="34"/>
      <c r="C463" s="34"/>
      <c r="D463" s="34"/>
      <c r="E463" s="34"/>
      <c r="F463" s="34"/>
      <c r="G463" s="34"/>
      <c r="H463" s="34"/>
    </row>
    <row r="464" spans="1:8" ht="15.75" customHeight="1" x14ac:dyDescent="0.2">
      <c r="A464" s="34"/>
      <c r="B464" s="34"/>
      <c r="C464" s="34"/>
      <c r="D464" s="34"/>
      <c r="E464" s="34"/>
      <c r="F464" s="34"/>
      <c r="G464" s="34"/>
      <c r="H464" s="34"/>
    </row>
    <row r="465" spans="1:8" ht="15.75" customHeight="1" x14ac:dyDescent="0.2">
      <c r="A465" s="34"/>
      <c r="B465" s="34"/>
      <c r="C465" s="34"/>
      <c r="D465" s="34"/>
      <c r="E465" s="34"/>
      <c r="F465" s="34"/>
      <c r="G465" s="34"/>
      <c r="H465" s="34"/>
    </row>
    <row r="466" spans="1:8" ht="15.75" customHeight="1" x14ac:dyDescent="0.2">
      <c r="A466" s="34"/>
      <c r="B466" s="34"/>
      <c r="C466" s="34"/>
      <c r="D466" s="34"/>
      <c r="E466" s="34"/>
      <c r="F466" s="34"/>
      <c r="G466" s="34"/>
      <c r="H466" s="34"/>
    </row>
    <row r="467" spans="1:8" ht="15.75" customHeight="1" x14ac:dyDescent="0.2">
      <c r="A467" s="34"/>
      <c r="B467" s="34"/>
      <c r="C467" s="34"/>
      <c r="D467" s="34"/>
      <c r="E467" s="34"/>
      <c r="F467" s="34"/>
      <c r="G467" s="34"/>
      <c r="H467" s="34"/>
    </row>
    <row r="468" spans="1:8" ht="15.75" customHeight="1" x14ac:dyDescent="0.2">
      <c r="A468" s="34"/>
      <c r="B468" s="34"/>
      <c r="C468" s="34"/>
      <c r="D468" s="34"/>
      <c r="E468" s="34"/>
      <c r="F468" s="34"/>
      <c r="G468" s="34"/>
      <c r="H468" s="34"/>
    </row>
    <row r="469" spans="1:8" ht="15.75" customHeight="1" x14ac:dyDescent="0.2">
      <c r="A469" s="34"/>
      <c r="B469" s="34"/>
      <c r="C469" s="34"/>
      <c r="D469" s="34"/>
      <c r="E469" s="34"/>
      <c r="F469" s="34"/>
      <c r="G469" s="34"/>
      <c r="H469" s="34"/>
    </row>
    <row r="470" spans="1:8" ht="15.75" customHeight="1" x14ac:dyDescent="0.2">
      <c r="A470" s="34"/>
      <c r="B470" s="34"/>
      <c r="C470" s="34"/>
      <c r="D470" s="34"/>
      <c r="E470" s="34"/>
      <c r="F470" s="34"/>
      <c r="G470" s="34"/>
      <c r="H470" s="34"/>
    </row>
    <row r="471" spans="1:8" ht="15.75" customHeight="1" x14ac:dyDescent="0.2">
      <c r="A471" s="34"/>
      <c r="B471" s="34"/>
      <c r="C471" s="34"/>
      <c r="D471" s="34"/>
      <c r="E471" s="34"/>
      <c r="F471" s="34"/>
      <c r="G471" s="34"/>
      <c r="H471" s="34"/>
    </row>
    <row r="472" spans="1:8" ht="15.75" customHeight="1" x14ac:dyDescent="0.2">
      <c r="A472" s="34"/>
      <c r="B472" s="34"/>
      <c r="C472" s="34"/>
      <c r="D472" s="34"/>
      <c r="E472" s="34"/>
      <c r="F472" s="34"/>
      <c r="G472" s="34"/>
      <c r="H472" s="34"/>
    </row>
    <row r="473" spans="1:8" ht="15.75" customHeight="1" x14ac:dyDescent="0.2">
      <c r="A473" s="34"/>
      <c r="B473" s="34"/>
      <c r="C473" s="34"/>
      <c r="D473" s="34"/>
      <c r="E473" s="34"/>
      <c r="F473" s="34"/>
      <c r="G473" s="34"/>
      <c r="H473" s="34"/>
    </row>
    <row r="474" spans="1:8" ht="15.75" customHeight="1" x14ac:dyDescent="0.2">
      <c r="A474" s="34"/>
      <c r="B474" s="34"/>
      <c r="C474" s="34"/>
      <c r="D474" s="34"/>
      <c r="E474" s="34"/>
      <c r="F474" s="34"/>
      <c r="G474" s="34"/>
      <c r="H474" s="34"/>
    </row>
    <row r="475" spans="1:8" ht="15.75" customHeight="1" x14ac:dyDescent="0.2">
      <c r="A475" s="34"/>
      <c r="B475" s="34"/>
      <c r="C475" s="34"/>
      <c r="D475" s="34"/>
      <c r="E475" s="34"/>
      <c r="F475" s="34"/>
      <c r="G475" s="34"/>
      <c r="H475" s="34"/>
    </row>
    <row r="476" spans="1:8" ht="15.75" customHeight="1" x14ac:dyDescent="0.2">
      <c r="A476" s="34"/>
      <c r="B476" s="34"/>
      <c r="C476" s="34"/>
      <c r="D476" s="34"/>
      <c r="E476" s="34"/>
      <c r="F476" s="34"/>
      <c r="G476" s="34"/>
      <c r="H476" s="34"/>
    </row>
    <row r="477" spans="1:8" ht="15.75" customHeight="1" x14ac:dyDescent="0.2">
      <c r="A477" s="34"/>
      <c r="B477" s="34"/>
      <c r="C477" s="34"/>
      <c r="D477" s="34"/>
      <c r="E477" s="34"/>
      <c r="F477" s="34"/>
      <c r="G477" s="34"/>
      <c r="H477" s="34"/>
    </row>
    <row r="478" spans="1:8" ht="15.75" customHeight="1" x14ac:dyDescent="0.2">
      <c r="A478" s="34"/>
      <c r="B478" s="34"/>
      <c r="C478" s="34"/>
      <c r="D478" s="34"/>
      <c r="E478" s="34"/>
      <c r="F478" s="34"/>
      <c r="G478" s="34"/>
      <c r="H478" s="34"/>
    </row>
    <row r="479" spans="1:8" ht="15.75" customHeight="1" x14ac:dyDescent="0.2">
      <c r="A479" s="34"/>
      <c r="B479" s="34"/>
      <c r="C479" s="34"/>
      <c r="D479" s="34"/>
      <c r="E479" s="34"/>
      <c r="F479" s="34"/>
      <c r="G479" s="34"/>
      <c r="H479" s="34"/>
    </row>
    <row r="480" spans="1:8" ht="15.75" customHeight="1" x14ac:dyDescent="0.2">
      <c r="A480" s="34"/>
      <c r="B480" s="34"/>
      <c r="C480" s="34"/>
      <c r="D480" s="34"/>
      <c r="E480" s="34"/>
      <c r="F480" s="34"/>
      <c r="G480" s="34"/>
      <c r="H480" s="34"/>
    </row>
    <row r="481" spans="1:8" ht="15.75" customHeight="1" x14ac:dyDescent="0.2">
      <c r="A481" s="34"/>
      <c r="B481" s="34"/>
      <c r="C481" s="34"/>
      <c r="D481" s="34"/>
      <c r="E481" s="34"/>
      <c r="F481" s="34"/>
      <c r="G481" s="34"/>
      <c r="H481" s="34"/>
    </row>
    <row r="482" spans="1:8" ht="15.75" customHeight="1" x14ac:dyDescent="0.2">
      <c r="A482" s="34"/>
      <c r="B482" s="34"/>
      <c r="C482" s="34"/>
      <c r="D482" s="34"/>
      <c r="E482" s="34"/>
      <c r="F482" s="34"/>
      <c r="G482" s="34"/>
      <c r="H482" s="34"/>
    </row>
    <row r="483" spans="1:8" ht="15.75" customHeight="1" x14ac:dyDescent="0.2">
      <c r="A483" s="34"/>
      <c r="B483" s="34"/>
      <c r="C483" s="34"/>
      <c r="D483" s="34"/>
      <c r="E483" s="34"/>
      <c r="F483" s="34"/>
      <c r="G483" s="34"/>
      <c r="H483" s="34"/>
    </row>
    <row r="484" spans="1:8" ht="15.75" customHeight="1" x14ac:dyDescent="0.2">
      <c r="A484" s="34"/>
      <c r="B484" s="34"/>
      <c r="C484" s="34"/>
      <c r="D484" s="34"/>
      <c r="E484" s="34"/>
      <c r="F484" s="34"/>
      <c r="G484" s="34"/>
      <c r="H484" s="34"/>
    </row>
    <row r="485" spans="1:8" ht="15.75" customHeight="1" x14ac:dyDescent="0.2">
      <c r="A485" s="34"/>
      <c r="B485" s="34"/>
      <c r="C485" s="34"/>
      <c r="D485" s="34"/>
      <c r="E485" s="34"/>
      <c r="F485" s="34"/>
      <c r="G485" s="34"/>
      <c r="H485" s="34"/>
    </row>
    <row r="486" spans="1:8" ht="15.75" customHeight="1" x14ac:dyDescent="0.2">
      <c r="A486" s="34"/>
      <c r="B486" s="34"/>
      <c r="C486" s="34"/>
      <c r="D486" s="34"/>
      <c r="E486" s="34"/>
      <c r="F486" s="34"/>
      <c r="G486" s="34"/>
      <c r="H486" s="34"/>
    </row>
    <row r="487" spans="1:8" ht="15.75" customHeight="1" x14ac:dyDescent="0.2">
      <c r="A487" s="34"/>
      <c r="B487" s="34"/>
      <c r="C487" s="34"/>
      <c r="D487" s="34"/>
      <c r="E487" s="34"/>
      <c r="F487" s="34"/>
      <c r="G487" s="34"/>
      <c r="H487" s="34"/>
    </row>
    <row r="488" spans="1:8" ht="15.75" customHeight="1" x14ac:dyDescent="0.2">
      <c r="A488" s="34"/>
      <c r="B488" s="34"/>
      <c r="C488" s="34"/>
      <c r="D488" s="34"/>
      <c r="E488" s="34"/>
      <c r="F488" s="34"/>
      <c r="G488" s="34"/>
      <c r="H488" s="34"/>
    </row>
    <row r="489" spans="1:8" ht="15.75" customHeight="1" x14ac:dyDescent="0.2">
      <c r="A489" s="34"/>
      <c r="B489" s="34"/>
      <c r="C489" s="34"/>
      <c r="D489" s="34"/>
      <c r="E489" s="34"/>
      <c r="F489" s="34"/>
      <c r="G489" s="34"/>
      <c r="H489" s="34"/>
    </row>
    <row r="490" spans="1:8" ht="15.75" customHeight="1" x14ac:dyDescent="0.2">
      <c r="A490" s="34"/>
      <c r="B490" s="34"/>
      <c r="C490" s="34"/>
      <c r="D490" s="34"/>
      <c r="E490" s="34"/>
      <c r="F490" s="34"/>
      <c r="G490" s="34"/>
      <c r="H490" s="34"/>
    </row>
    <row r="491" spans="1:8" ht="15.75" customHeight="1" x14ac:dyDescent="0.2">
      <c r="A491" s="34"/>
      <c r="B491" s="34"/>
      <c r="C491" s="34"/>
      <c r="D491" s="34"/>
      <c r="E491" s="34"/>
      <c r="F491" s="34"/>
      <c r="G491" s="34"/>
      <c r="H491" s="34"/>
    </row>
    <row r="492" spans="1:8" ht="15.75" customHeight="1" x14ac:dyDescent="0.2">
      <c r="A492" s="34"/>
      <c r="B492" s="34"/>
      <c r="C492" s="34"/>
      <c r="D492" s="34"/>
      <c r="E492" s="34"/>
      <c r="F492" s="34"/>
      <c r="G492" s="34"/>
      <c r="H492" s="34"/>
    </row>
    <row r="493" spans="1:8" ht="15.75" customHeight="1" x14ac:dyDescent="0.2">
      <c r="A493" s="34"/>
      <c r="B493" s="34"/>
      <c r="C493" s="34"/>
      <c r="D493" s="34"/>
      <c r="E493" s="34"/>
      <c r="F493" s="34"/>
      <c r="G493" s="34"/>
      <c r="H493" s="34"/>
    </row>
    <row r="494" spans="1:8" ht="15.75" customHeight="1" x14ac:dyDescent="0.2">
      <c r="A494" s="34"/>
      <c r="B494" s="34"/>
      <c r="C494" s="34"/>
      <c r="D494" s="34"/>
      <c r="E494" s="34"/>
      <c r="F494" s="34"/>
      <c r="G494" s="34"/>
      <c r="H494" s="34"/>
    </row>
    <row r="495" spans="1:8" ht="15.75" customHeight="1" x14ac:dyDescent="0.2">
      <c r="A495" s="34"/>
      <c r="B495" s="34"/>
      <c r="C495" s="34"/>
      <c r="D495" s="34"/>
      <c r="E495" s="34"/>
      <c r="F495" s="34"/>
      <c r="G495" s="34"/>
      <c r="H495" s="34"/>
    </row>
    <row r="496" spans="1:8" ht="15.75" customHeight="1" x14ac:dyDescent="0.2">
      <c r="A496" s="34"/>
      <c r="B496" s="34"/>
      <c r="C496" s="34"/>
      <c r="D496" s="34"/>
      <c r="E496" s="34"/>
      <c r="F496" s="34"/>
      <c r="G496" s="34"/>
      <c r="H496" s="34"/>
    </row>
    <row r="497" spans="1:8" ht="15.75" customHeight="1" x14ac:dyDescent="0.2">
      <c r="A497" s="34"/>
      <c r="B497" s="34"/>
      <c r="C497" s="34"/>
      <c r="D497" s="34"/>
      <c r="E497" s="34"/>
      <c r="F497" s="34"/>
      <c r="G497" s="34"/>
      <c r="H497" s="34"/>
    </row>
    <row r="498" spans="1:8" ht="15.75" customHeight="1" x14ac:dyDescent="0.2">
      <c r="A498" s="34"/>
      <c r="B498" s="34"/>
      <c r="C498" s="34"/>
      <c r="D498" s="34"/>
      <c r="E498" s="34"/>
      <c r="F498" s="34"/>
      <c r="G498" s="34"/>
      <c r="H498" s="34"/>
    </row>
    <row r="499" spans="1:8" ht="15.75" customHeight="1" x14ac:dyDescent="0.2">
      <c r="A499" s="34"/>
      <c r="B499" s="34"/>
      <c r="C499" s="34"/>
      <c r="D499" s="34"/>
      <c r="E499" s="34"/>
      <c r="F499" s="34"/>
      <c r="G499" s="34"/>
      <c r="H499" s="34"/>
    </row>
    <row r="500" spans="1:8" ht="15.75" customHeight="1" x14ac:dyDescent="0.2">
      <c r="A500" s="34"/>
      <c r="B500" s="34"/>
      <c r="C500" s="34"/>
      <c r="D500" s="34"/>
      <c r="E500" s="34"/>
      <c r="F500" s="34"/>
      <c r="G500" s="34"/>
      <c r="H500" s="34"/>
    </row>
    <row r="501" spans="1:8" ht="15.75" customHeight="1" x14ac:dyDescent="0.2">
      <c r="A501" s="34"/>
      <c r="B501" s="34"/>
      <c r="C501" s="34"/>
      <c r="D501" s="34"/>
      <c r="E501" s="34"/>
      <c r="F501" s="34"/>
      <c r="G501" s="34"/>
      <c r="H501" s="34"/>
    </row>
    <row r="502" spans="1:8" ht="15.75" customHeight="1" x14ac:dyDescent="0.2">
      <c r="A502" s="34"/>
      <c r="B502" s="34"/>
      <c r="C502" s="34"/>
      <c r="D502" s="34"/>
      <c r="E502" s="34"/>
      <c r="F502" s="34"/>
      <c r="G502" s="34"/>
      <c r="H502" s="34"/>
    </row>
    <row r="503" spans="1:8" ht="15.75" customHeight="1" x14ac:dyDescent="0.2">
      <c r="A503" s="34"/>
      <c r="B503" s="34"/>
      <c r="C503" s="34"/>
      <c r="D503" s="34"/>
      <c r="E503" s="34"/>
      <c r="F503" s="34"/>
      <c r="G503" s="34"/>
      <c r="H503" s="34"/>
    </row>
    <row r="504" spans="1:8" ht="15.75" customHeight="1" x14ac:dyDescent="0.2">
      <c r="A504" s="34"/>
      <c r="B504" s="34"/>
      <c r="C504" s="34"/>
      <c r="D504" s="34"/>
      <c r="E504" s="34"/>
      <c r="F504" s="34"/>
      <c r="G504" s="34"/>
      <c r="H504" s="34"/>
    </row>
    <row r="505" spans="1:8" ht="15.75" customHeight="1" x14ac:dyDescent="0.2">
      <c r="A505" s="34"/>
      <c r="B505" s="34"/>
      <c r="C505" s="34"/>
      <c r="D505" s="34"/>
      <c r="E505" s="34"/>
      <c r="F505" s="34"/>
      <c r="G505" s="34"/>
      <c r="H505" s="34"/>
    </row>
    <row r="506" spans="1:8" ht="15.75" customHeight="1" x14ac:dyDescent="0.2">
      <c r="A506" s="34"/>
      <c r="B506" s="34"/>
      <c r="C506" s="34"/>
      <c r="D506" s="34"/>
      <c r="E506" s="34"/>
      <c r="F506" s="34"/>
      <c r="G506" s="34"/>
      <c r="H506" s="34"/>
    </row>
    <row r="507" spans="1:8" ht="15.75" customHeight="1" x14ac:dyDescent="0.2">
      <c r="A507" s="34"/>
      <c r="B507" s="34"/>
      <c r="C507" s="34"/>
      <c r="D507" s="34"/>
      <c r="E507" s="34"/>
      <c r="F507" s="34"/>
      <c r="G507" s="34"/>
      <c r="H507" s="34"/>
    </row>
    <row r="508" spans="1:8" ht="15.75" customHeight="1" x14ac:dyDescent="0.2">
      <c r="A508" s="34"/>
      <c r="B508" s="34"/>
      <c r="C508" s="34"/>
      <c r="D508" s="34"/>
      <c r="E508" s="34"/>
      <c r="F508" s="34"/>
      <c r="G508" s="34"/>
      <c r="H508" s="34"/>
    </row>
    <row r="509" spans="1:8" ht="15.75" customHeight="1" x14ac:dyDescent="0.2">
      <c r="A509" s="34"/>
      <c r="B509" s="34"/>
      <c r="C509" s="34"/>
      <c r="D509" s="34"/>
      <c r="E509" s="34"/>
      <c r="F509" s="34"/>
      <c r="G509" s="34"/>
      <c r="H509" s="34"/>
    </row>
    <row r="510" spans="1:8" ht="15.75" customHeight="1" x14ac:dyDescent="0.2">
      <c r="A510" s="34"/>
      <c r="B510" s="34"/>
      <c r="C510" s="34"/>
      <c r="D510" s="34"/>
      <c r="E510" s="34"/>
      <c r="F510" s="34"/>
      <c r="G510" s="34"/>
      <c r="H510" s="34"/>
    </row>
    <row r="511" spans="1:8" ht="15.75" customHeight="1" x14ac:dyDescent="0.2">
      <c r="A511" s="34"/>
      <c r="B511" s="34"/>
      <c r="C511" s="34"/>
      <c r="D511" s="34"/>
      <c r="E511" s="34"/>
      <c r="F511" s="34"/>
      <c r="G511" s="34"/>
      <c r="H511" s="34"/>
    </row>
    <row r="512" spans="1:8" ht="15.75" customHeight="1" x14ac:dyDescent="0.2">
      <c r="A512" s="34"/>
      <c r="B512" s="34"/>
      <c r="C512" s="34"/>
      <c r="D512" s="34"/>
      <c r="E512" s="34"/>
      <c r="F512" s="34"/>
      <c r="G512" s="34"/>
      <c r="H512" s="34"/>
    </row>
    <row r="513" spans="1:8" ht="15.75" customHeight="1" x14ac:dyDescent="0.2">
      <c r="A513" s="34"/>
      <c r="B513" s="34"/>
      <c r="C513" s="34"/>
      <c r="D513" s="34"/>
      <c r="E513" s="34"/>
      <c r="F513" s="34"/>
      <c r="G513" s="34"/>
      <c r="H513" s="34"/>
    </row>
    <row r="514" spans="1:8" ht="15.75" customHeight="1" x14ac:dyDescent="0.2">
      <c r="A514" s="34"/>
      <c r="B514" s="34"/>
      <c r="C514" s="34"/>
      <c r="D514" s="34"/>
      <c r="E514" s="34"/>
      <c r="F514" s="34"/>
      <c r="G514" s="34"/>
      <c r="H514" s="34"/>
    </row>
    <row r="515" spans="1:8" ht="15.75" customHeight="1" x14ac:dyDescent="0.2">
      <c r="A515" s="34"/>
      <c r="B515" s="34"/>
      <c r="C515" s="34"/>
      <c r="D515" s="34"/>
      <c r="E515" s="34"/>
      <c r="F515" s="34"/>
      <c r="G515" s="34"/>
      <c r="H515" s="34"/>
    </row>
    <row r="516" spans="1:8" ht="15.75" customHeight="1" x14ac:dyDescent="0.2">
      <c r="A516" s="34"/>
      <c r="B516" s="34"/>
      <c r="C516" s="34"/>
      <c r="D516" s="34"/>
      <c r="E516" s="34"/>
      <c r="F516" s="34"/>
      <c r="G516" s="34"/>
      <c r="H516" s="34"/>
    </row>
    <row r="517" spans="1:8" ht="15.75" customHeight="1" x14ac:dyDescent="0.2">
      <c r="A517" s="34"/>
      <c r="B517" s="34"/>
      <c r="C517" s="34"/>
      <c r="D517" s="34"/>
      <c r="E517" s="34"/>
      <c r="F517" s="34"/>
      <c r="G517" s="34"/>
      <c r="H517" s="34"/>
    </row>
    <row r="518" spans="1:8" ht="15.75" customHeight="1" x14ac:dyDescent="0.2">
      <c r="A518" s="34"/>
      <c r="B518" s="34"/>
      <c r="C518" s="34"/>
      <c r="D518" s="34"/>
      <c r="E518" s="34"/>
      <c r="F518" s="34"/>
      <c r="G518" s="34"/>
      <c r="H518" s="34"/>
    </row>
    <row r="519" spans="1:8" ht="15.75" customHeight="1" x14ac:dyDescent="0.2">
      <c r="A519" s="34"/>
      <c r="B519" s="34"/>
      <c r="C519" s="34"/>
      <c r="D519" s="34"/>
      <c r="E519" s="34"/>
      <c r="F519" s="34"/>
      <c r="G519" s="34"/>
      <c r="H519" s="34"/>
    </row>
    <row r="520" spans="1:8" ht="15.75" customHeight="1" x14ac:dyDescent="0.2">
      <c r="A520" s="34"/>
      <c r="B520" s="34"/>
      <c r="C520" s="34"/>
      <c r="D520" s="34"/>
      <c r="E520" s="34"/>
      <c r="F520" s="34"/>
      <c r="G520" s="34"/>
      <c r="H520" s="34"/>
    </row>
    <row r="521" spans="1:8" ht="15.75" customHeight="1" x14ac:dyDescent="0.2">
      <c r="A521" s="34"/>
      <c r="B521" s="34"/>
      <c r="C521" s="34"/>
      <c r="D521" s="34"/>
      <c r="E521" s="34"/>
      <c r="F521" s="34"/>
      <c r="G521" s="34"/>
      <c r="H521" s="34"/>
    </row>
    <row r="522" spans="1:8" ht="15.75" customHeight="1" x14ac:dyDescent="0.2">
      <c r="A522" s="34"/>
      <c r="B522" s="34"/>
      <c r="C522" s="34"/>
      <c r="D522" s="34"/>
      <c r="E522" s="34"/>
      <c r="F522" s="34"/>
      <c r="G522" s="34"/>
      <c r="H522" s="34"/>
    </row>
    <row r="523" spans="1:8" ht="15.75" customHeight="1" x14ac:dyDescent="0.2">
      <c r="A523" s="34"/>
      <c r="B523" s="34"/>
      <c r="C523" s="34"/>
      <c r="D523" s="34"/>
      <c r="E523" s="34"/>
      <c r="F523" s="34"/>
      <c r="G523" s="34"/>
      <c r="H523" s="34"/>
    </row>
    <row r="524" spans="1:8" ht="15.75" customHeight="1" x14ac:dyDescent="0.2">
      <c r="A524" s="34"/>
      <c r="B524" s="34"/>
      <c r="C524" s="34"/>
      <c r="D524" s="34"/>
      <c r="E524" s="34"/>
      <c r="F524" s="34"/>
      <c r="G524" s="34"/>
      <c r="H524" s="34"/>
    </row>
    <row r="525" spans="1:8" ht="15.75" customHeight="1" x14ac:dyDescent="0.2">
      <c r="A525" s="34"/>
      <c r="B525" s="34"/>
      <c r="C525" s="34"/>
      <c r="D525" s="34"/>
      <c r="E525" s="34"/>
      <c r="F525" s="34"/>
      <c r="G525" s="34"/>
      <c r="H525" s="34"/>
    </row>
    <row r="526" spans="1:8" ht="15.75" customHeight="1" x14ac:dyDescent="0.2">
      <c r="A526" s="34"/>
      <c r="B526" s="34"/>
      <c r="C526" s="34"/>
      <c r="D526" s="34"/>
      <c r="E526" s="34"/>
      <c r="F526" s="34"/>
      <c r="G526" s="34"/>
      <c r="H526" s="34"/>
    </row>
    <row r="527" spans="1:8" ht="15.75" customHeight="1" x14ac:dyDescent="0.2">
      <c r="A527" s="34"/>
      <c r="B527" s="34"/>
      <c r="C527" s="34"/>
      <c r="D527" s="34"/>
      <c r="E527" s="34"/>
      <c r="F527" s="34"/>
      <c r="G527" s="34"/>
      <c r="H527" s="34"/>
    </row>
    <row r="528" spans="1:8" ht="15.75" customHeight="1" x14ac:dyDescent="0.2">
      <c r="A528" s="34"/>
      <c r="B528" s="34"/>
      <c r="C528" s="34"/>
      <c r="D528" s="34"/>
      <c r="E528" s="34"/>
      <c r="F528" s="34"/>
      <c r="G528" s="34"/>
      <c r="H528" s="34"/>
    </row>
    <row r="529" spans="1:8" ht="15.75" customHeight="1" x14ac:dyDescent="0.2">
      <c r="A529" s="34"/>
      <c r="B529" s="34"/>
      <c r="C529" s="34"/>
      <c r="D529" s="34"/>
      <c r="E529" s="34"/>
      <c r="F529" s="34"/>
      <c r="G529" s="34"/>
      <c r="H529" s="34"/>
    </row>
    <row r="530" spans="1:8" ht="15.75" customHeight="1" x14ac:dyDescent="0.2">
      <c r="A530" s="34"/>
      <c r="B530" s="34"/>
      <c r="C530" s="34"/>
      <c r="D530" s="34"/>
      <c r="E530" s="34"/>
      <c r="F530" s="34"/>
      <c r="G530" s="34"/>
      <c r="H530" s="34"/>
    </row>
    <row r="531" spans="1:8" ht="15.75" customHeight="1" x14ac:dyDescent="0.2">
      <c r="A531" s="34"/>
      <c r="B531" s="34"/>
      <c r="C531" s="34"/>
      <c r="D531" s="34"/>
      <c r="E531" s="34"/>
      <c r="F531" s="34"/>
      <c r="G531" s="34"/>
      <c r="H531" s="34"/>
    </row>
    <row r="532" spans="1:8" ht="15.75" customHeight="1" x14ac:dyDescent="0.2">
      <c r="A532" s="34"/>
      <c r="B532" s="34"/>
      <c r="C532" s="34"/>
      <c r="D532" s="34"/>
      <c r="E532" s="34"/>
      <c r="F532" s="34"/>
      <c r="G532" s="34"/>
      <c r="H532" s="34"/>
    </row>
    <row r="533" spans="1:8" ht="15.75" customHeight="1" x14ac:dyDescent="0.2">
      <c r="A533" s="34"/>
      <c r="B533" s="34"/>
      <c r="C533" s="34"/>
      <c r="D533" s="34"/>
      <c r="E533" s="34"/>
      <c r="F533" s="34"/>
      <c r="G533" s="34"/>
      <c r="H533" s="34"/>
    </row>
    <row r="534" spans="1:8" ht="15.75" customHeight="1" x14ac:dyDescent="0.2">
      <c r="A534" s="34"/>
      <c r="B534" s="34"/>
      <c r="C534" s="34"/>
      <c r="D534" s="34"/>
      <c r="E534" s="34"/>
      <c r="F534" s="34"/>
      <c r="G534" s="34"/>
      <c r="H534" s="34"/>
    </row>
    <row r="535" spans="1:8" ht="15.75" customHeight="1" x14ac:dyDescent="0.2">
      <c r="A535" s="34"/>
      <c r="B535" s="34"/>
      <c r="C535" s="34"/>
      <c r="D535" s="34"/>
      <c r="E535" s="34"/>
      <c r="F535" s="34"/>
      <c r="G535" s="34"/>
      <c r="H535" s="34"/>
    </row>
    <row r="536" spans="1:8" ht="15.75" customHeight="1" x14ac:dyDescent="0.2">
      <c r="A536" s="34"/>
      <c r="B536" s="34"/>
      <c r="C536" s="34"/>
      <c r="D536" s="34"/>
      <c r="E536" s="34"/>
      <c r="F536" s="34"/>
      <c r="G536" s="34"/>
      <c r="H536" s="34"/>
    </row>
    <row r="537" spans="1:8" ht="15.75" customHeight="1" x14ac:dyDescent="0.2">
      <c r="A537" s="34"/>
      <c r="B537" s="34"/>
      <c r="C537" s="34"/>
      <c r="D537" s="34"/>
      <c r="E537" s="34"/>
      <c r="F537" s="34"/>
      <c r="G537" s="34"/>
      <c r="H537" s="34"/>
    </row>
    <row r="538" spans="1:8" ht="15.75" customHeight="1" x14ac:dyDescent="0.2">
      <c r="A538" s="34"/>
      <c r="B538" s="34"/>
      <c r="C538" s="34"/>
      <c r="D538" s="34"/>
      <c r="E538" s="34"/>
      <c r="F538" s="34"/>
      <c r="G538" s="34"/>
      <c r="H538" s="34"/>
    </row>
    <row r="539" spans="1:8" ht="15.75" customHeight="1" x14ac:dyDescent="0.2">
      <c r="A539" s="34"/>
      <c r="B539" s="34"/>
      <c r="C539" s="34"/>
      <c r="D539" s="34"/>
      <c r="E539" s="34"/>
      <c r="F539" s="34"/>
      <c r="G539" s="34"/>
      <c r="H539" s="34"/>
    </row>
    <row r="540" spans="1:8" ht="15.75" customHeight="1" x14ac:dyDescent="0.2">
      <c r="A540" s="34"/>
      <c r="B540" s="34"/>
      <c r="C540" s="34"/>
      <c r="D540" s="34"/>
      <c r="E540" s="34"/>
      <c r="F540" s="34"/>
      <c r="G540" s="34"/>
      <c r="H540" s="34"/>
    </row>
    <row r="541" spans="1:8" ht="15.75" customHeight="1" x14ac:dyDescent="0.2">
      <c r="A541" s="34"/>
      <c r="B541" s="34"/>
      <c r="C541" s="34"/>
      <c r="D541" s="34"/>
      <c r="E541" s="34"/>
      <c r="F541" s="34"/>
      <c r="G541" s="34"/>
      <c r="H541" s="34"/>
    </row>
    <row r="542" spans="1:8" ht="15.75" customHeight="1" x14ac:dyDescent="0.2">
      <c r="A542" s="34"/>
      <c r="B542" s="34"/>
      <c r="C542" s="34"/>
      <c r="D542" s="34"/>
      <c r="E542" s="34"/>
      <c r="F542" s="34"/>
      <c r="G542" s="34"/>
      <c r="H542" s="34"/>
    </row>
    <row r="543" spans="1:8" ht="15.75" customHeight="1" x14ac:dyDescent="0.2">
      <c r="A543" s="34"/>
      <c r="B543" s="34"/>
      <c r="C543" s="34"/>
      <c r="D543" s="34"/>
      <c r="E543" s="34"/>
      <c r="F543" s="34"/>
      <c r="G543" s="34"/>
      <c r="H543" s="34"/>
    </row>
    <row r="544" spans="1:8" ht="15.75" customHeight="1" x14ac:dyDescent="0.2">
      <c r="A544" s="34"/>
      <c r="B544" s="34"/>
      <c r="C544" s="34"/>
      <c r="D544" s="34"/>
      <c r="E544" s="34"/>
      <c r="F544" s="34"/>
      <c r="G544" s="34"/>
      <c r="H544" s="34"/>
    </row>
    <row r="545" spans="1:8" ht="15.75" customHeight="1" x14ac:dyDescent="0.2">
      <c r="A545" s="34"/>
      <c r="B545" s="34"/>
      <c r="C545" s="34"/>
      <c r="D545" s="34"/>
      <c r="E545" s="34"/>
      <c r="F545" s="34"/>
      <c r="G545" s="34"/>
      <c r="H545" s="34"/>
    </row>
    <row r="546" spans="1:8" ht="15.75" customHeight="1" x14ac:dyDescent="0.2">
      <c r="A546" s="34"/>
      <c r="B546" s="34"/>
      <c r="C546" s="34"/>
      <c r="D546" s="34"/>
      <c r="E546" s="34"/>
      <c r="F546" s="34"/>
      <c r="G546" s="34"/>
      <c r="H546" s="34"/>
    </row>
    <row r="547" spans="1:8" ht="15.75" customHeight="1" x14ac:dyDescent="0.2">
      <c r="A547" s="34"/>
      <c r="B547" s="34"/>
      <c r="C547" s="34"/>
      <c r="D547" s="34"/>
      <c r="E547" s="34"/>
      <c r="F547" s="34"/>
      <c r="G547" s="34"/>
      <c r="H547" s="34"/>
    </row>
    <row r="548" spans="1:8" ht="15.75" customHeight="1" x14ac:dyDescent="0.2">
      <c r="A548" s="34"/>
      <c r="B548" s="34"/>
      <c r="C548" s="34"/>
      <c r="D548" s="34"/>
      <c r="E548" s="34"/>
      <c r="F548" s="34"/>
      <c r="G548" s="34"/>
      <c r="H548" s="34"/>
    </row>
    <row r="549" spans="1:8" ht="15.75" customHeight="1" x14ac:dyDescent="0.2">
      <c r="A549" s="34"/>
      <c r="B549" s="34"/>
      <c r="C549" s="34"/>
      <c r="D549" s="34"/>
      <c r="E549" s="34"/>
      <c r="F549" s="34"/>
      <c r="G549" s="34"/>
      <c r="H549" s="34"/>
    </row>
    <row r="550" spans="1:8" ht="15.75" customHeight="1" x14ac:dyDescent="0.2">
      <c r="A550" s="34"/>
      <c r="B550" s="34"/>
      <c r="C550" s="34"/>
      <c r="D550" s="34"/>
      <c r="E550" s="34"/>
      <c r="F550" s="34"/>
      <c r="G550" s="34"/>
      <c r="H550" s="34"/>
    </row>
    <row r="551" spans="1:8" ht="15.75" customHeight="1" x14ac:dyDescent="0.2">
      <c r="A551" s="34"/>
      <c r="B551" s="34"/>
      <c r="C551" s="34"/>
      <c r="D551" s="34"/>
      <c r="E551" s="34"/>
      <c r="F551" s="34"/>
      <c r="G551" s="34"/>
      <c r="H551" s="34"/>
    </row>
    <row r="552" spans="1:8" ht="15.75" customHeight="1" x14ac:dyDescent="0.2">
      <c r="A552" s="34"/>
      <c r="B552" s="34"/>
      <c r="C552" s="34"/>
      <c r="D552" s="34"/>
      <c r="E552" s="34"/>
      <c r="F552" s="34"/>
      <c r="G552" s="34"/>
      <c r="H552" s="34"/>
    </row>
    <row r="553" spans="1:8" ht="15.75" customHeight="1" x14ac:dyDescent="0.2">
      <c r="A553" s="34"/>
      <c r="B553" s="34"/>
      <c r="C553" s="34"/>
      <c r="D553" s="34"/>
      <c r="E553" s="34"/>
      <c r="F553" s="34"/>
      <c r="G553" s="34"/>
      <c r="H553" s="34"/>
    </row>
    <row r="554" spans="1:8" ht="15.75" customHeight="1" x14ac:dyDescent="0.2">
      <c r="A554" s="34"/>
      <c r="B554" s="34"/>
      <c r="C554" s="34"/>
      <c r="D554" s="34"/>
      <c r="E554" s="34"/>
      <c r="F554" s="34"/>
      <c r="G554" s="34"/>
      <c r="H554" s="34"/>
    </row>
    <row r="555" spans="1:8" ht="15.75" customHeight="1" x14ac:dyDescent="0.2">
      <c r="A555" s="34"/>
      <c r="B555" s="34"/>
      <c r="C555" s="34"/>
      <c r="D555" s="34"/>
      <c r="E555" s="34"/>
      <c r="F555" s="34"/>
      <c r="G555" s="34"/>
      <c r="H555" s="34"/>
    </row>
    <row r="556" spans="1:8" ht="15.75" customHeight="1" x14ac:dyDescent="0.2">
      <c r="A556" s="34"/>
      <c r="B556" s="34"/>
      <c r="C556" s="34"/>
      <c r="D556" s="34"/>
      <c r="E556" s="34"/>
      <c r="F556" s="34"/>
      <c r="G556" s="34"/>
      <c r="H556" s="34"/>
    </row>
    <row r="557" spans="1:8" ht="15.75" customHeight="1" x14ac:dyDescent="0.2">
      <c r="A557" s="34"/>
      <c r="B557" s="34"/>
      <c r="C557" s="34"/>
      <c r="D557" s="34"/>
      <c r="E557" s="34"/>
      <c r="F557" s="34"/>
      <c r="G557" s="34"/>
      <c r="H557" s="34"/>
    </row>
    <row r="558" spans="1:8" ht="15.75" customHeight="1" x14ac:dyDescent="0.2">
      <c r="A558" s="34"/>
      <c r="B558" s="34"/>
      <c r="C558" s="34"/>
      <c r="D558" s="34"/>
      <c r="E558" s="34"/>
      <c r="F558" s="34"/>
      <c r="G558" s="34"/>
      <c r="H558" s="34"/>
    </row>
    <row r="559" spans="1:8" ht="15.75" customHeight="1" x14ac:dyDescent="0.2">
      <c r="A559" s="34"/>
      <c r="B559" s="34"/>
      <c r="C559" s="34"/>
      <c r="D559" s="34"/>
      <c r="E559" s="34"/>
      <c r="F559" s="34"/>
      <c r="G559" s="34"/>
      <c r="H559" s="34"/>
    </row>
    <row r="560" spans="1:8" ht="15.75" customHeight="1" x14ac:dyDescent="0.2">
      <c r="A560" s="34"/>
      <c r="B560" s="34"/>
      <c r="C560" s="34"/>
      <c r="D560" s="34"/>
      <c r="E560" s="34"/>
      <c r="F560" s="34"/>
      <c r="G560" s="34"/>
      <c r="H560" s="34"/>
    </row>
    <row r="561" spans="1:8" ht="15.75" customHeight="1" x14ac:dyDescent="0.2">
      <c r="A561" s="34"/>
      <c r="B561" s="34"/>
      <c r="C561" s="34"/>
      <c r="D561" s="34"/>
      <c r="E561" s="34"/>
      <c r="F561" s="34"/>
      <c r="G561" s="34"/>
      <c r="H561" s="34"/>
    </row>
    <row r="562" spans="1:8" ht="15.75" customHeight="1" x14ac:dyDescent="0.2">
      <c r="A562" s="34"/>
      <c r="B562" s="34"/>
      <c r="C562" s="34"/>
      <c r="D562" s="34"/>
      <c r="E562" s="34"/>
      <c r="F562" s="34"/>
      <c r="G562" s="34"/>
      <c r="H562" s="34"/>
    </row>
    <row r="563" spans="1:8" ht="15.75" customHeight="1" x14ac:dyDescent="0.2">
      <c r="A563" s="34"/>
      <c r="B563" s="34"/>
      <c r="C563" s="34"/>
      <c r="D563" s="34"/>
      <c r="E563" s="34"/>
      <c r="F563" s="34"/>
      <c r="G563" s="34"/>
      <c r="H563" s="34"/>
    </row>
    <row r="564" spans="1:8" ht="15.75" customHeight="1" x14ac:dyDescent="0.2">
      <c r="A564" s="34"/>
      <c r="B564" s="34"/>
      <c r="C564" s="34"/>
      <c r="D564" s="34"/>
      <c r="E564" s="34"/>
      <c r="F564" s="34"/>
      <c r="G564" s="34"/>
      <c r="H564" s="34"/>
    </row>
    <row r="565" spans="1:8" ht="15.75" customHeight="1" x14ac:dyDescent="0.2">
      <c r="A565" s="34"/>
      <c r="B565" s="34"/>
      <c r="C565" s="34"/>
      <c r="D565" s="34"/>
      <c r="E565" s="34"/>
      <c r="F565" s="34"/>
      <c r="G565" s="34"/>
      <c r="H565" s="34"/>
    </row>
    <row r="566" spans="1:8" ht="15.75" customHeight="1" x14ac:dyDescent="0.2">
      <c r="A566" s="34"/>
      <c r="B566" s="34"/>
      <c r="C566" s="34"/>
      <c r="D566" s="34"/>
      <c r="E566" s="34"/>
      <c r="F566" s="34"/>
      <c r="G566" s="34"/>
      <c r="H566" s="34"/>
    </row>
    <row r="567" spans="1:8" ht="15.75" customHeight="1" x14ac:dyDescent="0.2">
      <c r="A567" s="34"/>
      <c r="B567" s="34"/>
      <c r="C567" s="34"/>
      <c r="D567" s="34"/>
      <c r="E567" s="34"/>
      <c r="F567" s="34"/>
      <c r="G567" s="34"/>
      <c r="H567" s="34"/>
    </row>
    <row r="568" spans="1:8" ht="15.75" customHeight="1" x14ac:dyDescent="0.2">
      <c r="A568" s="34"/>
      <c r="B568" s="34"/>
      <c r="C568" s="34"/>
      <c r="D568" s="34"/>
      <c r="E568" s="34"/>
      <c r="F568" s="34"/>
      <c r="G568" s="34"/>
      <c r="H568" s="34"/>
    </row>
    <row r="569" spans="1:8" ht="15.75" customHeight="1" x14ac:dyDescent="0.2">
      <c r="A569" s="34"/>
      <c r="B569" s="34"/>
      <c r="C569" s="34"/>
      <c r="D569" s="34"/>
      <c r="E569" s="34"/>
      <c r="F569" s="34"/>
      <c r="G569" s="34"/>
      <c r="H569" s="34"/>
    </row>
    <row r="570" spans="1:8" ht="15.75" customHeight="1" x14ac:dyDescent="0.2">
      <c r="A570" s="34"/>
      <c r="B570" s="34"/>
      <c r="C570" s="34"/>
      <c r="D570" s="34"/>
      <c r="E570" s="34"/>
      <c r="F570" s="34"/>
      <c r="G570" s="34"/>
      <c r="H570" s="34"/>
    </row>
    <row r="571" spans="1:8" ht="15.75" customHeight="1" x14ac:dyDescent="0.2">
      <c r="A571" s="34"/>
      <c r="B571" s="34"/>
      <c r="C571" s="34"/>
      <c r="D571" s="34"/>
      <c r="E571" s="34"/>
      <c r="F571" s="34"/>
      <c r="G571" s="34"/>
      <c r="H571" s="34"/>
    </row>
    <row r="572" spans="1:8" ht="15.75" customHeight="1" x14ac:dyDescent="0.2">
      <c r="A572" s="34"/>
      <c r="B572" s="34"/>
      <c r="C572" s="34"/>
      <c r="D572" s="34"/>
      <c r="E572" s="34"/>
      <c r="F572" s="34"/>
      <c r="G572" s="34"/>
      <c r="H572" s="34"/>
    </row>
    <row r="573" spans="1:8" ht="15.75" customHeight="1" x14ac:dyDescent="0.2">
      <c r="A573" s="34"/>
      <c r="B573" s="34"/>
      <c r="C573" s="34"/>
      <c r="D573" s="34"/>
      <c r="E573" s="34"/>
      <c r="F573" s="34"/>
      <c r="G573" s="34"/>
      <c r="H573" s="34"/>
    </row>
    <row r="574" spans="1:8" ht="15.75" customHeight="1" x14ac:dyDescent="0.2">
      <c r="A574" s="34"/>
      <c r="B574" s="34"/>
      <c r="C574" s="34"/>
      <c r="D574" s="34"/>
      <c r="E574" s="34"/>
      <c r="F574" s="34"/>
      <c r="G574" s="34"/>
      <c r="H574" s="34"/>
    </row>
    <row r="575" spans="1:8" ht="15.75" customHeight="1" x14ac:dyDescent="0.2">
      <c r="A575" s="34"/>
      <c r="B575" s="34"/>
      <c r="C575" s="34"/>
      <c r="D575" s="34"/>
      <c r="E575" s="34"/>
      <c r="F575" s="34"/>
      <c r="G575" s="34"/>
      <c r="H575" s="34"/>
    </row>
    <row r="576" spans="1:8" ht="15.75" customHeight="1" x14ac:dyDescent="0.2">
      <c r="A576" s="34"/>
      <c r="B576" s="34"/>
      <c r="C576" s="34"/>
      <c r="D576" s="34"/>
      <c r="E576" s="34"/>
      <c r="F576" s="34"/>
      <c r="G576" s="34"/>
      <c r="H576" s="34"/>
    </row>
    <row r="577" spans="1:8" ht="15.75" customHeight="1" x14ac:dyDescent="0.2">
      <c r="A577" s="34"/>
      <c r="B577" s="34"/>
      <c r="C577" s="34"/>
      <c r="D577" s="34"/>
      <c r="E577" s="34"/>
      <c r="F577" s="34"/>
      <c r="G577" s="34"/>
      <c r="H577" s="34"/>
    </row>
    <row r="578" spans="1:8" ht="15.75" customHeight="1" x14ac:dyDescent="0.2">
      <c r="A578" s="34"/>
      <c r="B578" s="34"/>
      <c r="C578" s="34"/>
      <c r="D578" s="34"/>
      <c r="E578" s="34"/>
      <c r="F578" s="34"/>
      <c r="G578" s="34"/>
      <c r="H578" s="34"/>
    </row>
    <row r="579" spans="1:8" ht="15.75" customHeight="1" x14ac:dyDescent="0.2">
      <c r="A579" s="34"/>
      <c r="B579" s="34"/>
      <c r="C579" s="34"/>
      <c r="D579" s="34"/>
      <c r="E579" s="34"/>
      <c r="F579" s="34"/>
      <c r="G579" s="34"/>
      <c r="H579" s="34"/>
    </row>
    <row r="580" spans="1:8" ht="15.75" customHeight="1" x14ac:dyDescent="0.2">
      <c r="A580" s="34"/>
      <c r="B580" s="34"/>
      <c r="C580" s="34"/>
      <c r="D580" s="34"/>
      <c r="E580" s="34"/>
      <c r="F580" s="34"/>
      <c r="G580" s="34"/>
      <c r="H580" s="34"/>
    </row>
    <row r="581" spans="1:8" ht="15.75" customHeight="1" x14ac:dyDescent="0.2">
      <c r="A581" s="34"/>
      <c r="B581" s="34"/>
      <c r="C581" s="34"/>
      <c r="D581" s="34"/>
      <c r="E581" s="34"/>
      <c r="F581" s="34"/>
      <c r="G581" s="34"/>
      <c r="H581" s="34"/>
    </row>
    <row r="582" spans="1:8" ht="15.75" customHeight="1" x14ac:dyDescent="0.2">
      <c r="A582" s="34"/>
      <c r="B582" s="34"/>
      <c r="C582" s="34"/>
      <c r="D582" s="34"/>
      <c r="E582" s="34"/>
      <c r="F582" s="34"/>
      <c r="G582" s="34"/>
      <c r="H582" s="34"/>
    </row>
    <row r="583" spans="1:8" ht="15.75" customHeight="1" x14ac:dyDescent="0.2">
      <c r="A583" s="34"/>
      <c r="B583" s="34"/>
      <c r="C583" s="34"/>
      <c r="D583" s="34"/>
      <c r="E583" s="34"/>
      <c r="F583" s="34"/>
      <c r="G583" s="34"/>
      <c r="H583" s="34"/>
    </row>
    <row r="584" spans="1:8" ht="15.75" customHeight="1" x14ac:dyDescent="0.2">
      <c r="A584" s="34"/>
      <c r="B584" s="34"/>
      <c r="C584" s="34"/>
      <c r="D584" s="34"/>
      <c r="E584" s="34"/>
      <c r="F584" s="34"/>
      <c r="G584" s="34"/>
      <c r="H584" s="34"/>
    </row>
    <row r="585" spans="1:8" ht="15.75" customHeight="1" x14ac:dyDescent="0.2">
      <c r="A585" s="34"/>
      <c r="B585" s="34"/>
      <c r="C585" s="34"/>
      <c r="D585" s="34"/>
      <c r="E585" s="34"/>
      <c r="F585" s="34"/>
      <c r="G585" s="34"/>
      <c r="H585" s="34"/>
    </row>
    <row r="586" spans="1:8" ht="15.75" customHeight="1" x14ac:dyDescent="0.2">
      <c r="A586" s="34"/>
      <c r="B586" s="34"/>
      <c r="C586" s="34"/>
      <c r="D586" s="34"/>
      <c r="E586" s="34"/>
      <c r="F586" s="34"/>
      <c r="G586" s="34"/>
      <c r="H586" s="34"/>
    </row>
    <row r="587" spans="1:8" ht="15.75" customHeight="1" x14ac:dyDescent="0.2">
      <c r="A587" s="34"/>
      <c r="B587" s="34"/>
      <c r="C587" s="34"/>
      <c r="D587" s="34"/>
      <c r="E587" s="34"/>
      <c r="F587" s="34"/>
      <c r="G587" s="34"/>
      <c r="H587" s="34"/>
    </row>
    <row r="588" spans="1:8" ht="15.75" customHeight="1" x14ac:dyDescent="0.2">
      <c r="A588" s="34"/>
      <c r="B588" s="34"/>
      <c r="C588" s="34"/>
      <c r="D588" s="34"/>
      <c r="E588" s="34"/>
      <c r="F588" s="34"/>
      <c r="G588" s="34"/>
      <c r="H588" s="34"/>
    </row>
    <row r="589" spans="1:8" ht="15.75" customHeight="1" x14ac:dyDescent="0.2">
      <c r="A589" s="34"/>
      <c r="B589" s="34"/>
      <c r="C589" s="34"/>
      <c r="D589" s="34"/>
      <c r="E589" s="34"/>
      <c r="F589" s="34"/>
      <c r="G589" s="34"/>
      <c r="H589" s="34"/>
    </row>
    <row r="590" spans="1:8" ht="15.75" customHeight="1" x14ac:dyDescent="0.2">
      <c r="A590" s="34"/>
      <c r="B590" s="34"/>
      <c r="C590" s="34"/>
      <c r="D590" s="34"/>
      <c r="E590" s="34"/>
      <c r="F590" s="34"/>
      <c r="G590" s="34"/>
      <c r="H590" s="34"/>
    </row>
    <row r="591" spans="1:8" ht="15.75" customHeight="1" x14ac:dyDescent="0.2">
      <c r="A591" s="34"/>
      <c r="B591" s="34"/>
      <c r="C591" s="34"/>
      <c r="D591" s="34"/>
      <c r="E591" s="34"/>
      <c r="F591" s="34"/>
      <c r="G591" s="34"/>
      <c r="H591" s="34"/>
    </row>
    <row r="592" spans="1:8" ht="15.75" customHeight="1" x14ac:dyDescent="0.2">
      <c r="A592" s="34"/>
      <c r="B592" s="34"/>
      <c r="C592" s="34"/>
      <c r="D592" s="34"/>
      <c r="E592" s="34"/>
      <c r="F592" s="34"/>
      <c r="G592" s="34"/>
      <c r="H592" s="34"/>
    </row>
    <row r="593" spans="1:8" ht="15.75" customHeight="1" x14ac:dyDescent="0.2">
      <c r="A593" s="34"/>
      <c r="B593" s="34"/>
      <c r="C593" s="34"/>
      <c r="D593" s="34"/>
      <c r="E593" s="34"/>
      <c r="F593" s="34"/>
      <c r="G593" s="34"/>
      <c r="H593" s="34"/>
    </row>
    <row r="594" spans="1:8" ht="15.75" customHeight="1" x14ac:dyDescent="0.2">
      <c r="A594" s="34"/>
      <c r="B594" s="34"/>
      <c r="C594" s="34"/>
      <c r="D594" s="34"/>
      <c r="E594" s="34"/>
      <c r="F594" s="34"/>
      <c r="G594" s="34"/>
      <c r="H594" s="34"/>
    </row>
    <row r="595" spans="1:8" ht="15.75" customHeight="1" x14ac:dyDescent="0.2">
      <c r="A595" s="34"/>
      <c r="B595" s="34"/>
      <c r="C595" s="34"/>
      <c r="D595" s="34"/>
      <c r="E595" s="34"/>
      <c r="F595" s="34"/>
      <c r="G595" s="34"/>
      <c r="H595" s="34"/>
    </row>
    <row r="596" spans="1:8" ht="15.75" customHeight="1" x14ac:dyDescent="0.2">
      <c r="A596" s="34"/>
      <c r="B596" s="34"/>
      <c r="C596" s="34"/>
      <c r="D596" s="34"/>
      <c r="E596" s="34"/>
      <c r="F596" s="34"/>
      <c r="G596" s="34"/>
      <c r="H596" s="34"/>
    </row>
    <row r="597" spans="1:8" ht="15.75" customHeight="1" x14ac:dyDescent="0.2">
      <c r="A597" s="34"/>
      <c r="B597" s="34"/>
      <c r="C597" s="34"/>
      <c r="D597" s="34"/>
      <c r="E597" s="34"/>
      <c r="F597" s="34"/>
      <c r="G597" s="34"/>
      <c r="H597" s="34"/>
    </row>
    <row r="598" spans="1:8" ht="15.75" customHeight="1" x14ac:dyDescent="0.2">
      <c r="A598" s="34"/>
      <c r="B598" s="34"/>
      <c r="C598" s="34"/>
      <c r="D598" s="34"/>
      <c r="E598" s="34"/>
      <c r="F598" s="34"/>
      <c r="G598" s="34"/>
      <c r="H598" s="34"/>
    </row>
    <row r="599" spans="1:8" ht="15.75" customHeight="1" x14ac:dyDescent="0.2">
      <c r="A599" s="34"/>
      <c r="B599" s="34"/>
      <c r="C599" s="34"/>
      <c r="D599" s="34"/>
      <c r="E599" s="34"/>
      <c r="F599" s="34"/>
      <c r="G599" s="34"/>
      <c r="H599" s="34"/>
    </row>
    <row r="600" spans="1:8" ht="15.75" customHeight="1" x14ac:dyDescent="0.2">
      <c r="A600" s="34"/>
      <c r="B600" s="34"/>
      <c r="C600" s="34"/>
      <c r="D600" s="34"/>
      <c r="E600" s="34"/>
      <c r="F600" s="34"/>
      <c r="G600" s="34"/>
      <c r="H600" s="34"/>
    </row>
    <row r="601" spans="1:8" ht="15.75" customHeight="1" x14ac:dyDescent="0.2">
      <c r="A601" s="34"/>
      <c r="B601" s="34"/>
      <c r="C601" s="34"/>
      <c r="D601" s="34"/>
      <c r="E601" s="34"/>
      <c r="F601" s="34"/>
      <c r="G601" s="34"/>
      <c r="H601" s="34"/>
    </row>
    <row r="602" spans="1:8" ht="15.75" customHeight="1" x14ac:dyDescent="0.2">
      <c r="A602" s="34"/>
      <c r="B602" s="34"/>
      <c r="C602" s="34"/>
      <c r="D602" s="34"/>
      <c r="E602" s="34"/>
      <c r="F602" s="34"/>
      <c r="G602" s="34"/>
      <c r="H602" s="34"/>
    </row>
    <row r="603" spans="1:8" ht="15.75" customHeight="1" x14ac:dyDescent="0.2">
      <c r="A603" s="34"/>
      <c r="B603" s="34"/>
      <c r="C603" s="34"/>
      <c r="D603" s="34"/>
      <c r="E603" s="34"/>
      <c r="F603" s="34"/>
      <c r="G603" s="34"/>
      <c r="H603" s="34"/>
    </row>
    <row r="604" spans="1:8" ht="15.75" customHeight="1" x14ac:dyDescent="0.2">
      <c r="A604" s="34"/>
      <c r="B604" s="34"/>
      <c r="C604" s="34"/>
      <c r="D604" s="34"/>
      <c r="E604" s="34"/>
      <c r="F604" s="34"/>
      <c r="G604" s="34"/>
      <c r="H604" s="34"/>
    </row>
    <row r="605" spans="1:8" ht="15.75" customHeight="1" x14ac:dyDescent="0.2">
      <c r="A605" s="34"/>
      <c r="B605" s="34"/>
      <c r="C605" s="34"/>
      <c r="D605" s="34"/>
      <c r="E605" s="34"/>
      <c r="F605" s="34"/>
      <c r="G605" s="34"/>
      <c r="H605" s="34"/>
    </row>
    <row r="606" spans="1:8" ht="15.75" customHeight="1" x14ac:dyDescent="0.2">
      <c r="A606" s="34"/>
      <c r="B606" s="34"/>
      <c r="C606" s="34"/>
      <c r="D606" s="34"/>
      <c r="E606" s="34"/>
      <c r="F606" s="34"/>
      <c r="G606" s="34"/>
      <c r="H606" s="34"/>
    </row>
    <row r="607" spans="1:8" ht="15.75" customHeight="1" x14ac:dyDescent="0.2">
      <c r="A607" s="34"/>
      <c r="B607" s="34"/>
      <c r="C607" s="34"/>
      <c r="D607" s="34"/>
      <c r="E607" s="34"/>
      <c r="F607" s="34"/>
      <c r="G607" s="34"/>
      <c r="H607" s="34"/>
    </row>
    <row r="608" spans="1:8" ht="15.75" customHeight="1" x14ac:dyDescent="0.2">
      <c r="A608" s="34"/>
      <c r="B608" s="34"/>
      <c r="C608" s="34"/>
      <c r="D608" s="34"/>
      <c r="E608" s="34"/>
      <c r="F608" s="34"/>
      <c r="G608" s="34"/>
      <c r="H608" s="34"/>
    </row>
    <row r="609" spans="1:8" ht="15.75" customHeight="1" x14ac:dyDescent="0.2">
      <c r="A609" s="34"/>
      <c r="B609" s="34"/>
      <c r="C609" s="34"/>
      <c r="D609" s="34"/>
      <c r="E609" s="34"/>
      <c r="F609" s="34"/>
      <c r="G609" s="34"/>
      <c r="H609" s="34"/>
    </row>
    <row r="610" spans="1:8" ht="15.75" customHeight="1" x14ac:dyDescent="0.2">
      <c r="A610" s="34"/>
      <c r="B610" s="34"/>
      <c r="C610" s="34"/>
      <c r="D610" s="34"/>
      <c r="E610" s="34"/>
      <c r="F610" s="34"/>
      <c r="G610" s="34"/>
      <c r="H610" s="34"/>
    </row>
    <row r="611" spans="1:8" ht="15.75" customHeight="1" x14ac:dyDescent="0.2">
      <c r="A611" s="34"/>
      <c r="B611" s="34"/>
      <c r="C611" s="34"/>
      <c r="D611" s="34"/>
      <c r="E611" s="34"/>
      <c r="F611" s="34"/>
      <c r="G611" s="34"/>
      <c r="H611" s="34"/>
    </row>
    <row r="612" spans="1:8" ht="15.75" customHeight="1" x14ac:dyDescent="0.2">
      <c r="A612" s="34"/>
      <c r="B612" s="34"/>
      <c r="C612" s="34"/>
      <c r="D612" s="34"/>
      <c r="E612" s="34"/>
      <c r="F612" s="34"/>
      <c r="G612" s="34"/>
      <c r="H612" s="34"/>
    </row>
    <row r="613" spans="1:8" ht="15.75" customHeight="1" x14ac:dyDescent="0.2">
      <c r="A613" s="34"/>
      <c r="B613" s="34"/>
      <c r="C613" s="34"/>
      <c r="D613" s="34"/>
      <c r="E613" s="34"/>
      <c r="F613" s="34"/>
      <c r="G613" s="34"/>
      <c r="H613" s="34"/>
    </row>
    <row r="614" spans="1:8" ht="15.75" customHeight="1" x14ac:dyDescent="0.2">
      <c r="A614" s="34"/>
      <c r="B614" s="34"/>
      <c r="C614" s="34"/>
      <c r="D614" s="34"/>
      <c r="E614" s="34"/>
      <c r="F614" s="34"/>
      <c r="G614" s="34"/>
      <c r="H614" s="34"/>
    </row>
    <row r="615" spans="1:8" ht="15.75" customHeight="1" x14ac:dyDescent="0.2">
      <c r="A615" s="34"/>
      <c r="B615" s="34"/>
      <c r="C615" s="34"/>
      <c r="D615" s="34"/>
      <c r="E615" s="34"/>
      <c r="F615" s="34"/>
      <c r="G615" s="34"/>
      <c r="H615" s="34"/>
    </row>
    <row r="616" spans="1:8" ht="15.75" customHeight="1" x14ac:dyDescent="0.2">
      <c r="A616" s="34"/>
      <c r="B616" s="34"/>
      <c r="C616" s="34"/>
      <c r="D616" s="34"/>
      <c r="E616" s="34"/>
      <c r="F616" s="34"/>
      <c r="G616" s="34"/>
      <c r="H616" s="34"/>
    </row>
    <row r="617" spans="1:8" ht="15.75" customHeight="1" x14ac:dyDescent="0.2">
      <c r="A617" s="34"/>
      <c r="B617" s="34"/>
      <c r="C617" s="34"/>
      <c r="D617" s="34"/>
      <c r="E617" s="34"/>
      <c r="F617" s="34"/>
      <c r="G617" s="34"/>
      <c r="H617" s="34"/>
    </row>
    <row r="618" spans="1:8" ht="15.75" customHeight="1" x14ac:dyDescent="0.2">
      <c r="A618" s="34"/>
      <c r="B618" s="34"/>
      <c r="C618" s="34"/>
      <c r="D618" s="34"/>
      <c r="E618" s="34"/>
      <c r="F618" s="34"/>
      <c r="G618" s="34"/>
      <c r="H618" s="34"/>
    </row>
    <row r="619" spans="1:8" ht="15.75" customHeight="1" x14ac:dyDescent="0.2">
      <c r="A619" s="34"/>
      <c r="B619" s="34"/>
      <c r="C619" s="34"/>
      <c r="D619" s="34"/>
      <c r="E619" s="34"/>
      <c r="F619" s="34"/>
      <c r="G619" s="34"/>
      <c r="H619" s="34"/>
    </row>
    <row r="620" spans="1:8" ht="15.75" customHeight="1" x14ac:dyDescent="0.2">
      <c r="A620" s="34"/>
      <c r="B620" s="34"/>
      <c r="C620" s="34"/>
      <c r="D620" s="34"/>
      <c r="E620" s="34"/>
      <c r="F620" s="34"/>
      <c r="G620" s="34"/>
      <c r="H620" s="34"/>
    </row>
    <row r="621" spans="1:8" ht="15.75" customHeight="1" x14ac:dyDescent="0.2">
      <c r="A621" s="34"/>
      <c r="B621" s="34"/>
      <c r="C621" s="34"/>
      <c r="D621" s="34"/>
      <c r="E621" s="34"/>
      <c r="F621" s="34"/>
      <c r="G621" s="34"/>
      <c r="H621" s="34"/>
    </row>
    <row r="622" spans="1:8" ht="15.75" customHeight="1" x14ac:dyDescent="0.2">
      <c r="A622" s="34"/>
      <c r="B622" s="34"/>
      <c r="C622" s="34"/>
      <c r="D622" s="34"/>
      <c r="E622" s="34"/>
      <c r="F622" s="34"/>
      <c r="G622" s="34"/>
      <c r="H622" s="34"/>
    </row>
    <row r="623" spans="1:8" ht="15.75" customHeight="1" x14ac:dyDescent="0.2">
      <c r="A623" s="34"/>
      <c r="B623" s="34"/>
      <c r="C623" s="34"/>
      <c r="D623" s="34"/>
      <c r="E623" s="34"/>
      <c r="F623" s="34"/>
      <c r="G623" s="34"/>
      <c r="H623" s="34"/>
    </row>
    <row r="624" spans="1:8" ht="15.75" customHeight="1" x14ac:dyDescent="0.2">
      <c r="A624" s="34"/>
      <c r="B624" s="34"/>
      <c r="C624" s="34"/>
      <c r="D624" s="34"/>
      <c r="E624" s="34"/>
      <c r="F624" s="34"/>
      <c r="G624" s="34"/>
      <c r="H624" s="34"/>
    </row>
    <row r="625" spans="1:8" ht="15.75" customHeight="1" x14ac:dyDescent="0.2">
      <c r="A625" s="34"/>
      <c r="B625" s="34"/>
      <c r="C625" s="34"/>
      <c r="D625" s="34"/>
      <c r="E625" s="34"/>
      <c r="F625" s="34"/>
      <c r="G625" s="34"/>
      <c r="H625" s="34"/>
    </row>
    <row r="626" spans="1:8" ht="15.75" customHeight="1" x14ac:dyDescent="0.2">
      <c r="A626" s="34"/>
      <c r="B626" s="34"/>
      <c r="C626" s="34"/>
      <c r="D626" s="34"/>
      <c r="E626" s="34"/>
      <c r="F626" s="34"/>
      <c r="G626" s="34"/>
      <c r="H626" s="34"/>
    </row>
    <row r="627" spans="1:8" ht="15.75" customHeight="1" x14ac:dyDescent="0.2">
      <c r="A627" s="34"/>
      <c r="B627" s="34"/>
      <c r="C627" s="34"/>
      <c r="D627" s="34"/>
      <c r="E627" s="34"/>
      <c r="F627" s="34"/>
      <c r="G627" s="34"/>
      <c r="H627" s="34"/>
    </row>
    <row r="628" spans="1:8" ht="15.75" customHeight="1" x14ac:dyDescent="0.2">
      <c r="A628" s="34"/>
      <c r="B628" s="34"/>
      <c r="C628" s="34"/>
      <c r="D628" s="34"/>
      <c r="E628" s="34"/>
      <c r="F628" s="34"/>
      <c r="G628" s="34"/>
      <c r="H628" s="34"/>
    </row>
    <row r="629" spans="1:8" ht="15.75" customHeight="1" x14ac:dyDescent="0.2">
      <c r="A629" s="34"/>
      <c r="B629" s="34"/>
      <c r="C629" s="34"/>
      <c r="D629" s="34"/>
      <c r="E629" s="34"/>
      <c r="F629" s="34"/>
      <c r="G629" s="34"/>
      <c r="H629" s="34"/>
    </row>
    <row r="630" spans="1:8" ht="15.75" customHeight="1" x14ac:dyDescent="0.2">
      <c r="A630" s="34"/>
      <c r="B630" s="34"/>
      <c r="C630" s="34"/>
      <c r="D630" s="34"/>
      <c r="E630" s="34"/>
      <c r="F630" s="34"/>
      <c r="G630" s="34"/>
      <c r="H630" s="34"/>
    </row>
    <row r="631" spans="1:8" ht="15.75" customHeight="1" x14ac:dyDescent="0.2">
      <c r="A631" s="34"/>
      <c r="B631" s="34"/>
      <c r="C631" s="34"/>
      <c r="D631" s="34"/>
      <c r="E631" s="34"/>
      <c r="F631" s="34"/>
      <c r="G631" s="34"/>
      <c r="H631" s="34"/>
    </row>
    <row r="632" spans="1:8" ht="15.75" customHeight="1" x14ac:dyDescent="0.2">
      <c r="A632" s="34"/>
      <c r="B632" s="34"/>
      <c r="C632" s="34"/>
      <c r="D632" s="34"/>
      <c r="E632" s="34"/>
      <c r="F632" s="34"/>
      <c r="G632" s="34"/>
      <c r="H632" s="34"/>
    </row>
    <row r="633" spans="1:8" ht="15.75" customHeight="1" x14ac:dyDescent="0.2">
      <c r="A633" s="34"/>
      <c r="B633" s="34"/>
      <c r="C633" s="34"/>
      <c r="D633" s="34"/>
      <c r="E633" s="34"/>
      <c r="F633" s="34"/>
      <c r="G633" s="34"/>
      <c r="H633" s="34"/>
    </row>
    <row r="634" spans="1:8" ht="15.75" customHeight="1" x14ac:dyDescent="0.2">
      <c r="A634" s="34"/>
      <c r="B634" s="34"/>
      <c r="C634" s="34"/>
      <c r="D634" s="34"/>
      <c r="E634" s="34"/>
      <c r="F634" s="34"/>
      <c r="G634" s="34"/>
      <c r="H634" s="34"/>
    </row>
    <row r="635" spans="1:8" ht="15.75" customHeight="1" x14ac:dyDescent="0.2">
      <c r="A635" s="34"/>
      <c r="B635" s="34"/>
      <c r="C635" s="34"/>
      <c r="D635" s="34"/>
      <c r="E635" s="34"/>
      <c r="F635" s="34"/>
      <c r="G635" s="34"/>
      <c r="H635" s="34"/>
    </row>
    <row r="636" spans="1:8" ht="15.75" customHeight="1" x14ac:dyDescent="0.2">
      <c r="A636" s="34"/>
      <c r="B636" s="34"/>
      <c r="C636" s="34"/>
      <c r="D636" s="34"/>
      <c r="E636" s="34"/>
      <c r="F636" s="34"/>
      <c r="G636" s="34"/>
      <c r="H636" s="34"/>
    </row>
    <row r="637" spans="1:8" ht="15.75" customHeight="1" x14ac:dyDescent="0.2">
      <c r="A637" s="34"/>
      <c r="B637" s="34"/>
      <c r="C637" s="34"/>
      <c r="D637" s="34"/>
      <c r="E637" s="34"/>
      <c r="F637" s="34"/>
      <c r="G637" s="34"/>
      <c r="H637" s="34"/>
    </row>
    <row r="638" spans="1:8" ht="15.75" customHeight="1" x14ac:dyDescent="0.2">
      <c r="A638" s="34"/>
      <c r="B638" s="34"/>
      <c r="C638" s="34"/>
      <c r="D638" s="34"/>
      <c r="E638" s="34"/>
      <c r="F638" s="34"/>
      <c r="G638" s="34"/>
      <c r="H638" s="34"/>
    </row>
    <row r="639" spans="1:8" ht="15.75" customHeight="1" x14ac:dyDescent="0.2">
      <c r="A639" s="34"/>
      <c r="B639" s="34"/>
      <c r="C639" s="34"/>
      <c r="D639" s="34"/>
      <c r="E639" s="34"/>
      <c r="F639" s="34"/>
      <c r="G639" s="34"/>
      <c r="H639" s="34"/>
    </row>
    <row r="640" spans="1:8" ht="15.75" customHeight="1" x14ac:dyDescent="0.2">
      <c r="A640" s="34"/>
      <c r="B640" s="34"/>
      <c r="C640" s="34"/>
      <c r="D640" s="34"/>
      <c r="E640" s="34"/>
      <c r="F640" s="34"/>
      <c r="G640" s="34"/>
      <c r="H640" s="34"/>
    </row>
    <row r="641" spans="1:8" ht="15.75" customHeight="1" x14ac:dyDescent="0.2">
      <c r="A641" s="34"/>
      <c r="B641" s="34"/>
      <c r="C641" s="34"/>
      <c r="D641" s="34"/>
      <c r="E641" s="34"/>
      <c r="F641" s="34"/>
      <c r="G641" s="34"/>
      <c r="H641" s="34"/>
    </row>
    <row r="642" spans="1:8" ht="15.75" customHeight="1" x14ac:dyDescent="0.2">
      <c r="A642" s="34"/>
      <c r="B642" s="34"/>
      <c r="C642" s="34"/>
      <c r="D642" s="34"/>
      <c r="E642" s="34"/>
      <c r="F642" s="34"/>
      <c r="G642" s="34"/>
      <c r="H642" s="34"/>
    </row>
    <row r="643" spans="1:8" ht="15.75" customHeight="1" x14ac:dyDescent="0.2">
      <c r="A643" s="34"/>
      <c r="B643" s="34"/>
      <c r="C643" s="34"/>
      <c r="D643" s="34"/>
      <c r="E643" s="34"/>
      <c r="F643" s="34"/>
      <c r="G643" s="34"/>
      <c r="H643" s="34"/>
    </row>
    <row r="644" spans="1:8" ht="15.75" customHeight="1" x14ac:dyDescent="0.2">
      <c r="A644" s="34"/>
      <c r="B644" s="34"/>
      <c r="C644" s="34"/>
      <c r="D644" s="34"/>
      <c r="E644" s="34"/>
      <c r="F644" s="34"/>
      <c r="G644" s="34"/>
      <c r="H644" s="34"/>
    </row>
    <row r="645" spans="1:8" ht="15.75" customHeight="1" x14ac:dyDescent="0.2">
      <c r="A645" s="34"/>
      <c r="B645" s="34"/>
      <c r="C645" s="34"/>
      <c r="D645" s="34"/>
      <c r="E645" s="34"/>
      <c r="F645" s="34"/>
      <c r="G645" s="34"/>
      <c r="H645" s="34"/>
    </row>
    <row r="646" spans="1:8" ht="15.75" customHeight="1" x14ac:dyDescent="0.2">
      <c r="A646" s="34"/>
      <c r="B646" s="34"/>
      <c r="C646" s="34"/>
      <c r="D646" s="34"/>
      <c r="E646" s="34"/>
      <c r="F646" s="34"/>
      <c r="G646" s="34"/>
      <c r="H646" s="34"/>
    </row>
    <row r="647" spans="1:8" ht="15.75" customHeight="1" x14ac:dyDescent="0.2">
      <c r="A647" s="34"/>
      <c r="B647" s="34"/>
      <c r="C647" s="34"/>
      <c r="D647" s="34"/>
      <c r="E647" s="34"/>
      <c r="F647" s="34"/>
      <c r="G647" s="34"/>
      <c r="H647" s="34"/>
    </row>
    <row r="648" spans="1:8" ht="15.75" customHeight="1" x14ac:dyDescent="0.2">
      <c r="A648" s="34"/>
      <c r="B648" s="34"/>
      <c r="C648" s="34"/>
      <c r="D648" s="34"/>
      <c r="E648" s="34"/>
      <c r="F648" s="34"/>
      <c r="G648" s="34"/>
      <c r="H648" s="34"/>
    </row>
    <row r="649" spans="1:8" ht="15.75" customHeight="1" x14ac:dyDescent="0.2">
      <c r="A649" s="34"/>
      <c r="B649" s="34"/>
      <c r="C649" s="34"/>
      <c r="D649" s="34"/>
      <c r="E649" s="34"/>
      <c r="F649" s="34"/>
      <c r="G649" s="34"/>
      <c r="H649" s="34"/>
    </row>
    <row r="650" spans="1:8" ht="15.75" customHeight="1" x14ac:dyDescent="0.2">
      <c r="A650" s="34"/>
      <c r="B650" s="34"/>
      <c r="C650" s="34"/>
      <c r="D650" s="34"/>
      <c r="E650" s="34"/>
      <c r="F650" s="34"/>
      <c r="G650" s="34"/>
      <c r="H650" s="34"/>
    </row>
    <row r="651" spans="1:8" ht="15.75" customHeight="1" x14ac:dyDescent="0.2">
      <c r="A651" s="34"/>
      <c r="B651" s="34"/>
      <c r="C651" s="34"/>
      <c r="D651" s="34"/>
      <c r="E651" s="34"/>
      <c r="F651" s="34"/>
      <c r="G651" s="34"/>
      <c r="H651" s="34"/>
    </row>
    <row r="652" spans="1:8" ht="15.75" customHeight="1" x14ac:dyDescent="0.2">
      <c r="A652" s="34"/>
      <c r="B652" s="34"/>
      <c r="C652" s="34"/>
      <c r="D652" s="34"/>
      <c r="E652" s="34"/>
      <c r="F652" s="34"/>
      <c r="G652" s="34"/>
      <c r="H652" s="34"/>
    </row>
    <row r="653" spans="1:8" ht="15.75" customHeight="1" x14ac:dyDescent="0.2">
      <c r="A653" s="34"/>
      <c r="B653" s="34"/>
      <c r="C653" s="34"/>
      <c r="D653" s="34"/>
      <c r="E653" s="34"/>
      <c r="F653" s="34"/>
      <c r="G653" s="34"/>
      <c r="H653" s="34"/>
    </row>
    <row r="654" spans="1:8" ht="15.75" customHeight="1" x14ac:dyDescent="0.2">
      <c r="A654" s="34"/>
      <c r="B654" s="34"/>
      <c r="C654" s="34"/>
      <c r="D654" s="34"/>
      <c r="E654" s="34"/>
      <c r="F654" s="34"/>
      <c r="G654" s="34"/>
      <c r="H654" s="34"/>
    </row>
    <row r="655" spans="1:8" ht="15.75" customHeight="1" x14ac:dyDescent="0.2">
      <c r="A655" s="34"/>
      <c r="B655" s="34"/>
      <c r="C655" s="34"/>
      <c r="D655" s="34"/>
      <c r="E655" s="34"/>
      <c r="F655" s="34"/>
      <c r="G655" s="34"/>
      <c r="H655" s="34"/>
    </row>
    <row r="656" spans="1:8" ht="15.75" customHeight="1" x14ac:dyDescent="0.2">
      <c r="A656" s="34"/>
      <c r="B656" s="34"/>
      <c r="C656" s="34"/>
      <c r="D656" s="34"/>
      <c r="E656" s="34"/>
      <c r="F656" s="34"/>
      <c r="G656" s="34"/>
      <c r="H656" s="34"/>
    </row>
    <row r="657" spans="1:8" ht="15.75" customHeight="1" x14ac:dyDescent="0.2">
      <c r="A657" s="34"/>
      <c r="B657" s="34"/>
      <c r="C657" s="34"/>
      <c r="D657" s="34"/>
      <c r="E657" s="34"/>
      <c r="F657" s="34"/>
      <c r="G657" s="34"/>
      <c r="H657" s="34"/>
    </row>
    <row r="658" spans="1:8" ht="15.75" customHeight="1" x14ac:dyDescent="0.2">
      <c r="A658" s="34"/>
      <c r="B658" s="34"/>
      <c r="C658" s="34"/>
      <c r="D658" s="34"/>
      <c r="E658" s="34"/>
      <c r="F658" s="34"/>
      <c r="G658" s="34"/>
      <c r="H658" s="34"/>
    </row>
    <row r="659" spans="1:8" ht="15.75" customHeight="1" x14ac:dyDescent="0.2">
      <c r="A659" s="34"/>
      <c r="B659" s="34"/>
      <c r="C659" s="34"/>
      <c r="D659" s="34"/>
      <c r="E659" s="34"/>
      <c r="F659" s="34"/>
      <c r="G659" s="34"/>
      <c r="H659" s="34"/>
    </row>
    <row r="660" spans="1:8" ht="15.75" customHeight="1" x14ac:dyDescent="0.2">
      <c r="A660" s="34"/>
      <c r="B660" s="34"/>
      <c r="C660" s="34"/>
      <c r="D660" s="34"/>
      <c r="E660" s="34"/>
      <c r="F660" s="34"/>
      <c r="G660" s="34"/>
      <c r="H660" s="34"/>
    </row>
    <row r="661" spans="1:8" ht="15.75" customHeight="1" x14ac:dyDescent="0.2">
      <c r="A661" s="34"/>
      <c r="B661" s="34"/>
      <c r="C661" s="34"/>
      <c r="D661" s="34"/>
      <c r="E661" s="34"/>
      <c r="F661" s="34"/>
      <c r="G661" s="34"/>
      <c r="H661" s="34"/>
    </row>
    <row r="662" spans="1:8" ht="15.75" customHeight="1" x14ac:dyDescent="0.2">
      <c r="A662" s="34"/>
      <c r="B662" s="34"/>
      <c r="C662" s="34"/>
      <c r="D662" s="34"/>
      <c r="E662" s="34"/>
      <c r="F662" s="34"/>
      <c r="G662" s="34"/>
      <c r="H662" s="34"/>
    </row>
    <row r="663" spans="1:8" ht="15.75" customHeight="1" x14ac:dyDescent="0.2">
      <c r="A663" s="34"/>
      <c r="B663" s="34"/>
      <c r="C663" s="34"/>
      <c r="D663" s="34"/>
      <c r="E663" s="34"/>
      <c r="F663" s="34"/>
      <c r="G663" s="34"/>
      <c r="H663" s="34"/>
    </row>
    <row r="664" spans="1:8" ht="15.75" customHeight="1" x14ac:dyDescent="0.2">
      <c r="A664" s="34"/>
      <c r="B664" s="34"/>
      <c r="C664" s="34"/>
      <c r="D664" s="34"/>
      <c r="E664" s="34"/>
      <c r="F664" s="34"/>
      <c r="G664" s="34"/>
      <c r="H664" s="34"/>
    </row>
    <row r="665" spans="1:8" ht="15.75" customHeight="1" x14ac:dyDescent="0.2">
      <c r="A665" s="34"/>
      <c r="B665" s="34"/>
      <c r="C665" s="34"/>
      <c r="D665" s="34"/>
      <c r="E665" s="34"/>
      <c r="F665" s="34"/>
      <c r="G665" s="34"/>
      <c r="H665" s="34"/>
    </row>
    <row r="666" spans="1:8" ht="15.75" customHeight="1" x14ac:dyDescent="0.2">
      <c r="A666" s="34"/>
      <c r="B666" s="34"/>
      <c r="C666" s="34"/>
      <c r="D666" s="34"/>
      <c r="E666" s="34"/>
      <c r="F666" s="34"/>
      <c r="G666" s="34"/>
      <c r="H666" s="34"/>
    </row>
    <row r="667" spans="1:8" ht="15.75" customHeight="1" x14ac:dyDescent="0.2">
      <c r="A667" s="34"/>
      <c r="B667" s="34"/>
      <c r="C667" s="34"/>
      <c r="D667" s="34"/>
      <c r="E667" s="34"/>
      <c r="F667" s="34"/>
      <c r="G667" s="34"/>
      <c r="H667" s="34"/>
    </row>
    <row r="668" spans="1:8" ht="15.75" customHeight="1" x14ac:dyDescent="0.2">
      <c r="A668" s="34"/>
      <c r="B668" s="34"/>
      <c r="C668" s="34"/>
      <c r="D668" s="34"/>
      <c r="E668" s="34"/>
      <c r="F668" s="34"/>
      <c r="G668" s="34"/>
      <c r="H668" s="34"/>
    </row>
    <row r="669" spans="1:8" ht="15.75" customHeight="1" x14ac:dyDescent="0.2">
      <c r="A669" s="34"/>
      <c r="B669" s="34"/>
      <c r="C669" s="34"/>
      <c r="D669" s="34"/>
      <c r="E669" s="34"/>
      <c r="F669" s="34"/>
      <c r="G669" s="34"/>
      <c r="H669" s="34"/>
    </row>
    <row r="670" spans="1:8" ht="15.75" customHeight="1" x14ac:dyDescent="0.2">
      <c r="A670" s="34"/>
      <c r="B670" s="34"/>
      <c r="C670" s="34"/>
      <c r="D670" s="34"/>
      <c r="E670" s="34"/>
      <c r="F670" s="34"/>
      <c r="G670" s="34"/>
      <c r="H670" s="34"/>
    </row>
    <row r="671" spans="1:8" ht="15.75" customHeight="1" x14ac:dyDescent="0.2">
      <c r="A671" s="34"/>
      <c r="B671" s="34"/>
      <c r="C671" s="34"/>
      <c r="D671" s="34"/>
      <c r="E671" s="34"/>
      <c r="F671" s="34"/>
      <c r="G671" s="34"/>
      <c r="H671" s="34"/>
    </row>
    <row r="672" spans="1:8" ht="15.75" customHeight="1" x14ac:dyDescent="0.2">
      <c r="A672" s="34"/>
      <c r="B672" s="34"/>
      <c r="C672" s="34"/>
      <c r="D672" s="34"/>
      <c r="E672" s="34"/>
      <c r="F672" s="34"/>
      <c r="G672" s="34"/>
      <c r="H672" s="34"/>
    </row>
    <row r="673" spans="1:8" ht="15.75" customHeight="1" x14ac:dyDescent="0.2">
      <c r="A673" s="34"/>
      <c r="B673" s="34"/>
      <c r="C673" s="34"/>
      <c r="D673" s="34"/>
      <c r="E673" s="34"/>
      <c r="F673" s="34"/>
      <c r="G673" s="34"/>
      <c r="H673" s="34"/>
    </row>
    <row r="674" spans="1:8" ht="15.75" customHeight="1" x14ac:dyDescent="0.2">
      <c r="A674" s="34"/>
      <c r="B674" s="34"/>
      <c r="C674" s="34"/>
      <c r="D674" s="34"/>
      <c r="E674" s="34"/>
      <c r="F674" s="34"/>
      <c r="G674" s="34"/>
      <c r="H674" s="34"/>
    </row>
    <row r="675" spans="1:8" ht="15.75" customHeight="1" x14ac:dyDescent="0.2">
      <c r="A675" s="34"/>
      <c r="B675" s="34"/>
      <c r="C675" s="34"/>
      <c r="D675" s="34"/>
      <c r="E675" s="34"/>
      <c r="F675" s="34"/>
      <c r="G675" s="34"/>
      <c r="H675" s="34"/>
    </row>
    <row r="676" spans="1:8" ht="15.75" customHeight="1" x14ac:dyDescent="0.2">
      <c r="A676" s="34"/>
      <c r="B676" s="34"/>
      <c r="C676" s="34"/>
      <c r="D676" s="34"/>
      <c r="E676" s="34"/>
      <c r="F676" s="34"/>
      <c r="G676" s="34"/>
      <c r="H676" s="34"/>
    </row>
    <row r="677" spans="1:8" ht="15.75" customHeight="1" x14ac:dyDescent="0.2">
      <c r="A677" s="34"/>
      <c r="B677" s="34"/>
      <c r="C677" s="34"/>
      <c r="D677" s="34"/>
      <c r="E677" s="34"/>
      <c r="F677" s="34"/>
      <c r="G677" s="34"/>
      <c r="H677" s="34"/>
    </row>
    <row r="678" spans="1:8" ht="15.75" customHeight="1" x14ac:dyDescent="0.2">
      <c r="A678" s="34"/>
      <c r="B678" s="34"/>
      <c r="C678" s="34"/>
      <c r="D678" s="34"/>
      <c r="E678" s="34"/>
      <c r="F678" s="34"/>
      <c r="G678" s="34"/>
      <c r="H678" s="34"/>
    </row>
    <row r="679" spans="1:8" ht="15.75" customHeight="1" x14ac:dyDescent="0.2">
      <c r="A679" s="34"/>
      <c r="B679" s="34"/>
      <c r="C679" s="34"/>
      <c r="D679" s="34"/>
      <c r="E679" s="34"/>
      <c r="F679" s="34"/>
      <c r="G679" s="34"/>
      <c r="H679" s="34"/>
    </row>
    <row r="680" spans="1:8" ht="15.75" customHeight="1" x14ac:dyDescent="0.2">
      <c r="A680" s="34"/>
      <c r="B680" s="34"/>
      <c r="C680" s="34"/>
      <c r="D680" s="34"/>
      <c r="E680" s="34"/>
      <c r="F680" s="34"/>
      <c r="G680" s="34"/>
      <c r="H680" s="34"/>
    </row>
    <row r="681" spans="1:8" ht="15.75" customHeight="1" x14ac:dyDescent="0.2">
      <c r="A681" s="34"/>
      <c r="B681" s="34"/>
      <c r="C681" s="34"/>
      <c r="D681" s="34"/>
      <c r="E681" s="34"/>
      <c r="F681" s="34"/>
      <c r="G681" s="34"/>
      <c r="H681" s="34"/>
    </row>
    <row r="682" spans="1:8" ht="15.75" customHeight="1" x14ac:dyDescent="0.2">
      <c r="A682" s="34"/>
      <c r="B682" s="34"/>
      <c r="C682" s="34"/>
      <c r="D682" s="34"/>
      <c r="E682" s="34"/>
      <c r="F682" s="34"/>
      <c r="G682" s="34"/>
      <c r="H682" s="34"/>
    </row>
    <row r="683" spans="1:8" ht="15.75" customHeight="1" x14ac:dyDescent="0.2">
      <c r="A683" s="34"/>
      <c r="B683" s="34"/>
      <c r="C683" s="34"/>
      <c r="D683" s="34"/>
      <c r="E683" s="34"/>
      <c r="F683" s="34"/>
      <c r="G683" s="34"/>
      <c r="H683" s="34"/>
    </row>
    <row r="684" spans="1:8" ht="15.75" customHeight="1" x14ac:dyDescent="0.2">
      <c r="A684" s="34"/>
      <c r="B684" s="34"/>
      <c r="C684" s="34"/>
      <c r="D684" s="34"/>
      <c r="E684" s="34"/>
      <c r="F684" s="34"/>
      <c r="G684" s="34"/>
      <c r="H684" s="34"/>
    </row>
    <row r="685" spans="1:8" ht="15.75" customHeight="1" x14ac:dyDescent="0.2">
      <c r="A685" s="34"/>
      <c r="B685" s="34"/>
      <c r="C685" s="34"/>
      <c r="D685" s="34"/>
      <c r="E685" s="34"/>
      <c r="F685" s="34"/>
      <c r="G685" s="34"/>
      <c r="H685" s="34"/>
    </row>
    <row r="686" spans="1:8" ht="15.75" customHeight="1" x14ac:dyDescent="0.2">
      <c r="A686" s="34"/>
      <c r="B686" s="34"/>
      <c r="C686" s="34"/>
      <c r="D686" s="34"/>
      <c r="E686" s="34"/>
      <c r="F686" s="34"/>
      <c r="G686" s="34"/>
      <c r="H686" s="34"/>
    </row>
    <row r="687" spans="1:8" ht="15.75" customHeight="1" x14ac:dyDescent="0.2">
      <c r="A687" s="34"/>
      <c r="B687" s="34"/>
      <c r="C687" s="34"/>
      <c r="D687" s="34"/>
      <c r="E687" s="34"/>
      <c r="F687" s="34"/>
      <c r="G687" s="34"/>
      <c r="H687" s="34"/>
    </row>
    <row r="688" spans="1:8" ht="15.75" customHeight="1" x14ac:dyDescent="0.2">
      <c r="A688" s="34"/>
      <c r="B688" s="34"/>
      <c r="C688" s="34"/>
      <c r="D688" s="34"/>
      <c r="E688" s="34"/>
      <c r="F688" s="34"/>
      <c r="G688" s="34"/>
      <c r="H688" s="34"/>
    </row>
    <row r="689" spans="1:8" ht="15.75" customHeight="1" x14ac:dyDescent="0.2">
      <c r="A689" s="34"/>
      <c r="B689" s="34"/>
      <c r="C689" s="34"/>
      <c r="D689" s="34"/>
      <c r="E689" s="34"/>
      <c r="F689" s="34"/>
      <c r="G689" s="34"/>
      <c r="H689" s="34"/>
    </row>
    <row r="690" spans="1:8" ht="15.75" customHeight="1" x14ac:dyDescent="0.2">
      <c r="A690" s="34"/>
      <c r="B690" s="34"/>
      <c r="C690" s="34"/>
      <c r="D690" s="34"/>
      <c r="E690" s="34"/>
      <c r="F690" s="34"/>
      <c r="G690" s="34"/>
      <c r="H690" s="34"/>
    </row>
    <row r="691" spans="1:8" ht="15.75" customHeight="1" x14ac:dyDescent="0.2">
      <c r="A691" s="34"/>
      <c r="B691" s="34"/>
      <c r="C691" s="34"/>
      <c r="D691" s="34"/>
      <c r="E691" s="34"/>
      <c r="F691" s="34"/>
      <c r="G691" s="34"/>
      <c r="H691" s="34"/>
    </row>
    <row r="692" spans="1:8" ht="15.75" customHeight="1" x14ac:dyDescent="0.2">
      <c r="A692" s="34"/>
      <c r="B692" s="34"/>
      <c r="C692" s="34"/>
      <c r="D692" s="34"/>
      <c r="E692" s="34"/>
      <c r="F692" s="34"/>
      <c r="G692" s="34"/>
      <c r="H692" s="34"/>
    </row>
    <row r="693" spans="1:8" ht="15.75" customHeight="1" x14ac:dyDescent="0.2">
      <c r="A693" s="34"/>
      <c r="B693" s="34"/>
      <c r="C693" s="34"/>
      <c r="D693" s="34"/>
      <c r="E693" s="34"/>
      <c r="F693" s="34"/>
      <c r="G693" s="34"/>
      <c r="H693" s="34"/>
    </row>
    <row r="694" spans="1:8" ht="15.75" customHeight="1" x14ac:dyDescent="0.2">
      <c r="A694" s="34"/>
      <c r="B694" s="34"/>
      <c r="C694" s="34"/>
      <c r="D694" s="34"/>
      <c r="E694" s="34"/>
      <c r="F694" s="34"/>
      <c r="G694" s="34"/>
      <c r="H694" s="34"/>
    </row>
    <row r="695" spans="1:8" ht="15.75" customHeight="1" x14ac:dyDescent="0.2">
      <c r="A695" s="34"/>
      <c r="B695" s="34"/>
      <c r="C695" s="34"/>
      <c r="D695" s="34"/>
      <c r="E695" s="34"/>
      <c r="F695" s="34"/>
      <c r="G695" s="34"/>
      <c r="H695" s="34"/>
    </row>
    <row r="696" spans="1:8" ht="15.75" customHeight="1" x14ac:dyDescent="0.2">
      <c r="A696" s="34"/>
      <c r="B696" s="34"/>
      <c r="C696" s="34"/>
      <c r="D696" s="34"/>
      <c r="E696" s="34"/>
      <c r="F696" s="34"/>
      <c r="G696" s="34"/>
      <c r="H696" s="34"/>
    </row>
    <row r="697" spans="1:8" ht="15.75" customHeight="1" x14ac:dyDescent="0.2">
      <c r="A697" s="34"/>
      <c r="B697" s="34"/>
      <c r="C697" s="34"/>
      <c r="D697" s="34"/>
      <c r="E697" s="34"/>
      <c r="F697" s="34"/>
      <c r="G697" s="34"/>
      <c r="H697" s="34"/>
    </row>
    <row r="698" spans="1:8" ht="15.75" customHeight="1" x14ac:dyDescent="0.2">
      <c r="A698" s="34"/>
      <c r="B698" s="34"/>
      <c r="C698" s="34"/>
      <c r="D698" s="34"/>
      <c r="E698" s="34"/>
      <c r="F698" s="34"/>
      <c r="G698" s="34"/>
      <c r="H698" s="34"/>
    </row>
    <row r="699" spans="1:8" ht="15.75" customHeight="1" x14ac:dyDescent="0.2">
      <c r="A699" s="34"/>
      <c r="B699" s="34"/>
      <c r="C699" s="34"/>
      <c r="D699" s="34"/>
      <c r="E699" s="34"/>
      <c r="F699" s="34"/>
      <c r="G699" s="34"/>
      <c r="H699" s="34"/>
    </row>
    <row r="700" spans="1:8" ht="15.75" customHeight="1" x14ac:dyDescent="0.2">
      <c r="A700" s="34"/>
      <c r="B700" s="34"/>
      <c r="C700" s="34"/>
      <c r="D700" s="34"/>
      <c r="E700" s="34"/>
      <c r="F700" s="34"/>
      <c r="G700" s="34"/>
      <c r="H700" s="34"/>
    </row>
    <row r="701" spans="1:8" ht="15.75" customHeight="1" x14ac:dyDescent="0.2">
      <c r="A701" s="34"/>
      <c r="B701" s="34"/>
      <c r="C701" s="34"/>
      <c r="D701" s="34"/>
      <c r="E701" s="34"/>
      <c r="F701" s="34"/>
      <c r="G701" s="34"/>
      <c r="H701" s="34"/>
    </row>
    <row r="702" spans="1:8" ht="15.75" customHeight="1" x14ac:dyDescent="0.2">
      <c r="A702" s="34"/>
      <c r="B702" s="34"/>
      <c r="C702" s="34"/>
      <c r="D702" s="34"/>
      <c r="E702" s="34"/>
      <c r="F702" s="34"/>
      <c r="G702" s="34"/>
      <c r="H702" s="34"/>
    </row>
    <row r="703" spans="1:8" ht="15.75" customHeight="1" x14ac:dyDescent="0.2">
      <c r="A703" s="34"/>
      <c r="B703" s="34"/>
      <c r="C703" s="34"/>
      <c r="D703" s="34"/>
      <c r="E703" s="34"/>
      <c r="F703" s="34"/>
      <c r="G703" s="34"/>
      <c r="H703" s="34"/>
    </row>
    <row r="704" spans="1:8" ht="15.75" customHeight="1" x14ac:dyDescent="0.2">
      <c r="A704" s="34"/>
      <c r="B704" s="34"/>
      <c r="C704" s="34"/>
      <c r="D704" s="34"/>
      <c r="E704" s="34"/>
      <c r="F704" s="34"/>
      <c r="G704" s="34"/>
      <c r="H704" s="34"/>
    </row>
    <row r="705" spans="1:8" ht="15.75" customHeight="1" x14ac:dyDescent="0.2">
      <c r="A705" s="34"/>
      <c r="B705" s="34"/>
      <c r="C705" s="34"/>
      <c r="D705" s="34"/>
      <c r="E705" s="34"/>
      <c r="F705" s="34"/>
      <c r="G705" s="34"/>
      <c r="H705" s="34"/>
    </row>
    <row r="706" spans="1:8" ht="15.75" customHeight="1" x14ac:dyDescent="0.2">
      <c r="A706" s="34"/>
      <c r="B706" s="34"/>
      <c r="C706" s="34"/>
      <c r="D706" s="34"/>
      <c r="E706" s="34"/>
      <c r="F706" s="34"/>
      <c r="G706" s="34"/>
      <c r="H706" s="34"/>
    </row>
    <row r="707" spans="1:8" ht="15.75" customHeight="1" x14ac:dyDescent="0.2">
      <c r="A707" s="34"/>
      <c r="B707" s="34"/>
      <c r="C707" s="34"/>
      <c r="D707" s="34"/>
      <c r="E707" s="34"/>
      <c r="F707" s="34"/>
      <c r="G707" s="34"/>
      <c r="H707" s="34"/>
    </row>
    <row r="708" spans="1:8" ht="15.75" customHeight="1" x14ac:dyDescent="0.2">
      <c r="A708" s="34"/>
      <c r="B708" s="34"/>
      <c r="C708" s="34"/>
      <c r="D708" s="34"/>
      <c r="E708" s="34"/>
      <c r="F708" s="34"/>
      <c r="G708" s="34"/>
      <c r="H708" s="34"/>
    </row>
    <row r="709" spans="1:8" ht="15.75" customHeight="1" x14ac:dyDescent="0.2">
      <c r="A709" s="34"/>
      <c r="B709" s="34"/>
      <c r="C709" s="34"/>
      <c r="D709" s="34"/>
      <c r="E709" s="34"/>
      <c r="F709" s="34"/>
      <c r="G709" s="34"/>
      <c r="H709" s="34"/>
    </row>
    <row r="710" spans="1:8" ht="15.75" customHeight="1" x14ac:dyDescent="0.2">
      <c r="A710" s="34"/>
      <c r="B710" s="34"/>
      <c r="C710" s="34"/>
      <c r="D710" s="34"/>
      <c r="E710" s="34"/>
      <c r="F710" s="34"/>
      <c r="G710" s="34"/>
      <c r="H710" s="34"/>
    </row>
    <row r="711" spans="1:8" ht="15.75" customHeight="1" x14ac:dyDescent="0.2">
      <c r="A711" s="34"/>
      <c r="B711" s="34"/>
      <c r="C711" s="34"/>
      <c r="D711" s="34"/>
      <c r="E711" s="34"/>
      <c r="F711" s="34"/>
      <c r="G711" s="34"/>
      <c r="H711" s="34"/>
    </row>
    <row r="712" spans="1:8" ht="15.75" customHeight="1" x14ac:dyDescent="0.2">
      <c r="A712" s="34"/>
      <c r="B712" s="34"/>
      <c r="C712" s="34"/>
      <c r="D712" s="34"/>
      <c r="E712" s="34"/>
      <c r="F712" s="34"/>
      <c r="G712" s="34"/>
      <c r="H712" s="34"/>
    </row>
    <row r="713" spans="1:8" ht="15.75" customHeight="1" x14ac:dyDescent="0.2">
      <c r="A713" s="34"/>
      <c r="B713" s="34"/>
      <c r="C713" s="34"/>
      <c r="D713" s="34"/>
      <c r="E713" s="34"/>
      <c r="F713" s="34"/>
      <c r="G713" s="34"/>
      <c r="H713" s="34"/>
    </row>
    <row r="714" spans="1:8" ht="15.75" customHeight="1" x14ac:dyDescent="0.2">
      <c r="A714" s="34"/>
      <c r="B714" s="34"/>
      <c r="C714" s="34"/>
      <c r="D714" s="34"/>
      <c r="E714" s="34"/>
      <c r="F714" s="34"/>
      <c r="G714" s="34"/>
      <c r="H714" s="34"/>
    </row>
    <row r="715" spans="1:8" ht="15.75" customHeight="1" x14ac:dyDescent="0.2">
      <c r="A715" s="34"/>
      <c r="B715" s="34"/>
      <c r="C715" s="34"/>
      <c r="D715" s="34"/>
      <c r="E715" s="34"/>
      <c r="F715" s="34"/>
      <c r="G715" s="34"/>
      <c r="H715" s="34"/>
    </row>
    <row r="716" spans="1:8" ht="15.75" customHeight="1" x14ac:dyDescent="0.2">
      <c r="A716" s="34"/>
      <c r="B716" s="34"/>
      <c r="C716" s="34"/>
      <c r="D716" s="34"/>
      <c r="E716" s="34"/>
      <c r="F716" s="34"/>
      <c r="G716" s="34"/>
      <c r="H716" s="34"/>
    </row>
    <row r="717" spans="1:8" ht="15.75" customHeight="1" x14ac:dyDescent="0.2">
      <c r="A717" s="34"/>
      <c r="B717" s="34"/>
      <c r="C717" s="34"/>
      <c r="D717" s="34"/>
      <c r="E717" s="34"/>
      <c r="F717" s="34"/>
      <c r="G717" s="34"/>
      <c r="H717" s="34"/>
    </row>
    <row r="718" spans="1:8" ht="15.75" customHeight="1" x14ac:dyDescent="0.2">
      <c r="A718" s="34"/>
      <c r="B718" s="34"/>
      <c r="C718" s="34"/>
      <c r="D718" s="34"/>
      <c r="E718" s="34"/>
      <c r="F718" s="34"/>
      <c r="G718" s="34"/>
      <c r="H718" s="34"/>
    </row>
    <row r="719" spans="1:8" ht="15.75" customHeight="1" x14ac:dyDescent="0.2">
      <c r="A719" s="34"/>
      <c r="B719" s="34"/>
      <c r="C719" s="34"/>
      <c r="D719" s="34"/>
      <c r="E719" s="34"/>
      <c r="F719" s="34"/>
      <c r="G719" s="34"/>
      <c r="H719" s="34"/>
    </row>
    <row r="720" spans="1:8" ht="15.75" customHeight="1" x14ac:dyDescent="0.2">
      <c r="A720" s="34"/>
      <c r="B720" s="34"/>
      <c r="C720" s="34"/>
      <c r="D720" s="34"/>
      <c r="E720" s="34"/>
      <c r="F720" s="34"/>
      <c r="G720" s="34"/>
      <c r="H720" s="34"/>
    </row>
    <row r="721" spans="1:8" ht="15.75" customHeight="1" x14ac:dyDescent="0.2">
      <c r="A721" s="34"/>
      <c r="B721" s="34"/>
      <c r="C721" s="34"/>
      <c r="D721" s="34"/>
      <c r="E721" s="34"/>
      <c r="F721" s="34"/>
      <c r="G721" s="34"/>
      <c r="H721" s="34"/>
    </row>
    <row r="722" spans="1:8" ht="15.75" customHeight="1" x14ac:dyDescent="0.2">
      <c r="A722" s="34"/>
      <c r="B722" s="34"/>
      <c r="C722" s="34"/>
      <c r="D722" s="34"/>
      <c r="E722" s="34"/>
      <c r="F722" s="34"/>
      <c r="G722" s="34"/>
      <c r="H722" s="34"/>
    </row>
    <row r="723" spans="1:8" ht="15.75" customHeight="1" x14ac:dyDescent="0.2">
      <c r="A723" s="34"/>
      <c r="B723" s="34"/>
      <c r="C723" s="34"/>
      <c r="D723" s="34"/>
      <c r="E723" s="34"/>
      <c r="F723" s="34"/>
      <c r="G723" s="34"/>
      <c r="H723" s="34"/>
    </row>
    <row r="724" spans="1:8" ht="15.75" customHeight="1" x14ac:dyDescent="0.2">
      <c r="A724" s="34"/>
      <c r="B724" s="34"/>
      <c r="C724" s="34"/>
      <c r="D724" s="34"/>
      <c r="E724" s="34"/>
      <c r="F724" s="34"/>
      <c r="G724" s="34"/>
      <c r="H724" s="34"/>
    </row>
    <row r="725" spans="1:8" ht="15.75" customHeight="1" x14ac:dyDescent="0.2">
      <c r="A725" s="34"/>
      <c r="B725" s="34"/>
      <c r="C725" s="34"/>
      <c r="D725" s="34"/>
      <c r="E725" s="34"/>
      <c r="F725" s="34"/>
      <c r="G725" s="34"/>
      <c r="H725" s="34"/>
    </row>
    <row r="726" spans="1:8" ht="15.75" customHeight="1" x14ac:dyDescent="0.2">
      <c r="A726" s="34"/>
      <c r="B726" s="34"/>
      <c r="C726" s="34"/>
      <c r="D726" s="34"/>
      <c r="E726" s="34"/>
      <c r="F726" s="34"/>
      <c r="G726" s="34"/>
      <c r="H726" s="34"/>
    </row>
    <row r="727" spans="1:8" ht="15.75" customHeight="1" x14ac:dyDescent="0.2">
      <c r="A727" s="34"/>
      <c r="B727" s="34"/>
      <c r="C727" s="34"/>
      <c r="D727" s="34"/>
      <c r="E727" s="34"/>
      <c r="F727" s="34"/>
      <c r="G727" s="34"/>
      <c r="H727" s="34"/>
    </row>
    <row r="728" spans="1:8" ht="15.75" customHeight="1" x14ac:dyDescent="0.2">
      <c r="A728" s="34"/>
      <c r="B728" s="34"/>
      <c r="C728" s="34"/>
      <c r="D728" s="34"/>
      <c r="E728" s="34"/>
      <c r="F728" s="34"/>
      <c r="G728" s="34"/>
      <c r="H728" s="34"/>
    </row>
    <row r="729" spans="1:8" ht="15.75" customHeight="1" x14ac:dyDescent="0.2">
      <c r="A729" s="34"/>
      <c r="B729" s="34"/>
      <c r="C729" s="34"/>
      <c r="D729" s="34"/>
      <c r="E729" s="34"/>
      <c r="F729" s="34"/>
      <c r="G729" s="34"/>
      <c r="H729" s="34"/>
    </row>
    <row r="730" spans="1:8" ht="15.75" customHeight="1" x14ac:dyDescent="0.2">
      <c r="A730" s="34"/>
      <c r="B730" s="34"/>
      <c r="C730" s="34"/>
      <c r="D730" s="34"/>
      <c r="E730" s="34"/>
      <c r="F730" s="34"/>
      <c r="G730" s="34"/>
      <c r="H730" s="34"/>
    </row>
    <row r="731" spans="1:8" ht="15.75" customHeight="1" x14ac:dyDescent="0.2">
      <c r="A731" s="34"/>
      <c r="B731" s="34"/>
      <c r="C731" s="34"/>
      <c r="D731" s="34"/>
      <c r="E731" s="34"/>
      <c r="F731" s="34"/>
      <c r="G731" s="34"/>
      <c r="H731" s="34"/>
    </row>
    <row r="732" spans="1:8" ht="15.75" customHeight="1" x14ac:dyDescent="0.2">
      <c r="A732" s="34"/>
      <c r="B732" s="34"/>
      <c r="C732" s="34"/>
      <c r="D732" s="34"/>
      <c r="E732" s="34"/>
      <c r="F732" s="34"/>
      <c r="G732" s="34"/>
      <c r="H732" s="34"/>
    </row>
    <row r="733" spans="1:8" ht="15.75" customHeight="1" x14ac:dyDescent="0.2">
      <c r="A733" s="34"/>
      <c r="B733" s="34"/>
      <c r="C733" s="34"/>
      <c r="D733" s="34"/>
      <c r="E733" s="34"/>
      <c r="F733" s="34"/>
      <c r="G733" s="34"/>
      <c r="H733" s="34"/>
    </row>
    <row r="734" spans="1:8" ht="15.75" customHeight="1" x14ac:dyDescent="0.2">
      <c r="A734" s="34"/>
      <c r="B734" s="34"/>
      <c r="C734" s="34"/>
      <c r="D734" s="34"/>
      <c r="E734" s="34"/>
      <c r="F734" s="34"/>
      <c r="G734" s="34"/>
      <c r="H734" s="34"/>
    </row>
    <row r="735" spans="1:8" ht="15.75" customHeight="1" x14ac:dyDescent="0.2">
      <c r="A735" s="34"/>
      <c r="B735" s="34"/>
      <c r="C735" s="34"/>
      <c r="D735" s="34"/>
      <c r="E735" s="34"/>
      <c r="F735" s="34"/>
      <c r="G735" s="34"/>
      <c r="H735" s="34"/>
    </row>
    <row r="736" spans="1:8" ht="15.75" customHeight="1" x14ac:dyDescent="0.2">
      <c r="A736" s="34"/>
      <c r="B736" s="34"/>
      <c r="C736" s="34"/>
      <c r="D736" s="34"/>
      <c r="E736" s="34"/>
      <c r="F736" s="34"/>
      <c r="G736" s="34"/>
      <c r="H736" s="34"/>
    </row>
    <row r="737" spans="1:8" ht="15.75" customHeight="1" x14ac:dyDescent="0.2">
      <c r="A737" s="34"/>
      <c r="B737" s="34"/>
      <c r="C737" s="34"/>
      <c r="D737" s="34"/>
      <c r="E737" s="34"/>
      <c r="F737" s="34"/>
      <c r="G737" s="34"/>
      <c r="H737" s="34"/>
    </row>
    <row r="738" spans="1:8" ht="15.75" customHeight="1" x14ac:dyDescent="0.2">
      <c r="A738" s="34"/>
      <c r="B738" s="34"/>
      <c r="C738" s="34"/>
      <c r="D738" s="34"/>
      <c r="E738" s="34"/>
      <c r="F738" s="34"/>
      <c r="G738" s="34"/>
      <c r="H738" s="34"/>
    </row>
    <row r="739" spans="1:8" ht="15.75" customHeight="1" x14ac:dyDescent="0.2">
      <c r="A739" s="34"/>
      <c r="B739" s="34"/>
      <c r="C739" s="34"/>
      <c r="D739" s="34"/>
      <c r="E739" s="34"/>
      <c r="F739" s="34"/>
      <c r="G739" s="34"/>
      <c r="H739" s="34"/>
    </row>
    <row r="740" spans="1:8" ht="15.75" customHeight="1" x14ac:dyDescent="0.2">
      <c r="A740" s="34"/>
      <c r="B740" s="34"/>
      <c r="C740" s="34"/>
      <c r="D740" s="34"/>
      <c r="E740" s="34"/>
      <c r="F740" s="34"/>
      <c r="G740" s="34"/>
      <c r="H740" s="34"/>
    </row>
    <row r="741" spans="1:8" ht="15.75" customHeight="1" x14ac:dyDescent="0.2">
      <c r="A741" s="34"/>
      <c r="B741" s="34"/>
      <c r="C741" s="34"/>
      <c r="D741" s="34"/>
      <c r="E741" s="34"/>
      <c r="F741" s="34"/>
      <c r="G741" s="34"/>
      <c r="H741" s="34"/>
    </row>
    <row r="742" spans="1:8" ht="15.75" customHeight="1" x14ac:dyDescent="0.2">
      <c r="A742" s="34"/>
      <c r="B742" s="34"/>
      <c r="C742" s="34"/>
      <c r="D742" s="34"/>
      <c r="E742" s="34"/>
      <c r="F742" s="34"/>
      <c r="G742" s="34"/>
      <c r="H742" s="34"/>
    </row>
    <row r="743" spans="1:8" ht="15.75" customHeight="1" x14ac:dyDescent="0.2">
      <c r="A743" s="34"/>
      <c r="B743" s="34"/>
      <c r="C743" s="34"/>
      <c r="D743" s="34"/>
      <c r="E743" s="34"/>
      <c r="F743" s="34"/>
      <c r="G743" s="34"/>
      <c r="H743" s="34"/>
    </row>
    <row r="744" spans="1:8" ht="15.75" customHeight="1" x14ac:dyDescent="0.2">
      <c r="A744" s="34"/>
      <c r="B744" s="34"/>
      <c r="C744" s="34"/>
      <c r="D744" s="34"/>
      <c r="E744" s="34"/>
      <c r="F744" s="34"/>
      <c r="G744" s="34"/>
      <c r="H744" s="34"/>
    </row>
    <row r="745" spans="1:8" ht="15.75" customHeight="1" x14ac:dyDescent="0.2">
      <c r="A745" s="34"/>
      <c r="B745" s="34"/>
      <c r="C745" s="34"/>
      <c r="D745" s="34"/>
      <c r="E745" s="34"/>
      <c r="F745" s="34"/>
      <c r="G745" s="34"/>
      <c r="H745" s="34"/>
    </row>
    <row r="746" spans="1:8" ht="15.75" customHeight="1" x14ac:dyDescent="0.2">
      <c r="A746" s="34"/>
      <c r="B746" s="34"/>
      <c r="C746" s="34"/>
      <c r="D746" s="34"/>
      <c r="E746" s="34"/>
      <c r="F746" s="34"/>
      <c r="G746" s="34"/>
      <c r="H746" s="34"/>
    </row>
    <row r="747" spans="1:8" ht="15.75" customHeight="1" x14ac:dyDescent="0.2">
      <c r="A747" s="34"/>
      <c r="B747" s="34"/>
      <c r="C747" s="34"/>
      <c r="D747" s="34"/>
      <c r="E747" s="34"/>
      <c r="F747" s="34"/>
      <c r="G747" s="34"/>
      <c r="H747" s="34"/>
    </row>
    <row r="748" spans="1:8" ht="15.75" customHeight="1" x14ac:dyDescent="0.2">
      <c r="A748" s="34"/>
      <c r="B748" s="34"/>
      <c r="C748" s="34"/>
      <c r="D748" s="34"/>
      <c r="E748" s="34"/>
      <c r="F748" s="34"/>
      <c r="G748" s="34"/>
      <c r="H748" s="34"/>
    </row>
    <row r="749" spans="1:8" ht="15.75" customHeight="1" x14ac:dyDescent="0.2">
      <c r="A749" s="34"/>
      <c r="B749" s="34"/>
      <c r="C749" s="34"/>
      <c r="D749" s="34"/>
      <c r="E749" s="34"/>
      <c r="F749" s="34"/>
      <c r="G749" s="34"/>
      <c r="H749" s="34"/>
    </row>
    <row r="750" spans="1:8" ht="15.75" customHeight="1" x14ac:dyDescent="0.2">
      <c r="A750" s="34"/>
      <c r="B750" s="34"/>
      <c r="C750" s="34"/>
      <c r="D750" s="34"/>
      <c r="E750" s="34"/>
      <c r="F750" s="34"/>
      <c r="G750" s="34"/>
      <c r="H750" s="34"/>
    </row>
    <row r="751" spans="1:8" ht="15.75" customHeight="1" x14ac:dyDescent="0.2">
      <c r="A751" s="34"/>
      <c r="B751" s="34"/>
      <c r="C751" s="34"/>
      <c r="D751" s="34"/>
      <c r="E751" s="34"/>
      <c r="F751" s="34"/>
      <c r="G751" s="34"/>
      <c r="H751" s="34"/>
    </row>
    <row r="752" spans="1:8" ht="15.75" customHeight="1" x14ac:dyDescent="0.2">
      <c r="A752" s="34"/>
      <c r="B752" s="34"/>
      <c r="C752" s="34"/>
      <c r="D752" s="34"/>
      <c r="E752" s="34"/>
      <c r="F752" s="34"/>
      <c r="G752" s="34"/>
      <c r="H752" s="34"/>
    </row>
    <row r="753" spans="1:8" ht="15.75" customHeight="1" x14ac:dyDescent="0.2">
      <c r="A753" s="34"/>
      <c r="B753" s="34"/>
      <c r="C753" s="34"/>
      <c r="D753" s="34"/>
      <c r="E753" s="34"/>
      <c r="F753" s="34"/>
      <c r="G753" s="34"/>
      <c r="H753" s="34"/>
    </row>
    <row r="754" spans="1:8" ht="15.75" customHeight="1" x14ac:dyDescent="0.2">
      <c r="A754" s="34"/>
      <c r="B754" s="34"/>
      <c r="C754" s="34"/>
      <c r="D754" s="34"/>
      <c r="E754" s="34"/>
      <c r="F754" s="34"/>
      <c r="G754" s="34"/>
      <c r="H754" s="34"/>
    </row>
    <row r="755" spans="1:8" ht="15.75" customHeight="1" x14ac:dyDescent="0.2">
      <c r="A755" s="34"/>
      <c r="B755" s="34"/>
      <c r="C755" s="34"/>
      <c r="D755" s="34"/>
      <c r="E755" s="34"/>
      <c r="F755" s="34"/>
      <c r="G755" s="34"/>
      <c r="H755" s="34"/>
    </row>
    <row r="756" spans="1:8" ht="15.75" customHeight="1" x14ac:dyDescent="0.2">
      <c r="A756" s="34"/>
      <c r="B756" s="34"/>
      <c r="C756" s="34"/>
      <c r="D756" s="34"/>
      <c r="E756" s="34"/>
      <c r="F756" s="34"/>
      <c r="G756" s="34"/>
      <c r="H756" s="34"/>
    </row>
    <row r="757" spans="1:8" ht="15.75" customHeight="1" x14ac:dyDescent="0.2">
      <c r="A757" s="34"/>
      <c r="B757" s="34"/>
      <c r="C757" s="34"/>
      <c r="D757" s="34"/>
      <c r="E757" s="34"/>
      <c r="F757" s="34"/>
      <c r="G757" s="34"/>
      <c r="H757" s="34"/>
    </row>
    <row r="758" spans="1:8" ht="15.75" customHeight="1" x14ac:dyDescent="0.2">
      <c r="A758" s="34"/>
      <c r="B758" s="34"/>
      <c r="C758" s="34"/>
      <c r="D758" s="34"/>
      <c r="E758" s="34"/>
      <c r="F758" s="34"/>
      <c r="G758" s="34"/>
      <c r="H758" s="34"/>
    </row>
    <row r="759" spans="1:8" ht="15.75" customHeight="1" x14ac:dyDescent="0.2">
      <c r="A759" s="34"/>
      <c r="B759" s="34"/>
      <c r="C759" s="34"/>
      <c r="D759" s="34"/>
      <c r="E759" s="34"/>
      <c r="F759" s="34"/>
      <c r="G759" s="34"/>
      <c r="H759" s="34"/>
    </row>
    <row r="760" spans="1:8" ht="15.75" customHeight="1" x14ac:dyDescent="0.2">
      <c r="A760" s="34"/>
      <c r="B760" s="34"/>
      <c r="C760" s="34"/>
      <c r="D760" s="34"/>
      <c r="E760" s="34"/>
      <c r="F760" s="34"/>
      <c r="G760" s="34"/>
      <c r="H760" s="34"/>
    </row>
    <row r="761" spans="1:8" ht="15.75" customHeight="1" x14ac:dyDescent="0.2">
      <c r="A761" s="34"/>
      <c r="B761" s="34"/>
      <c r="C761" s="34"/>
      <c r="D761" s="34"/>
      <c r="E761" s="34"/>
      <c r="F761" s="34"/>
      <c r="G761" s="34"/>
      <c r="H761" s="34"/>
    </row>
    <row r="762" spans="1:8" ht="15.75" customHeight="1" x14ac:dyDescent="0.2">
      <c r="A762" s="34"/>
      <c r="B762" s="34"/>
      <c r="C762" s="34"/>
      <c r="D762" s="34"/>
      <c r="E762" s="34"/>
      <c r="F762" s="34"/>
      <c r="G762" s="34"/>
      <c r="H762" s="34"/>
    </row>
    <row r="763" spans="1:8" ht="15.75" customHeight="1" x14ac:dyDescent="0.2">
      <c r="A763" s="34"/>
      <c r="B763" s="34"/>
      <c r="C763" s="34"/>
      <c r="D763" s="34"/>
      <c r="E763" s="34"/>
      <c r="F763" s="34"/>
      <c r="G763" s="34"/>
      <c r="H763" s="34"/>
    </row>
    <row r="764" spans="1:8" ht="15.75" customHeight="1" x14ac:dyDescent="0.2">
      <c r="A764" s="34"/>
      <c r="B764" s="34"/>
      <c r="C764" s="34"/>
      <c r="D764" s="34"/>
      <c r="E764" s="34"/>
      <c r="F764" s="34"/>
      <c r="G764" s="34"/>
      <c r="H764" s="34"/>
    </row>
    <row r="765" spans="1:8" ht="15.75" customHeight="1" x14ac:dyDescent="0.2">
      <c r="A765" s="34"/>
      <c r="B765" s="34"/>
      <c r="C765" s="34"/>
      <c r="D765" s="34"/>
      <c r="E765" s="34"/>
      <c r="F765" s="34"/>
      <c r="G765" s="34"/>
      <c r="H765" s="34"/>
    </row>
    <row r="766" spans="1:8" ht="15.75" customHeight="1" x14ac:dyDescent="0.2">
      <c r="A766" s="34"/>
      <c r="B766" s="34"/>
      <c r="C766" s="34"/>
      <c r="D766" s="34"/>
      <c r="E766" s="34"/>
      <c r="F766" s="34"/>
      <c r="G766" s="34"/>
      <c r="H766" s="34"/>
    </row>
    <row r="767" spans="1:8" ht="15.75" customHeight="1" x14ac:dyDescent="0.2">
      <c r="A767" s="34"/>
      <c r="B767" s="34"/>
      <c r="C767" s="34"/>
      <c r="D767" s="34"/>
      <c r="E767" s="34"/>
      <c r="F767" s="34"/>
      <c r="G767" s="34"/>
      <c r="H767" s="34"/>
    </row>
    <row r="768" spans="1:8" ht="15.75" customHeight="1" x14ac:dyDescent="0.2">
      <c r="A768" s="34"/>
      <c r="B768" s="34"/>
      <c r="C768" s="34"/>
      <c r="D768" s="34"/>
      <c r="E768" s="34"/>
      <c r="F768" s="34"/>
      <c r="G768" s="34"/>
      <c r="H768" s="34"/>
    </row>
    <row r="769" spans="1:8" ht="15.75" customHeight="1" x14ac:dyDescent="0.2">
      <c r="A769" s="34"/>
      <c r="B769" s="34"/>
      <c r="C769" s="34"/>
      <c r="D769" s="34"/>
      <c r="E769" s="34"/>
      <c r="F769" s="34"/>
      <c r="G769" s="34"/>
      <c r="H769" s="34"/>
    </row>
    <row r="770" spans="1:8" ht="15.75" customHeight="1" x14ac:dyDescent="0.2">
      <c r="A770" s="34"/>
      <c r="B770" s="34"/>
      <c r="C770" s="34"/>
      <c r="D770" s="34"/>
      <c r="E770" s="34"/>
      <c r="F770" s="34"/>
      <c r="G770" s="34"/>
      <c r="H770" s="34"/>
    </row>
    <row r="771" spans="1:8" ht="15.75" customHeight="1" x14ac:dyDescent="0.2">
      <c r="A771" s="34"/>
      <c r="B771" s="34"/>
      <c r="C771" s="34"/>
      <c r="D771" s="34"/>
      <c r="E771" s="34"/>
      <c r="F771" s="34"/>
      <c r="G771" s="34"/>
      <c r="H771" s="34"/>
    </row>
    <row r="772" spans="1:8" ht="15.75" customHeight="1" x14ac:dyDescent="0.2">
      <c r="A772" s="34"/>
      <c r="B772" s="34"/>
      <c r="C772" s="34"/>
      <c r="D772" s="34"/>
      <c r="E772" s="34"/>
      <c r="F772" s="34"/>
      <c r="G772" s="34"/>
      <c r="H772" s="34"/>
    </row>
    <row r="773" spans="1:8" ht="15.75" customHeight="1" x14ac:dyDescent="0.2">
      <c r="A773" s="34"/>
      <c r="B773" s="34"/>
      <c r="C773" s="34"/>
      <c r="D773" s="34"/>
      <c r="E773" s="34"/>
      <c r="F773" s="34"/>
      <c r="G773" s="34"/>
      <c r="H773" s="34"/>
    </row>
    <row r="774" spans="1:8" ht="15.75" customHeight="1" x14ac:dyDescent="0.2">
      <c r="A774" s="34"/>
      <c r="B774" s="34"/>
      <c r="C774" s="34"/>
      <c r="D774" s="34"/>
      <c r="E774" s="34"/>
      <c r="F774" s="34"/>
      <c r="G774" s="34"/>
      <c r="H774" s="34"/>
    </row>
    <row r="775" spans="1:8" ht="15.75" customHeight="1" x14ac:dyDescent="0.2">
      <c r="A775" s="34"/>
      <c r="B775" s="34"/>
      <c r="C775" s="34"/>
      <c r="D775" s="34"/>
      <c r="E775" s="34"/>
      <c r="F775" s="34"/>
      <c r="G775" s="34"/>
      <c r="H775" s="34"/>
    </row>
    <row r="776" spans="1:8" ht="15.75" customHeight="1" x14ac:dyDescent="0.2">
      <c r="A776" s="34"/>
      <c r="B776" s="34"/>
      <c r="C776" s="34"/>
      <c r="D776" s="34"/>
      <c r="E776" s="34"/>
      <c r="F776" s="34"/>
      <c r="G776" s="34"/>
      <c r="H776" s="34"/>
    </row>
    <row r="777" spans="1:8" ht="15.75" customHeight="1" x14ac:dyDescent="0.2">
      <c r="A777" s="34"/>
      <c r="B777" s="34"/>
      <c r="C777" s="34"/>
      <c r="D777" s="34"/>
      <c r="E777" s="34"/>
      <c r="F777" s="34"/>
      <c r="G777" s="34"/>
      <c r="H777" s="34"/>
    </row>
    <row r="778" spans="1:8" ht="15.75" customHeight="1" x14ac:dyDescent="0.2">
      <c r="A778" s="34"/>
      <c r="B778" s="34"/>
      <c r="C778" s="34"/>
      <c r="D778" s="34"/>
      <c r="E778" s="34"/>
      <c r="F778" s="34"/>
      <c r="G778" s="34"/>
      <c r="H778" s="34"/>
    </row>
    <row r="779" spans="1:8" ht="15.75" customHeight="1" x14ac:dyDescent="0.2">
      <c r="A779" s="34"/>
      <c r="B779" s="34"/>
      <c r="C779" s="34"/>
      <c r="D779" s="34"/>
      <c r="E779" s="34"/>
      <c r="F779" s="34"/>
      <c r="G779" s="34"/>
      <c r="H779" s="34"/>
    </row>
    <row r="780" spans="1:8" ht="15.75" customHeight="1" x14ac:dyDescent="0.2">
      <c r="A780" s="34"/>
      <c r="B780" s="34"/>
      <c r="C780" s="34"/>
      <c r="D780" s="34"/>
      <c r="E780" s="34"/>
      <c r="F780" s="34"/>
      <c r="G780" s="34"/>
      <c r="H780" s="34"/>
    </row>
    <row r="781" spans="1:8" ht="15.75" customHeight="1" x14ac:dyDescent="0.2">
      <c r="A781" s="34"/>
      <c r="B781" s="34"/>
      <c r="C781" s="34"/>
      <c r="D781" s="34"/>
      <c r="E781" s="34"/>
      <c r="F781" s="34"/>
      <c r="G781" s="34"/>
      <c r="H781" s="34"/>
    </row>
    <row r="782" spans="1:8" ht="15.75" customHeight="1" x14ac:dyDescent="0.2">
      <c r="A782" s="34"/>
      <c r="B782" s="34"/>
      <c r="C782" s="34"/>
      <c r="D782" s="34"/>
      <c r="E782" s="34"/>
      <c r="F782" s="34"/>
      <c r="G782" s="34"/>
      <c r="H782" s="34"/>
    </row>
    <row r="783" spans="1:8" ht="15.75" customHeight="1" x14ac:dyDescent="0.2">
      <c r="A783" s="34"/>
      <c r="B783" s="34"/>
      <c r="C783" s="34"/>
      <c r="D783" s="34"/>
      <c r="E783" s="34"/>
      <c r="F783" s="34"/>
      <c r="G783" s="34"/>
      <c r="H783" s="34"/>
    </row>
    <row r="784" spans="1:8" ht="15.75" customHeight="1" x14ac:dyDescent="0.2">
      <c r="A784" s="34"/>
      <c r="B784" s="34"/>
      <c r="C784" s="34"/>
      <c r="D784" s="34"/>
      <c r="E784" s="34"/>
      <c r="F784" s="34"/>
      <c r="G784" s="34"/>
      <c r="H784" s="34"/>
    </row>
    <row r="785" spans="1:8" ht="15.75" customHeight="1" x14ac:dyDescent="0.2">
      <c r="A785" s="34"/>
      <c r="B785" s="34"/>
      <c r="C785" s="34"/>
      <c r="D785" s="34"/>
      <c r="E785" s="34"/>
      <c r="F785" s="34"/>
      <c r="G785" s="34"/>
      <c r="H785" s="34"/>
    </row>
    <row r="786" spans="1:8" ht="15.75" customHeight="1" x14ac:dyDescent="0.2">
      <c r="A786" s="34"/>
      <c r="B786" s="34"/>
      <c r="C786" s="34"/>
      <c r="D786" s="34"/>
      <c r="E786" s="34"/>
      <c r="F786" s="34"/>
      <c r="G786" s="34"/>
      <c r="H786" s="34"/>
    </row>
    <row r="787" spans="1:8" ht="15.75" customHeight="1" x14ac:dyDescent="0.2">
      <c r="A787" s="34"/>
      <c r="B787" s="34"/>
      <c r="C787" s="34"/>
      <c r="D787" s="34"/>
      <c r="E787" s="34"/>
      <c r="F787" s="34"/>
      <c r="G787" s="34"/>
      <c r="H787" s="34"/>
    </row>
    <row r="788" spans="1:8" ht="15.75" customHeight="1" x14ac:dyDescent="0.2">
      <c r="A788" s="34"/>
      <c r="B788" s="34"/>
      <c r="C788" s="34"/>
      <c r="D788" s="34"/>
      <c r="E788" s="34"/>
      <c r="F788" s="34"/>
      <c r="G788" s="34"/>
      <c r="H788" s="34"/>
    </row>
    <row r="789" spans="1:8" ht="15.75" customHeight="1" x14ac:dyDescent="0.2">
      <c r="A789" s="34"/>
      <c r="B789" s="34"/>
      <c r="C789" s="34"/>
      <c r="D789" s="34"/>
      <c r="E789" s="34"/>
      <c r="F789" s="34"/>
      <c r="G789" s="34"/>
      <c r="H789" s="34"/>
    </row>
    <row r="790" spans="1:8" ht="15.75" customHeight="1" x14ac:dyDescent="0.2">
      <c r="A790" s="34"/>
      <c r="B790" s="34"/>
      <c r="C790" s="34"/>
      <c r="D790" s="34"/>
      <c r="E790" s="34"/>
      <c r="F790" s="34"/>
      <c r="G790" s="34"/>
      <c r="H790" s="34"/>
    </row>
    <row r="791" spans="1:8" ht="15.75" customHeight="1" x14ac:dyDescent="0.2">
      <c r="A791" s="34"/>
      <c r="B791" s="34"/>
      <c r="C791" s="34"/>
      <c r="D791" s="34"/>
      <c r="E791" s="34"/>
      <c r="F791" s="34"/>
      <c r="G791" s="34"/>
      <c r="H791" s="34"/>
    </row>
    <row r="792" spans="1:8" ht="15.75" customHeight="1" x14ac:dyDescent="0.2">
      <c r="A792" s="34"/>
      <c r="B792" s="34"/>
      <c r="C792" s="34"/>
      <c r="D792" s="34"/>
      <c r="E792" s="34"/>
      <c r="F792" s="34"/>
      <c r="G792" s="34"/>
      <c r="H792" s="34"/>
    </row>
    <row r="793" spans="1:8" ht="15.75" customHeight="1" x14ac:dyDescent="0.2">
      <c r="A793" s="34"/>
      <c r="B793" s="34"/>
      <c r="C793" s="34"/>
      <c r="D793" s="34"/>
      <c r="E793" s="34"/>
      <c r="F793" s="34"/>
      <c r="G793" s="34"/>
      <c r="H793" s="34"/>
    </row>
    <row r="794" spans="1:8" ht="15.75" customHeight="1" x14ac:dyDescent="0.2">
      <c r="A794" s="34"/>
      <c r="B794" s="34"/>
      <c r="C794" s="34"/>
      <c r="D794" s="34"/>
      <c r="E794" s="34"/>
      <c r="F794" s="34"/>
      <c r="G794" s="34"/>
      <c r="H794" s="34"/>
    </row>
    <row r="795" spans="1:8" ht="15.75" customHeight="1" x14ac:dyDescent="0.2">
      <c r="A795" s="34"/>
      <c r="B795" s="34"/>
      <c r="C795" s="34"/>
      <c r="D795" s="34"/>
      <c r="E795" s="34"/>
      <c r="F795" s="34"/>
      <c r="G795" s="34"/>
      <c r="H795" s="34"/>
    </row>
    <row r="796" spans="1:8" ht="15.75" customHeight="1" x14ac:dyDescent="0.2">
      <c r="A796" s="34"/>
      <c r="B796" s="34"/>
      <c r="C796" s="34"/>
      <c r="D796" s="34"/>
      <c r="E796" s="34"/>
      <c r="F796" s="34"/>
      <c r="G796" s="34"/>
      <c r="H796" s="34"/>
    </row>
    <row r="797" spans="1:8" ht="15.75" customHeight="1" x14ac:dyDescent="0.2">
      <c r="A797" s="34"/>
      <c r="B797" s="34"/>
      <c r="C797" s="34"/>
      <c r="D797" s="34"/>
      <c r="E797" s="34"/>
      <c r="F797" s="34"/>
      <c r="G797" s="34"/>
      <c r="H797" s="34"/>
    </row>
    <row r="798" spans="1:8" ht="15.75" customHeight="1" x14ac:dyDescent="0.2">
      <c r="A798" s="34"/>
      <c r="B798" s="34"/>
      <c r="C798" s="34"/>
      <c r="D798" s="34"/>
      <c r="E798" s="34"/>
      <c r="F798" s="34"/>
      <c r="G798" s="34"/>
      <c r="H798" s="34"/>
    </row>
    <row r="799" spans="1:8" ht="15.75" customHeight="1" x14ac:dyDescent="0.2">
      <c r="A799" s="34"/>
      <c r="B799" s="34"/>
      <c r="C799" s="34"/>
      <c r="D799" s="34"/>
      <c r="E799" s="34"/>
      <c r="F799" s="34"/>
      <c r="G799" s="34"/>
      <c r="H799" s="34"/>
    </row>
    <row r="800" spans="1:8" ht="15.75" customHeight="1" x14ac:dyDescent="0.2">
      <c r="A800" s="34"/>
      <c r="B800" s="34"/>
      <c r="C800" s="34"/>
      <c r="D800" s="34"/>
      <c r="E800" s="34"/>
      <c r="F800" s="34"/>
      <c r="G800" s="34"/>
      <c r="H800" s="34"/>
    </row>
    <row r="801" spans="1:8" ht="15.75" customHeight="1" x14ac:dyDescent="0.2">
      <c r="A801" s="34"/>
      <c r="B801" s="34"/>
      <c r="C801" s="34"/>
      <c r="D801" s="34"/>
      <c r="E801" s="34"/>
      <c r="F801" s="34"/>
      <c r="G801" s="34"/>
      <c r="H801" s="34"/>
    </row>
    <row r="802" spans="1:8" ht="15.75" customHeight="1" x14ac:dyDescent="0.2">
      <c r="A802" s="34"/>
      <c r="B802" s="34"/>
      <c r="C802" s="34"/>
      <c r="D802" s="34"/>
      <c r="E802" s="34"/>
      <c r="F802" s="34"/>
      <c r="G802" s="34"/>
      <c r="H802" s="34"/>
    </row>
    <row r="803" spans="1:8" ht="15.75" customHeight="1" x14ac:dyDescent="0.2">
      <c r="A803" s="34"/>
      <c r="B803" s="34"/>
      <c r="C803" s="34"/>
      <c r="D803" s="34"/>
      <c r="E803" s="34"/>
      <c r="F803" s="34"/>
      <c r="G803" s="34"/>
      <c r="H803" s="34"/>
    </row>
    <row r="804" spans="1:8" ht="15.75" customHeight="1" x14ac:dyDescent="0.2">
      <c r="A804" s="34"/>
      <c r="B804" s="34"/>
      <c r="C804" s="34"/>
      <c r="D804" s="34"/>
      <c r="E804" s="34"/>
      <c r="F804" s="34"/>
      <c r="G804" s="34"/>
      <c r="H804" s="34"/>
    </row>
    <row r="805" spans="1:8" ht="15.75" customHeight="1" x14ac:dyDescent="0.2">
      <c r="A805" s="34"/>
      <c r="B805" s="34"/>
      <c r="C805" s="34"/>
      <c r="D805" s="34"/>
      <c r="E805" s="34"/>
      <c r="F805" s="34"/>
      <c r="G805" s="34"/>
      <c r="H805" s="34"/>
    </row>
    <row r="806" spans="1:8" ht="15.75" customHeight="1" x14ac:dyDescent="0.2">
      <c r="A806" s="34"/>
      <c r="B806" s="34"/>
      <c r="C806" s="34"/>
      <c r="D806" s="34"/>
      <c r="E806" s="34"/>
      <c r="F806" s="34"/>
      <c r="G806" s="34"/>
      <c r="H806" s="34"/>
    </row>
    <row r="807" spans="1:8" ht="15.75" customHeight="1" x14ac:dyDescent="0.2">
      <c r="A807" s="34"/>
      <c r="B807" s="34"/>
      <c r="C807" s="34"/>
      <c r="D807" s="34"/>
      <c r="E807" s="34"/>
      <c r="F807" s="34"/>
      <c r="G807" s="34"/>
      <c r="H807" s="34"/>
    </row>
    <row r="808" spans="1:8" ht="15.75" customHeight="1" x14ac:dyDescent="0.2">
      <c r="A808" s="34"/>
      <c r="B808" s="34"/>
      <c r="C808" s="34"/>
      <c r="D808" s="34"/>
      <c r="E808" s="34"/>
      <c r="F808" s="34"/>
      <c r="G808" s="34"/>
      <c r="H808" s="34"/>
    </row>
    <row r="809" spans="1:8" ht="15.75" customHeight="1" x14ac:dyDescent="0.2">
      <c r="A809" s="34"/>
      <c r="B809" s="34"/>
      <c r="C809" s="34"/>
      <c r="D809" s="34"/>
      <c r="E809" s="34"/>
      <c r="F809" s="34"/>
      <c r="G809" s="34"/>
      <c r="H809" s="34"/>
    </row>
    <row r="810" spans="1:8" ht="15.75" customHeight="1" x14ac:dyDescent="0.2">
      <c r="A810" s="34"/>
      <c r="B810" s="34"/>
      <c r="C810" s="34"/>
      <c r="D810" s="34"/>
      <c r="E810" s="34"/>
      <c r="F810" s="34"/>
      <c r="G810" s="34"/>
      <c r="H810" s="34"/>
    </row>
    <row r="811" spans="1:8" ht="15.75" customHeight="1" x14ac:dyDescent="0.2">
      <c r="A811" s="34"/>
      <c r="B811" s="34"/>
      <c r="C811" s="34"/>
      <c r="D811" s="34"/>
      <c r="E811" s="34"/>
      <c r="F811" s="34"/>
      <c r="G811" s="34"/>
      <c r="H811" s="34"/>
    </row>
    <row r="812" spans="1:8" ht="15.75" customHeight="1" x14ac:dyDescent="0.2">
      <c r="A812" s="34"/>
      <c r="B812" s="34"/>
      <c r="C812" s="34"/>
      <c r="D812" s="34"/>
      <c r="E812" s="34"/>
      <c r="F812" s="34"/>
      <c r="G812" s="34"/>
      <c r="H812" s="34"/>
    </row>
    <row r="813" spans="1:8" ht="15.75" customHeight="1" x14ac:dyDescent="0.2">
      <c r="A813" s="34"/>
      <c r="B813" s="34"/>
      <c r="C813" s="34"/>
      <c r="D813" s="34"/>
      <c r="E813" s="34"/>
      <c r="F813" s="34"/>
      <c r="G813" s="34"/>
      <c r="H813" s="34"/>
    </row>
    <row r="814" spans="1:8" ht="15.75" customHeight="1" x14ac:dyDescent="0.2">
      <c r="A814" s="34"/>
      <c r="B814" s="34"/>
      <c r="C814" s="34"/>
      <c r="D814" s="34"/>
      <c r="E814" s="34"/>
      <c r="F814" s="34"/>
      <c r="G814" s="34"/>
      <c r="H814" s="34"/>
    </row>
    <row r="815" spans="1:8" ht="15.75" customHeight="1" x14ac:dyDescent="0.2">
      <c r="A815" s="34"/>
      <c r="B815" s="34"/>
      <c r="C815" s="34"/>
      <c r="D815" s="34"/>
      <c r="E815" s="34"/>
      <c r="F815" s="34"/>
      <c r="G815" s="34"/>
      <c r="H815" s="34"/>
    </row>
    <row r="816" spans="1:8" ht="15.75" customHeight="1" x14ac:dyDescent="0.2">
      <c r="A816" s="34"/>
      <c r="B816" s="34"/>
      <c r="C816" s="34"/>
      <c r="D816" s="34"/>
      <c r="E816" s="34"/>
      <c r="F816" s="34"/>
      <c r="G816" s="34"/>
      <c r="H816" s="34"/>
    </row>
    <row r="817" spans="1:8" ht="15.75" customHeight="1" x14ac:dyDescent="0.2">
      <c r="A817" s="34"/>
      <c r="B817" s="34"/>
      <c r="C817" s="34"/>
      <c r="D817" s="34"/>
      <c r="E817" s="34"/>
      <c r="F817" s="34"/>
      <c r="G817" s="34"/>
      <c r="H817" s="34"/>
    </row>
    <row r="818" spans="1:8" ht="15.75" customHeight="1" x14ac:dyDescent="0.2">
      <c r="A818" s="34"/>
      <c r="B818" s="34"/>
      <c r="C818" s="34"/>
      <c r="D818" s="34"/>
      <c r="E818" s="34"/>
      <c r="F818" s="34"/>
      <c r="G818" s="34"/>
      <c r="H818" s="34"/>
    </row>
    <row r="819" spans="1:8" ht="15.75" customHeight="1" x14ac:dyDescent="0.2">
      <c r="A819" s="34"/>
      <c r="B819" s="34"/>
      <c r="C819" s="34"/>
      <c r="D819" s="34"/>
      <c r="E819" s="34"/>
      <c r="F819" s="34"/>
      <c r="G819" s="34"/>
      <c r="H819" s="34"/>
    </row>
    <row r="820" spans="1:8" ht="15.75" customHeight="1" x14ac:dyDescent="0.2">
      <c r="A820" s="34"/>
      <c r="B820" s="34"/>
      <c r="C820" s="34"/>
      <c r="D820" s="34"/>
      <c r="E820" s="34"/>
      <c r="F820" s="34"/>
      <c r="G820" s="34"/>
      <c r="H820" s="34"/>
    </row>
    <row r="821" spans="1:8" ht="15.75" customHeight="1" x14ac:dyDescent="0.2">
      <c r="A821" s="34"/>
      <c r="B821" s="34"/>
      <c r="C821" s="34"/>
      <c r="D821" s="34"/>
      <c r="E821" s="34"/>
      <c r="F821" s="34"/>
      <c r="G821" s="34"/>
      <c r="H821" s="34"/>
    </row>
    <row r="822" spans="1:8" ht="15.75" customHeight="1" x14ac:dyDescent="0.2">
      <c r="A822" s="34"/>
      <c r="B822" s="34"/>
      <c r="C822" s="34"/>
      <c r="D822" s="34"/>
      <c r="E822" s="34"/>
      <c r="F822" s="34"/>
      <c r="G822" s="34"/>
      <c r="H822" s="34"/>
    </row>
    <row r="823" spans="1:8" ht="15.75" customHeight="1" x14ac:dyDescent="0.2">
      <c r="A823" s="34"/>
      <c r="B823" s="34"/>
      <c r="C823" s="34"/>
      <c r="D823" s="34"/>
      <c r="E823" s="34"/>
      <c r="F823" s="34"/>
      <c r="G823" s="34"/>
      <c r="H823" s="34"/>
    </row>
    <row r="824" spans="1:8" ht="15.75" customHeight="1" x14ac:dyDescent="0.2">
      <c r="A824" s="34"/>
      <c r="B824" s="34"/>
      <c r="C824" s="34"/>
      <c r="D824" s="34"/>
      <c r="E824" s="34"/>
      <c r="F824" s="34"/>
      <c r="G824" s="34"/>
      <c r="H824" s="34"/>
    </row>
    <row r="825" spans="1:8" ht="15.75" customHeight="1" x14ac:dyDescent="0.2">
      <c r="A825" s="34"/>
      <c r="B825" s="34"/>
      <c r="C825" s="34"/>
      <c r="D825" s="34"/>
      <c r="E825" s="34"/>
      <c r="F825" s="34"/>
      <c r="G825" s="34"/>
      <c r="H825" s="34"/>
    </row>
    <row r="826" spans="1:8" ht="15.75" customHeight="1" x14ac:dyDescent="0.2">
      <c r="A826" s="34"/>
      <c r="B826" s="34"/>
      <c r="C826" s="34"/>
      <c r="D826" s="34"/>
      <c r="E826" s="34"/>
      <c r="F826" s="34"/>
      <c r="G826" s="34"/>
      <c r="H826" s="34"/>
    </row>
    <row r="827" spans="1:8" ht="15.75" customHeight="1" x14ac:dyDescent="0.2">
      <c r="A827" s="34"/>
      <c r="B827" s="34"/>
      <c r="C827" s="34"/>
      <c r="D827" s="34"/>
      <c r="E827" s="34"/>
      <c r="F827" s="34"/>
      <c r="G827" s="34"/>
      <c r="H827" s="34"/>
    </row>
    <row r="828" spans="1:8" ht="15.75" customHeight="1" x14ac:dyDescent="0.2">
      <c r="A828" s="34"/>
      <c r="B828" s="34"/>
      <c r="C828" s="34"/>
      <c r="D828" s="34"/>
      <c r="E828" s="34"/>
      <c r="F828" s="34"/>
      <c r="G828" s="34"/>
      <c r="H828" s="34"/>
    </row>
    <row r="829" spans="1:8" ht="15.75" customHeight="1" x14ac:dyDescent="0.2">
      <c r="A829" s="34"/>
      <c r="B829" s="34"/>
      <c r="C829" s="34"/>
      <c r="D829" s="34"/>
      <c r="E829" s="34"/>
      <c r="F829" s="34"/>
      <c r="G829" s="34"/>
      <c r="H829" s="34"/>
    </row>
    <row r="830" spans="1:8" ht="15.75" customHeight="1" x14ac:dyDescent="0.2">
      <c r="A830" s="34"/>
      <c r="B830" s="34"/>
      <c r="C830" s="34"/>
      <c r="D830" s="34"/>
      <c r="E830" s="34"/>
      <c r="F830" s="34"/>
      <c r="G830" s="34"/>
      <c r="H830" s="34"/>
    </row>
    <row r="831" spans="1:8" ht="15.75" customHeight="1" x14ac:dyDescent="0.2">
      <c r="A831" s="34"/>
      <c r="B831" s="34"/>
      <c r="C831" s="34"/>
      <c r="D831" s="34"/>
      <c r="E831" s="34"/>
      <c r="F831" s="34"/>
      <c r="G831" s="34"/>
      <c r="H831" s="34"/>
    </row>
    <row r="832" spans="1:8" ht="15.75" customHeight="1" x14ac:dyDescent="0.2">
      <c r="A832" s="34"/>
      <c r="B832" s="34"/>
      <c r="C832" s="34"/>
      <c r="D832" s="34"/>
      <c r="E832" s="34"/>
      <c r="F832" s="34"/>
      <c r="G832" s="34"/>
      <c r="H832" s="34"/>
    </row>
    <row r="833" spans="1:8" ht="15.75" customHeight="1" x14ac:dyDescent="0.2">
      <c r="A833" s="34"/>
      <c r="B833" s="34"/>
      <c r="C833" s="34"/>
      <c r="D833" s="34"/>
      <c r="E833" s="34"/>
      <c r="F833" s="34"/>
      <c r="G833" s="34"/>
      <c r="H833" s="34"/>
    </row>
    <row r="834" spans="1:8" ht="15.75" customHeight="1" x14ac:dyDescent="0.2">
      <c r="A834" s="34"/>
      <c r="B834" s="34"/>
      <c r="C834" s="34"/>
      <c r="D834" s="34"/>
      <c r="E834" s="34"/>
      <c r="F834" s="34"/>
      <c r="G834" s="34"/>
      <c r="H834" s="34"/>
    </row>
    <row r="835" spans="1:8" ht="15.75" customHeight="1" x14ac:dyDescent="0.2">
      <c r="A835" s="34"/>
      <c r="B835" s="34"/>
      <c r="C835" s="34"/>
      <c r="D835" s="34"/>
      <c r="E835" s="34"/>
      <c r="F835" s="34"/>
      <c r="G835" s="34"/>
      <c r="H835" s="34"/>
    </row>
    <row r="836" spans="1:8" ht="15.75" customHeight="1" x14ac:dyDescent="0.2">
      <c r="A836" s="34"/>
      <c r="B836" s="34"/>
      <c r="C836" s="34"/>
      <c r="D836" s="34"/>
      <c r="E836" s="34"/>
      <c r="F836" s="34"/>
      <c r="G836" s="34"/>
      <c r="H836" s="34"/>
    </row>
    <row r="837" spans="1:8" ht="15.75" customHeight="1" x14ac:dyDescent="0.2">
      <c r="A837" s="34"/>
      <c r="B837" s="34"/>
      <c r="C837" s="34"/>
      <c r="D837" s="34"/>
      <c r="E837" s="34"/>
      <c r="F837" s="34"/>
      <c r="G837" s="34"/>
      <c r="H837" s="34"/>
    </row>
    <row r="838" spans="1:8" ht="15.75" customHeight="1" x14ac:dyDescent="0.2">
      <c r="A838" s="34"/>
      <c r="B838" s="34"/>
      <c r="C838" s="34"/>
      <c r="D838" s="34"/>
      <c r="E838" s="34"/>
      <c r="F838" s="34"/>
      <c r="G838" s="34"/>
      <c r="H838" s="34"/>
    </row>
    <row r="839" spans="1:8" ht="15.75" customHeight="1" x14ac:dyDescent="0.2">
      <c r="A839" s="34"/>
      <c r="B839" s="34"/>
      <c r="C839" s="34"/>
      <c r="D839" s="34"/>
      <c r="E839" s="34"/>
      <c r="F839" s="34"/>
      <c r="G839" s="34"/>
      <c r="H839" s="34"/>
    </row>
    <row r="840" spans="1:8" ht="15.75" customHeight="1" x14ac:dyDescent="0.2">
      <c r="A840" s="34"/>
      <c r="B840" s="34"/>
      <c r="C840" s="34"/>
      <c r="D840" s="34"/>
      <c r="E840" s="34"/>
      <c r="F840" s="34"/>
      <c r="G840" s="34"/>
      <c r="H840" s="34"/>
    </row>
    <row r="841" spans="1:8" ht="15.75" customHeight="1" x14ac:dyDescent="0.2">
      <c r="A841" s="34"/>
      <c r="B841" s="34"/>
      <c r="C841" s="34"/>
      <c r="D841" s="34"/>
      <c r="E841" s="34"/>
      <c r="F841" s="34"/>
      <c r="G841" s="34"/>
      <c r="H841" s="34"/>
    </row>
    <row r="842" spans="1:8" ht="15.75" customHeight="1" x14ac:dyDescent="0.2">
      <c r="A842" s="34"/>
      <c r="B842" s="34"/>
      <c r="C842" s="34"/>
      <c r="D842" s="34"/>
      <c r="E842" s="34"/>
      <c r="F842" s="34"/>
      <c r="G842" s="34"/>
      <c r="H842" s="34"/>
    </row>
    <row r="843" spans="1:8" ht="15.75" customHeight="1" x14ac:dyDescent="0.2">
      <c r="A843" s="34"/>
      <c r="B843" s="34"/>
      <c r="C843" s="34"/>
      <c r="D843" s="34"/>
      <c r="E843" s="34"/>
      <c r="F843" s="34"/>
      <c r="G843" s="34"/>
      <c r="H843" s="34"/>
    </row>
    <row r="844" spans="1:8" ht="15.75" customHeight="1" x14ac:dyDescent="0.2">
      <c r="A844" s="34"/>
      <c r="B844" s="34"/>
      <c r="C844" s="34"/>
      <c r="D844" s="34"/>
      <c r="E844" s="34"/>
      <c r="F844" s="34"/>
      <c r="G844" s="34"/>
      <c r="H844" s="34"/>
    </row>
    <row r="845" spans="1:8" ht="15.75" customHeight="1" x14ac:dyDescent="0.2">
      <c r="A845" s="34"/>
      <c r="B845" s="34"/>
      <c r="C845" s="34"/>
      <c r="D845" s="34"/>
      <c r="E845" s="34"/>
      <c r="F845" s="34"/>
      <c r="G845" s="34"/>
      <c r="H845" s="34"/>
    </row>
    <row r="846" spans="1:8" ht="15.75" customHeight="1" x14ac:dyDescent="0.2">
      <c r="A846" s="34"/>
      <c r="B846" s="34"/>
      <c r="C846" s="34"/>
      <c r="D846" s="34"/>
      <c r="E846" s="34"/>
      <c r="F846" s="34"/>
      <c r="G846" s="34"/>
      <c r="H846" s="34"/>
    </row>
    <row r="847" spans="1:8" ht="15.75" customHeight="1" x14ac:dyDescent="0.2">
      <c r="A847" s="34"/>
      <c r="B847" s="34"/>
      <c r="C847" s="34"/>
      <c r="D847" s="34"/>
      <c r="E847" s="34"/>
      <c r="F847" s="34"/>
      <c r="G847" s="34"/>
      <c r="H847" s="34"/>
    </row>
    <row r="848" spans="1:8" ht="15.75" customHeight="1" x14ac:dyDescent="0.2">
      <c r="A848" s="34"/>
      <c r="B848" s="34"/>
      <c r="C848" s="34"/>
      <c r="D848" s="34"/>
      <c r="E848" s="34"/>
      <c r="F848" s="34"/>
      <c r="G848" s="34"/>
      <c r="H848" s="34"/>
    </row>
    <row r="849" spans="1:8" ht="15.75" customHeight="1" x14ac:dyDescent="0.2">
      <c r="A849" s="34"/>
      <c r="B849" s="34"/>
      <c r="C849" s="34"/>
      <c r="D849" s="34"/>
      <c r="E849" s="34"/>
      <c r="F849" s="34"/>
      <c r="G849" s="34"/>
      <c r="H849" s="34"/>
    </row>
    <row r="850" spans="1:8" ht="15.75" customHeight="1" x14ac:dyDescent="0.2">
      <c r="A850" s="34"/>
      <c r="B850" s="34"/>
      <c r="C850" s="34"/>
      <c r="D850" s="34"/>
      <c r="E850" s="34"/>
      <c r="F850" s="34"/>
      <c r="G850" s="34"/>
      <c r="H850" s="34"/>
    </row>
    <row r="851" spans="1:8" ht="15.75" customHeight="1" x14ac:dyDescent="0.2">
      <c r="A851" s="34"/>
      <c r="B851" s="34"/>
      <c r="C851" s="34"/>
      <c r="D851" s="34"/>
      <c r="E851" s="34"/>
      <c r="F851" s="34"/>
      <c r="G851" s="34"/>
      <c r="H851" s="34"/>
    </row>
    <row r="852" spans="1:8" ht="15.75" customHeight="1" x14ac:dyDescent="0.2">
      <c r="A852" s="34"/>
      <c r="B852" s="34"/>
      <c r="C852" s="34"/>
      <c r="D852" s="34"/>
      <c r="E852" s="34"/>
      <c r="F852" s="34"/>
      <c r="G852" s="34"/>
      <c r="H852" s="34"/>
    </row>
    <row r="853" spans="1:8" ht="15.75" customHeight="1" x14ac:dyDescent="0.2">
      <c r="A853" s="34"/>
      <c r="B853" s="34"/>
      <c r="C853" s="34"/>
      <c r="D853" s="34"/>
      <c r="E853" s="34"/>
      <c r="F853" s="34"/>
      <c r="G853" s="34"/>
      <c r="H853" s="34"/>
    </row>
    <row r="854" spans="1:8" ht="15.75" customHeight="1" x14ac:dyDescent="0.2">
      <c r="A854" s="34"/>
      <c r="B854" s="34"/>
      <c r="C854" s="34"/>
      <c r="D854" s="34"/>
      <c r="E854" s="34"/>
      <c r="F854" s="34"/>
      <c r="G854" s="34"/>
      <c r="H854" s="34"/>
    </row>
    <row r="855" spans="1:8" ht="15.75" customHeight="1" x14ac:dyDescent="0.2">
      <c r="A855" s="34"/>
      <c r="B855" s="34"/>
      <c r="C855" s="34"/>
      <c r="D855" s="34"/>
      <c r="E855" s="34"/>
      <c r="F855" s="34"/>
      <c r="G855" s="34"/>
      <c r="H855" s="34"/>
    </row>
    <row r="856" spans="1:8" ht="15.75" customHeight="1" x14ac:dyDescent="0.2">
      <c r="A856" s="34"/>
      <c r="B856" s="34"/>
      <c r="C856" s="34"/>
      <c r="D856" s="34"/>
      <c r="E856" s="34"/>
      <c r="F856" s="34"/>
      <c r="G856" s="34"/>
      <c r="H856" s="34"/>
    </row>
    <row r="857" spans="1:8" ht="15.75" customHeight="1" x14ac:dyDescent="0.2">
      <c r="A857" s="34"/>
      <c r="B857" s="34"/>
      <c r="C857" s="34"/>
      <c r="D857" s="34"/>
      <c r="E857" s="34"/>
      <c r="F857" s="34"/>
      <c r="G857" s="34"/>
      <c r="H857" s="34"/>
    </row>
    <row r="858" spans="1:8" ht="15.75" customHeight="1" x14ac:dyDescent="0.2">
      <c r="A858" s="34"/>
      <c r="B858" s="34"/>
      <c r="C858" s="34"/>
      <c r="D858" s="34"/>
      <c r="E858" s="34"/>
      <c r="F858" s="34"/>
      <c r="G858" s="34"/>
      <c r="H858" s="34"/>
    </row>
    <row r="859" spans="1:8" ht="15.75" customHeight="1" x14ac:dyDescent="0.2">
      <c r="A859" s="34"/>
      <c r="B859" s="34"/>
      <c r="C859" s="34"/>
      <c r="D859" s="34"/>
      <c r="E859" s="34"/>
      <c r="F859" s="34"/>
      <c r="G859" s="34"/>
      <c r="H859" s="34"/>
    </row>
    <row r="860" spans="1:8" ht="15.75" customHeight="1" x14ac:dyDescent="0.2">
      <c r="A860" s="34"/>
      <c r="B860" s="34"/>
      <c r="C860" s="34"/>
      <c r="D860" s="34"/>
      <c r="E860" s="34"/>
      <c r="F860" s="34"/>
      <c r="G860" s="34"/>
      <c r="H860" s="34"/>
    </row>
    <row r="861" spans="1:8" ht="15.75" customHeight="1" x14ac:dyDescent="0.2">
      <c r="A861" s="34"/>
      <c r="B861" s="34"/>
      <c r="C861" s="34"/>
      <c r="D861" s="34"/>
      <c r="E861" s="34"/>
      <c r="F861" s="34"/>
      <c r="G861" s="34"/>
      <c r="H861" s="34"/>
    </row>
    <row r="862" spans="1:8" ht="15.75" customHeight="1" x14ac:dyDescent="0.2">
      <c r="A862" s="34"/>
      <c r="B862" s="34"/>
      <c r="C862" s="34"/>
      <c r="D862" s="34"/>
      <c r="E862" s="34"/>
      <c r="F862" s="34"/>
      <c r="G862" s="34"/>
      <c r="H862" s="34"/>
    </row>
    <row r="863" spans="1:8" ht="15.75" customHeight="1" x14ac:dyDescent="0.2">
      <c r="A863" s="34"/>
      <c r="B863" s="34"/>
      <c r="C863" s="34"/>
      <c r="D863" s="34"/>
      <c r="E863" s="34"/>
      <c r="F863" s="34"/>
      <c r="G863" s="34"/>
      <c r="H863" s="34"/>
    </row>
    <row r="864" spans="1:8" ht="15.75" customHeight="1" x14ac:dyDescent="0.2">
      <c r="A864" s="34"/>
      <c r="B864" s="34"/>
      <c r="C864" s="34"/>
      <c r="D864" s="34"/>
      <c r="E864" s="34"/>
      <c r="F864" s="34"/>
      <c r="G864" s="34"/>
      <c r="H864" s="34"/>
    </row>
    <row r="865" spans="1:8" ht="15.75" customHeight="1" x14ac:dyDescent="0.2">
      <c r="A865" s="34"/>
      <c r="B865" s="34"/>
      <c r="C865" s="34"/>
      <c r="D865" s="34"/>
      <c r="E865" s="34"/>
      <c r="F865" s="34"/>
      <c r="G865" s="34"/>
      <c r="H865" s="34"/>
    </row>
    <row r="866" spans="1:8" ht="15.75" customHeight="1" x14ac:dyDescent="0.2">
      <c r="A866" s="34"/>
      <c r="B866" s="34"/>
      <c r="C866" s="34"/>
      <c r="D866" s="34"/>
      <c r="E866" s="34"/>
      <c r="F866" s="34"/>
      <c r="G866" s="34"/>
      <c r="H866" s="34"/>
    </row>
    <row r="867" spans="1:8" ht="15.75" customHeight="1" x14ac:dyDescent="0.2">
      <c r="A867" s="34"/>
      <c r="B867" s="34"/>
      <c r="C867" s="34"/>
      <c r="D867" s="34"/>
      <c r="E867" s="34"/>
      <c r="F867" s="34"/>
      <c r="G867" s="34"/>
      <c r="H867" s="34"/>
    </row>
    <row r="868" spans="1:8" ht="15.75" customHeight="1" x14ac:dyDescent="0.2">
      <c r="A868" s="34"/>
      <c r="B868" s="34"/>
      <c r="C868" s="34"/>
      <c r="D868" s="34"/>
      <c r="E868" s="34"/>
      <c r="F868" s="34"/>
      <c r="G868" s="34"/>
      <c r="H868" s="34"/>
    </row>
    <row r="869" spans="1:8" ht="15.75" customHeight="1" x14ac:dyDescent="0.2">
      <c r="A869" s="34"/>
      <c r="B869" s="34"/>
      <c r="C869" s="34"/>
      <c r="D869" s="34"/>
      <c r="E869" s="34"/>
      <c r="F869" s="34"/>
      <c r="G869" s="34"/>
      <c r="H869" s="34"/>
    </row>
    <row r="870" spans="1:8" ht="15.75" customHeight="1" x14ac:dyDescent="0.2">
      <c r="A870" s="34"/>
      <c r="B870" s="34"/>
      <c r="C870" s="34"/>
      <c r="D870" s="34"/>
      <c r="E870" s="34"/>
      <c r="F870" s="34"/>
      <c r="G870" s="34"/>
      <c r="H870" s="34"/>
    </row>
    <row r="871" spans="1:8" ht="15.75" customHeight="1" x14ac:dyDescent="0.2">
      <c r="A871" s="34"/>
      <c r="B871" s="34"/>
      <c r="C871" s="34"/>
      <c r="D871" s="34"/>
      <c r="E871" s="34"/>
      <c r="F871" s="34"/>
      <c r="G871" s="34"/>
      <c r="H871" s="34"/>
    </row>
    <row r="872" spans="1:8" ht="15.75" customHeight="1" x14ac:dyDescent="0.2">
      <c r="A872" s="34"/>
      <c r="B872" s="34"/>
      <c r="C872" s="34"/>
      <c r="D872" s="34"/>
      <c r="E872" s="34"/>
      <c r="F872" s="34"/>
      <c r="G872" s="34"/>
      <c r="H872" s="34"/>
    </row>
    <row r="873" spans="1:8" ht="15.75" customHeight="1" x14ac:dyDescent="0.2">
      <c r="A873" s="34"/>
      <c r="B873" s="34"/>
      <c r="C873" s="34"/>
      <c r="D873" s="34"/>
      <c r="E873" s="34"/>
      <c r="F873" s="34"/>
      <c r="G873" s="34"/>
      <c r="H873" s="34"/>
    </row>
    <row r="874" spans="1:8" ht="15.75" customHeight="1" x14ac:dyDescent="0.2">
      <c r="A874" s="34"/>
      <c r="B874" s="34"/>
      <c r="C874" s="34"/>
      <c r="D874" s="34"/>
      <c r="E874" s="34"/>
      <c r="F874" s="34"/>
      <c r="G874" s="34"/>
      <c r="H874" s="34"/>
    </row>
    <row r="875" spans="1:8" ht="15.75" customHeight="1" x14ac:dyDescent="0.2">
      <c r="A875" s="34"/>
      <c r="B875" s="34"/>
      <c r="C875" s="34"/>
      <c r="D875" s="34"/>
      <c r="E875" s="34"/>
      <c r="F875" s="34"/>
      <c r="G875" s="34"/>
      <c r="H875" s="34"/>
    </row>
    <row r="876" spans="1:8" ht="15.75" customHeight="1" x14ac:dyDescent="0.2">
      <c r="A876" s="34"/>
      <c r="B876" s="34"/>
      <c r="C876" s="34"/>
      <c r="D876" s="34"/>
      <c r="E876" s="34"/>
      <c r="F876" s="34"/>
      <c r="G876" s="34"/>
      <c r="H876" s="34"/>
    </row>
    <row r="877" spans="1:8" ht="15.75" customHeight="1" x14ac:dyDescent="0.2">
      <c r="A877" s="34"/>
      <c r="B877" s="34"/>
      <c r="C877" s="34"/>
      <c r="D877" s="34"/>
      <c r="E877" s="34"/>
      <c r="F877" s="34"/>
      <c r="G877" s="34"/>
      <c r="H877" s="34"/>
    </row>
    <row r="878" spans="1:8" ht="15.75" customHeight="1" x14ac:dyDescent="0.2">
      <c r="A878" s="34"/>
      <c r="B878" s="34"/>
      <c r="C878" s="34"/>
      <c r="D878" s="34"/>
      <c r="E878" s="34"/>
      <c r="F878" s="34"/>
      <c r="G878" s="34"/>
      <c r="H878" s="34"/>
    </row>
    <row r="879" spans="1:8" ht="15.75" customHeight="1" x14ac:dyDescent="0.2">
      <c r="A879" s="34"/>
      <c r="B879" s="34"/>
      <c r="C879" s="34"/>
      <c r="D879" s="34"/>
      <c r="E879" s="34"/>
      <c r="F879" s="34"/>
      <c r="G879" s="34"/>
      <c r="H879" s="34"/>
    </row>
    <row r="880" spans="1:8" ht="15.75" customHeight="1" x14ac:dyDescent="0.2">
      <c r="A880" s="34"/>
      <c r="B880" s="34"/>
      <c r="C880" s="34"/>
      <c r="D880" s="34"/>
      <c r="E880" s="34"/>
      <c r="F880" s="34"/>
      <c r="G880" s="34"/>
      <c r="H880" s="34"/>
    </row>
    <row r="881" spans="1:8" ht="15.75" customHeight="1" x14ac:dyDescent="0.2">
      <c r="A881" s="34"/>
      <c r="B881" s="34"/>
      <c r="C881" s="34"/>
      <c r="D881" s="34"/>
      <c r="E881" s="34"/>
      <c r="F881" s="34"/>
      <c r="G881" s="34"/>
      <c r="H881" s="34"/>
    </row>
    <row r="882" spans="1:8" ht="15.75" customHeight="1" x14ac:dyDescent="0.2">
      <c r="A882" s="34"/>
      <c r="B882" s="34"/>
      <c r="C882" s="34"/>
      <c r="D882" s="34"/>
      <c r="E882" s="34"/>
      <c r="F882" s="34"/>
      <c r="G882" s="34"/>
      <c r="H882" s="34"/>
    </row>
    <row r="883" spans="1:8" ht="15.75" customHeight="1" x14ac:dyDescent="0.2">
      <c r="A883" s="34"/>
      <c r="B883" s="34"/>
      <c r="C883" s="34"/>
      <c r="D883" s="34"/>
      <c r="E883" s="34"/>
      <c r="F883" s="34"/>
      <c r="G883" s="34"/>
      <c r="H883" s="34"/>
    </row>
    <row r="884" spans="1:8" ht="15.75" customHeight="1" x14ac:dyDescent="0.2">
      <c r="A884" s="34"/>
      <c r="B884" s="34"/>
      <c r="C884" s="34"/>
      <c r="D884" s="34"/>
      <c r="E884" s="34"/>
      <c r="F884" s="34"/>
      <c r="G884" s="34"/>
      <c r="H884" s="34"/>
    </row>
    <row r="885" spans="1:8" ht="15.75" customHeight="1" x14ac:dyDescent="0.2">
      <c r="A885" s="34"/>
      <c r="B885" s="34"/>
      <c r="C885" s="34"/>
      <c r="D885" s="34"/>
      <c r="E885" s="34"/>
      <c r="F885" s="34"/>
      <c r="G885" s="34"/>
      <c r="H885" s="34"/>
    </row>
    <row r="886" spans="1:8" ht="15.75" customHeight="1" x14ac:dyDescent="0.2">
      <c r="A886" s="34"/>
      <c r="B886" s="34"/>
      <c r="C886" s="34"/>
      <c r="D886" s="34"/>
      <c r="E886" s="34"/>
      <c r="F886" s="34"/>
      <c r="G886" s="34"/>
      <c r="H886" s="34"/>
    </row>
    <row r="887" spans="1:8" ht="15.75" customHeight="1" x14ac:dyDescent="0.2">
      <c r="A887" s="34"/>
      <c r="B887" s="34"/>
      <c r="C887" s="34"/>
      <c r="D887" s="34"/>
      <c r="E887" s="34"/>
      <c r="F887" s="34"/>
      <c r="G887" s="34"/>
      <c r="H887" s="34"/>
    </row>
    <row r="888" spans="1:8" ht="15.75" customHeight="1" x14ac:dyDescent="0.2">
      <c r="A888" s="34"/>
      <c r="B888" s="34"/>
      <c r="C888" s="34"/>
      <c r="D888" s="34"/>
      <c r="E888" s="34"/>
      <c r="F888" s="34"/>
      <c r="G888" s="34"/>
      <c r="H888" s="34"/>
    </row>
    <row r="889" spans="1:8" ht="15.75" customHeight="1" x14ac:dyDescent="0.2">
      <c r="A889" s="34"/>
      <c r="B889" s="34"/>
      <c r="C889" s="34"/>
      <c r="D889" s="34"/>
      <c r="E889" s="34"/>
      <c r="F889" s="34"/>
      <c r="G889" s="34"/>
      <c r="H889" s="34"/>
    </row>
    <row r="890" spans="1:8" ht="15.75" customHeight="1" x14ac:dyDescent="0.2">
      <c r="A890" s="34"/>
      <c r="B890" s="34"/>
      <c r="C890" s="34"/>
      <c r="D890" s="34"/>
      <c r="E890" s="34"/>
      <c r="F890" s="34"/>
      <c r="G890" s="34"/>
      <c r="H890" s="34"/>
    </row>
    <row r="891" spans="1:8" ht="15.75" customHeight="1" x14ac:dyDescent="0.2">
      <c r="A891" s="34"/>
      <c r="B891" s="34"/>
      <c r="C891" s="34"/>
      <c r="D891" s="34"/>
      <c r="E891" s="34"/>
      <c r="F891" s="34"/>
      <c r="G891" s="34"/>
      <c r="H891" s="34"/>
    </row>
    <row r="892" spans="1:8" ht="15.75" customHeight="1" x14ac:dyDescent="0.2">
      <c r="A892" s="34"/>
      <c r="B892" s="34"/>
      <c r="C892" s="34"/>
      <c r="D892" s="34"/>
      <c r="E892" s="34"/>
      <c r="F892" s="34"/>
      <c r="G892" s="34"/>
      <c r="H892" s="34"/>
    </row>
    <row r="893" spans="1:8" ht="15.75" customHeight="1" x14ac:dyDescent="0.2">
      <c r="A893" s="34"/>
      <c r="B893" s="34"/>
      <c r="C893" s="34"/>
      <c r="D893" s="34"/>
      <c r="E893" s="34"/>
      <c r="F893" s="34"/>
      <c r="G893" s="34"/>
      <c r="H893" s="34"/>
    </row>
    <row r="894" spans="1:8" ht="15.75" customHeight="1" x14ac:dyDescent="0.2">
      <c r="A894" s="34"/>
      <c r="B894" s="34"/>
      <c r="C894" s="34"/>
      <c r="D894" s="34"/>
      <c r="E894" s="34"/>
      <c r="F894" s="34"/>
      <c r="G894" s="34"/>
      <c r="H894" s="34"/>
    </row>
    <row r="895" spans="1:8" ht="15.75" customHeight="1" x14ac:dyDescent="0.2">
      <c r="A895" s="34"/>
      <c r="B895" s="34"/>
      <c r="C895" s="34"/>
      <c r="D895" s="34"/>
      <c r="E895" s="34"/>
      <c r="F895" s="34"/>
      <c r="G895" s="34"/>
      <c r="H895" s="34"/>
    </row>
    <row r="896" spans="1:8" ht="15.75" customHeight="1" x14ac:dyDescent="0.2">
      <c r="A896" s="34"/>
      <c r="B896" s="34"/>
      <c r="C896" s="34"/>
      <c r="D896" s="34"/>
      <c r="E896" s="34"/>
      <c r="F896" s="34"/>
      <c r="G896" s="34"/>
      <c r="H896" s="34"/>
    </row>
    <row r="897" spans="1:8" ht="15.75" customHeight="1" x14ac:dyDescent="0.2">
      <c r="A897" s="34"/>
      <c r="B897" s="34"/>
      <c r="C897" s="34"/>
      <c r="D897" s="34"/>
      <c r="E897" s="34"/>
      <c r="F897" s="34"/>
      <c r="G897" s="34"/>
      <c r="H897" s="34"/>
    </row>
    <row r="898" spans="1:8" ht="15.75" customHeight="1" x14ac:dyDescent="0.2">
      <c r="A898" s="34"/>
      <c r="B898" s="34"/>
      <c r="C898" s="34"/>
      <c r="D898" s="34"/>
      <c r="E898" s="34"/>
      <c r="F898" s="34"/>
      <c r="G898" s="34"/>
      <c r="H898" s="34"/>
    </row>
    <row r="899" spans="1:8" ht="15.75" customHeight="1" x14ac:dyDescent="0.2">
      <c r="A899" s="34"/>
      <c r="B899" s="34"/>
      <c r="C899" s="34"/>
      <c r="D899" s="34"/>
      <c r="E899" s="34"/>
      <c r="F899" s="34"/>
      <c r="G899" s="34"/>
      <c r="H899" s="34"/>
    </row>
    <row r="900" spans="1:8" ht="15.75" customHeight="1" x14ac:dyDescent="0.2">
      <c r="A900" s="34"/>
      <c r="B900" s="34"/>
      <c r="C900" s="34"/>
      <c r="D900" s="34"/>
      <c r="E900" s="34"/>
      <c r="F900" s="34"/>
      <c r="G900" s="34"/>
      <c r="H900" s="34"/>
    </row>
    <row r="901" spans="1:8" ht="15.75" customHeight="1" x14ac:dyDescent="0.2">
      <c r="A901" s="34"/>
      <c r="B901" s="34"/>
      <c r="C901" s="34"/>
      <c r="D901" s="34"/>
      <c r="E901" s="34"/>
      <c r="F901" s="34"/>
      <c r="G901" s="34"/>
      <c r="H901" s="34"/>
    </row>
    <row r="902" spans="1:8" ht="15.75" customHeight="1" x14ac:dyDescent="0.2">
      <c r="A902" s="34"/>
      <c r="B902" s="34"/>
      <c r="C902" s="34"/>
      <c r="D902" s="34"/>
      <c r="E902" s="34"/>
      <c r="F902" s="34"/>
      <c r="G902" s="34"/>
      <c r="H902" s="34"/>
    </row>
    <row r="903" spans="1:8" ht="15.75" customHeight="1" x14ac:dyDescent="0.2">
      <c r="A903" s="34"/>
      <c r="B903" s="34"/>
      <c r="C903" s="34"/>
      <c r="D903" s="34"/>
      <c r="E903" s="34"/>
      <c r="F903" s="34"/>
      <c r="G903" s="34"/>
      <c r="H903" s="34"/>
    </row>
    <row r="904" spans="1:8" ht="15.75" customHeight="1" x14ac:dyDescent="0.2">
      <c r="A904" s="34"/>
      <c r="B904" s="34"/>
      <c r="C904" s="34"/>
      <c r="D904" s="34"/>
      <c r="E904" s="34"/>
      <c r="F904" s="34"/>
      <c r="G904" s="34"/>
      <c r="H904" s="34"/>
    </row>
    <row r="905" spans="1:8" ht="15.75" customHeight="1" x14ac:dyDescent="0.2">
      <c r="A905" s="34"/>
      <c r="B905" s="34"/>
      <c r="C905" s="34"/>
      <c r="D905" s="34"/>
      <c r="E905" s="34"/>
      <c r="F905" s="34"/>
      <c r="G905" s="34"/>
      <c r="H905" s="34"/>
    </row>
    <row r="906" spans="1:8" ht="15.75" customHeight="1" x14ac:dyDescent="0.2">
      <c r="A906" s="34"/>
      <c r="B906" s="34"/>
      <c r="C906" s="34"/>
      <c r="D906" s="34"/>
      <c r="E906" s="34"/>
      <c r="F906" s="34"/>
      <c r="G906" s="34"/>
      <c r="H906" s="34"/>
    </row>
    <row r="907" spans="1:8" ht="15.75" customHeight="1" x14ac:dyDescent="0.2">
      <c r="A907" s="34"/>
      <c r="B907" s="34"/>
      <c r="C907" s="34"/>
      <c r="D907" s="34"/>
      <c r="E907" s="34"/>
      <c r="F907" s="34"/>
      <c r="G907" s="34"/>
      <c r="H907" s="34"/>
    </row>
    <row r="908" spans="1:8" ht="15.75" customHeight="1" x14ac:dyDescent="0.2">
      <c r="A908" s="34"/>
      <c r="B908" s="34"/>
      <c r="C908" s="34"/>
      <c r="D908" s="34"/>
      <c r="E908" s="34"/>
      <c r="F908" s="34"/>
      <c r="G908" s="34"/>
      <c r="H908" s="34"/>
    </row>
    <row r="909" spans="1:8" ht="15.75" customHeight="1" x14ac:dyDescent="0.2">
      <c r="A909" s="34"/>
      <c r="B909" s="34"/>
      <c r="C909" s="34"/>
      <c r="D909" s="34"/>
      <c r="E909" s="34"/>
      <c r="F909" s="34"/>
      <c r="G909" s="34"/>
      <c r="H909" s="34"/>
    </row>
    <row r="910" spans="1:8" ht="15.75" customHeight="1" x14ac:dyDescent="0.2">
      <c r="A910" s="34"/>
      <c r="B910" s="34"/>
      <c r="C910" s="34"/>
      <c r="D910" s="34"/>
      <c r="E910" s="34"/>
      <c r="F910" s="34"/>
      <c r="G910" s="34"/>
      <c r="H910" s="34"/>
    </row>
    <row r="911" spans="1:8" ht="15.75" customHeight="1" x14ac:dyDescent="0.2">
      <c r="A911" s="34"/>
      <c r="B911" s="34"/>
      <c r="C911" s="34"/>
      <c r="D911" s="34"/>
      <c r="E911" s="34"/>
      <c r="F911" s="34"/>
      <c r="G911" s="34"/>
      <c r="H911" s="34"/>
    </row>
    <row r="912" spans="1:8" ht="15.75" customHeight="1" x14ac:dyDescent="0.2">
      <c r="A912" s="34"/>
      <c r="B912" s="34"/>
      <c r="C912" s="34"/>
      <c r="D912" s="34"/>
      <c r="E912" s="34"/>
      <c r="F912" s="34"/>
      <c r="G912" s="34"/>
      <c r="H912" s="34"/>
    </row>
    <row r="913" spans="1:8" ht="15.75" customHeight="1" x14ac:dyDescent="0.2">
      <c r="A913" s="34"/>
      <c r="B913" s="34"/>
      <c r="C913" s="34"/>
      <c r="D913" s="34"/>
      <c r="E913" s="34"/>
      <c r="F913" s="34"/>
      <c r="G913" s="34"/>
      <c r="H913" s="34"/>
    </row>
    <row r="914" spans="1:8" ht="15.75" customHeight="1" x14ac:dyDescent="0.2">
      <c r="A914" s="34"/>
      <c r="B914" s="34"/>
      <c r="C914" s="34"/>
      <c r="D914" s="34"/>
      <c r="E914" s="34"/>
      <c r="F914" s="34"/>
      <c r="G914" s="34"/>
      <c r="H914" s="34"/>
    </row>
    <row r="915" spans="1:8" ht="15.75" customHeight="1" x14ac:dyDescent="0.2">
      <c r="A915" s="34"/>
      <c r="B915" s="34"/>
      <c r="C915" s="34"/>
      <c r="D915" s="34"/>
      <c r="E915" s="34"/>
      <c r="F915" s="34"/>
      <c r="G915" s="34"/>
      <c r="H915" s="34"/>
    </row>
    <row r="916" spans="1:8" ht="15.75" customHeight="1" x14ac:dyDescent="0.2">
      <c r="A916" s="34"/>
      <c r="B916" s="34"/>
      <c r="C916" s="34"/>
      <c r="D916" s="34"/>
      <c r="E916" s="34"/>
      <c r="F916" s="34"/>
      <c r="G916" s="34"/>
      <c r="H916" s="34"/>
    </row>
    <row r="917" spans="1:8" ht="15.75" customHeight="1" x14ac:dyDescent="0.2">
      <c r="A917" s="34"/>
      <c r="B917" s="34"/>
      <c r="C917" s="34"/>
      <c r="D917" s="34"/>
      <c r="E917" s="34"/>
      <c r="F917" s="34"/>
      <c r="G917" s="34"/>
      <c r="H917" s="34"/>
    </row>
    <row r="918" spans="1:8" ht="15.75" customHeight="1" x14ac:dyDescent="0.2">
      <c r="A918" s="34"/>
      <c r="B918" s="34"/>
      <c r="C918" s="34"/>
      <c r="D918" s="34"/>
      <c r="E918" s="34"/>
      <c r="F918" s="34"/>
      <c r="G918" s="34"/>
      <c r="H918" s="34"/>
    </row>
    <row r="919" spans="1:8" ht="15.75" customHeight="1" x14ac:dyDescent="0.2">
      <c r="A919" s="34"/>
      <c r="B919" s="34"/>
      <c r="C919" s="34"/>
      <c r="D919" s="34"/>
      <c r="E919" s="34"/>
      <c r="F919" s="34"/>
      <c r="G919" s="34"/>
      <c r="H919" s="34"/>
    </row>
    <row r="920" spans="1:8" ht="15.75" customHeight="1" x14ac:dyDescent="0.2">
      <c r="A920" s="34"/>
      <c r="B920" s="34"/>
      <c r="C920" s="34"/>
      <c r="D920" s="34"/>
      <c r="E920" s="34"/>
      <c r="F920" s="34"/>
      <c r="G920" s="34"/>
      <c r="H920" s="34"/>
    </row>
    <row r="921" spans="1:8" ht="15.75" customHeight="1" x14ac:dyDescent="0.2">
      <c r="A921" s="34"/>
      <c r="B921" s="34"/>
      <c r="C921" s="34"/>
      <c r="D921" s="34"/>
      <c r="E921" s="34"/>
      <c r="F921" s="34"/>
      <c r="G921" s="34"/>
      <c r="H921" s="34"/>
    </row>
    <row r="922" spans="1:8" ht="15.75" customHeight="1" x14ac:dyDescent="0.2">
      <c r="A922" s="34"/>
      <c r="B922" s="34"/>
      <c r="C922" s="34"/>
      <c r="D922" s="34"/>
      <c r="E922" s="34"/>
      <c r="F922" s="34"/>
      <c r="G922" s="34"/>
      <c r="H922" s="34"/>
    </row>
    <row r="923" spans="1:8" ht="15.75" customHeight="1" x14ac:dyDescent="0.2">
      <c r="A923" s="34"/>
      <c r="B923" s="34"/>
      <c r="C923" s="34"/>
      <c r="D923" s="34"/>
      <c r="E923" s="34"/>
      <c r="F923" s="34"/>
      <c r="G923" s="34"/>
      <c r="H923" s="34"/>
    </row>
    <row r="924" spans="1:8" ht="15.75" customHeight="1" x14ac:dyDescent="0.2">
      <c r="A924" s="34"/>
      <c r="B924" s="34"/>
      <c r="C924" s="34"/>
      <c r="D924" s="34"/>
      <c r="E924" s="34"/>
      <c r="F924" s="34"/>
      <c r="G924" s="34"/>
      <c r="H924" s="34"/>
    </row>
    <row r="925" spans="1:8" ht="15.75" customHeight="1" x14ac:dyDescent="0.2">
      <c r="A925" s="34"/>
      <c r="B925" s="34"/>
      <c r="C925" s="34"/>
      <c r="D925" s="34"/>
      <c r="E925" s="34"/>
      <c r="F925" s="34"/>
      <c r="G925" s="34"/>
      <c r="H925" s="34"/>
    </row>
    <row r="926" spans="1:8" ht="15.75" customHeight="1" x14ac:dyDescent="0.2">
      <c r="A926" s="34"/>
      <c r="B926" s="34"/>
      <c r="C926" s="34"/>
      <c r="D926" s="34"/>
      <c r="E926" s="34"/>
      <c r="F926" s="34"/>
      <c r="G926" s="34"/>
      <c r="H926" s="34"/>
    </row>
    <row r="927" spans="1:8" ht="15.75" customHeight="1" x14ac:dyDescent="0.2">
      <c r="A927" s="34"/>
      <c r="B927" s="34"/>
      <c r="C927" s="34"/>
      <c r="D927" s="34"/>
      <c r="E927" s="34"/>
      <c r="F927" s="34"/>
      <c r="G927" s="34"/>
      <c r="H927" s="34"/>
    </row>
    <row r="928" spans="1:8" ht="15.75" customHeight="1" x14ac:dyDescent="0.2">
      <c r="A928" s="34"/>
      <c r="B928" s="34"/>
      <c r="C928" s="34"/>
      <c r="D928" s="34"/>
      <c r="E928" s="34"/>
      <c r="F928" s="34"/>
      <c r="G928" s="34"/>
      <c r="H928" s="34"/>
    </row>
    <row r="929" spans="1:8" ht="15.75" customHeight="1" x14ac:dyDescent="0.2">
      <c r="A929" s="34"/>
      <c r="B929" s="34"/>
      <c r="C929" s="34"/>
      <c r="D929" s="34"/>
      <c r="E929" s="34"/>
      <c r="F929" s="34"/>
      <c r="G929" s="34"/>
      <c r="H929" s="34"/>
    </row>
    <row r="930" spans="1:8" ht="15.75" customHeight="1" x14ac:dyDescent="0.2">
      <c r="A930" s="34"/>
      <c r="B930" s="34"/>
      <c r="C930" s="34"/>
      <c r="D930" s="34"/>
      <c r="E930" s="34"/>
      <c r="F930" s="34"/>
      <c r="G930" s="34"/>
      <c r="H930" s="34"/>
    </row>
    <row r="931" spans="1:8" ht="15.75" customHeight="1" x14ac:dyDescent="0.2">
      <c r="A931" s="34"/>
      <c r="B931" s="34"/>
      <c r="C931" s="34"/>
      <c r="D931" s="34"/>
      <c r="E931" s="34"/>
      <c r="F931" s="34"/>
      <c r="G931" s="34"/>
      <c r="H931" s="34"/>
    </row>
    <row r="932" spans="1:8" ht="15.75" customHeight="1" x14ac:dyDescent="0.2">
      <c r="A932" s="34"/>
      <c r="B932" s="34"/>
      <c r="C932" s="34"/>
      <c r="D932" s="34"/>
      <c r="E932" s="34"/>
      <c r="F932" s="34"/>
      <c r="G932" s="34"/>
      <c r="H932" s="34"/>
    </row>
    <row r="933" spans="1:8" ht="15.75" customHeight="1" x14ac:dyDescent="0.2">
      <c r="A933" s="34"/>
      <c r="B933" s="34"/>
      <c r="C933" s="34"/>
      <c r="D933" s="34"/>
      <c r="E933" s="34"/>
      <c r="F933" s="34"/>
      <c r="G933" s="34"/>
      <c r="H933" s="34"/>
    </row>
    <row r="934" spans="1:8" ht="15.75" customHeight="1" x14ac:dyDescent="0.2">
      <c r="A934" s="34"/>
      <c r="B934" s="34"/>
      <c r="C934" s="34"/>
      <c r="D934" s="34"/>
      <c r="E934" s="34"/>
      <c r="F934" s="34"/>
      <c r="G934" s="34"/>
      <c r="H934" s="34"/>
    </row>
    <row r="935" spans="1:8" ht="15.75" customHeight="1" x14ac:dyDescent="0.2">
      <c r="A935" s="34"/>
      <c r="B935" s="34"/>
      <c r="C935" s="34"/>
      <c r="D935" s="34"/>
      <c r="E935" s="34"/>
      <c r="F935" s="34"/>
      <c r="G935" s="34"/>
      <c r="H935" s="34"/>
    </row>
    <row r="936" spans="1:8" ht="15.75" customHeight="1" x14ac:dyDescent="0.2">
      <c r="A936" s="34"/>
      <c r="B936" s="34"/>
      <c r="C936" s="34"/>
      <c r="D936" s="34"/>
      <c r="E936" s="34"/>
      <c r="F936" s="34"/>
      <c r="G936" s="34"/>
      <c r="H936" s="34"/>
    </row>
    <row r="937" spans="1:8" ht="15.75" customHeight="1" x14ac:dyDescent="0.2">
      <c r="A937" s="34"/>
      <c r="B937" s="34"/>
      <c r="C937" s="34"/>
      <c r="D937" s="34"/>
      <c r="E937" s="34"/>
      <c r="F937" s="34"/>
      <c r="G937" s="34"/>
      <c r="H937" s="34"/>
    </row>
    <row r="938" spans="1:8" ht="15.75" customHeight="1" x14ac:dyDescent="0.2">
      <c r="A938" s="34"/>
      <c r="B938" s="34"/>
      <c r="C938" s="34"/>
      <c r="D938" s="34"/>
      <c r="E938" s="34"/>
      <c r="F938" s="34"/>
      <c r="G938" s="34"/>
      <c r="H938" s="34"/>
    </row>
    <row r="939" spans="1:8" ht="15.75" customHeight="1" x14ac:dyDescent="0.2">
      <c r="A939" s="34"/>
      <c r="B939" s="34"/>
      <c r="C939" s="34"/>
      <c r="D939" s="34"/>
      <c r="E939" s="34"/>
      <c r="F939" s="34"/>
      <c r="G939" s="34"/>
      <c r="H939" s="34"/>
    </row>
    <row r="940" spans="1:8" ht="15.75" customHeight="1" x14ac:dyDescent="0.2">
      <c r="A940" s="34"/>
      <c r="B940" s="34"/>
      <c r="C940" s="34"/>
      <c r="D940" s="34"/>
      <c r="E940" s="34"/>
      <c r="F940" s="34"/>
      <c r="G940" s="34"/>
      <c r="H940" s="34"/>
    </row>
    <row r="941" spans="1:8" ht="15.75" customHeight="1" x14ac:dyDescent="0.2">
      <c r="A941" s="34"/>
      <c r="B941" s="34"/>
      <c r="C941" s="34"/>
      <c r="D941" s="34"/>
      <c r="E941" s="34"/>
      <c r="F941" s="34"/>
      <c r="G941" s="34"/>
      <c r="H941" s="34"/>
    </row>
    <row r="942" spans="1:8" ht="15.75" customHeight="1" x14ac:dyDescent="0.2">
      <c r="A942" s="34"/>
      <c r="B942" s="34"/>
      <c r="C942" s="34"/>
      <c r="D942" s="34"/>
      <c r="E942" s="34"/>
      <c r="F942" s="34"/>
      <c r="G942" s="34"/>
      <c r="H942" s="34"/>
    </row>
    <row r="943" spans="1:8" ht="15.75" customHeight="1" x14ac:dyDescent="0.2">
      <c r="A943" s="34"/>
      <c r="B943" s="34"/>
      <c r="C943" s="34"/>
      <c r="D943" s="34"/>
      <c r="E943" s="34"/>
      <c r="F943" s="34"/>
      <c r="G943" s="34"/>
      <c r="H943" s="34"/>
    </row>
    <row r="944" spans="1:8" ht="15.75" customHeight="1" x14ac:dyDescent="0.2">
      <c r="A944" s="34"/>
      <c r="B944" s="34"/>
      <c r="C944" s="34"/>
      <c r="D944" s="34"/>
      <c r="E944" s="34"/>
      <c r="F944" s="34"/>
      <c r="G944" s="34"/>
      <c r="H944" s="34"/>
    </row>
    <row r="945" spans="1:8" ht="15.75" customHeight="1" x14ac:dyDescent="0.2">
      <c r="A945" s="34"/>
      <c r="B945" s="34"/>
      <c r="C945" s="34"/>
      <c r="D945" s="34"/>
      <c r="E945" s="34"/>
      <c r="F945" s="34"/>
      <c r="G945" s="34"/>
      <c r="H945" s="34"/>
    </row>
    <row r="946" spans="1:8" ht="15.75" customHeight="1" x14ac:dyDescent="0.2">
      <c r="A946" s="34"/>
      <c r="B946" s="34"/>
      <c r="C946" s="34"/>
      <c r="D946" s="34"/>
      <c r="E946" s="34"/>
      <c r="F946" s="34"/>
      <c r="G946" s="34"/>
      <c r="H946" s="34"/>
    </row>
    <row r="947" spans="1:8" ht="15.75" customHeight="1" x14ac:dyDescent="0.2">
      <c r="A947" s="34"/>
      <c r="B947" s="34"/>
      <c r="C947" s="34"/>
      <c r="D947" s="34"/>
      <c r="E947" s="34"/>
      <c r="F947" s="34"/>
      <c r="G947" s="34"/>
      <c r="H947" s="34"/>
    </row>
    <row r="948" spans="1:8" ht="15.75" customHeight="1" x14ac:dyDescent="0.2">
      <c r="A948" s="34"/>
      <c r="B948" s="34"/>
      <c r="C948" s="34"/>
      <c r="D948" s="34"/>
      <c r="E948" s="34"/>
      <c r="F948" s="34"/>
      <c r="G948" s="34"/>
      <c r="H948" s="34"/>
    </row>
    <row r="949" spans="1:8" ht="15.75" customHeight="1" x14ac:dyDescent="0.2">
      <c r="A949" s="34"/>
      <c r="B949" s="34"/>
      <c r="C949" s="34"/>
      <c r="D949" s="34"/>
      <c r="E949" s="34"/>
      <c r="F949" s="34"/>
      <c r="G949" s="34"/>
      <c r="H949" s="34"/>
    </row>
    <row r="950" spans="1:8" ht="14.25" x14ac:dyDescent="0.2">
      <c r="A950" s="34"/>
      <c r="B950" s="34"/>
      <c r="C950" s="34"/>
      <c r="D950" s="34"/>
      <c r="E950" s="34"/>
      <c r="F950" s="34"/>
      <c r="G950" s="34"/>
      <c r="H950" s="34"/>
    </row>
    <row r="951" spans="1:8" ht="14.25" x14ac:dyDescent="0.2">
      <c r="A951" s="34"/>
      <c r="B951" s="34"/>
      <c r="C951" s="34"/>
      <c r="D951" s="34"/>
      <c r="E951" s="34"/>
      <c r="F951" s="34"/>
      <c r="G951" s="34"/>
      <c r="H951" s="34"/>
    </row>
    <row r="952" spans="1:8" ht="14.25" x14ac:dyDescent="0.2">
      <c r="A952" s="34"/>
      <c r="B952" s="34"/>
      <c r="C952" s="34"/>
      <c r="D952" s="34"/>
      <c r="E952" s="34"/>
      <c r="F952" s="34"/>
      <c r="G952" s="34"/>
      <c r="H952" s="34"/>
    </row>
    <row r="953" spans="1:8" ht="14.25" x14ac:dyDescent="0.2">
      <c r="A953" s="34"/>
      <c r="B953" s="34"/>
      <c r="C953" s="34"/>
      <c r="D953" s="34"/>
      <c r="E953" s="34"/>
      <c r="F953" s="34"/>
      <c r="G953" s="34"/>
      <c r="H953" s="34"/>
    </row>
    <row r="954" spans="1:8" ht="14.25" x14ac:dyDescent="0.2">
      <c r="A954" s="34"/>
      <c r="B954" s="34"/>
      <c r="C954" s="34"/>
      <c r="D954" s="34"/>
      <c r="E954" s="34"/>
      <c r="F954" s="34"/>
      <c r="G954" s="34"/>
      <c r="H954" s="34"/>
    </row>
    <row r="955" spans="1:8" ht="14.25" x14ac:dyDescent="0.2">
      <c r="A955" s="34"/>
      <c r="B955" s="34"/>
      <c r="C955" s="34"/>
      <c r="D955" s="34"/>
      <c r="E955" s="34"/>
      <c r="F955" s="34"/>
      <c r="G955" s="34"/>
      <c r="H955" s="34"/>
    </row>
    <row r="956" spans="1:8" ht="14.25" x14ac:dyDescent="0.2">
      <c r="A956" s="34"/>
      <c r="B956" s="34"/>
      <c r="C956" s="34"/>
      <c r="D956" s="34"/>
      <c r="E956" s="34"/>
      <c r="F956" s="34"/>
      <c r="G956" s="34"/>
      <c r="H956" s="34"/>
    </row>
    <row r="957" spans="1:8" ht="14.25" x14ac:dyDescent="0.2">
      <c r="A957" s="34"/>
      <c r="B957" s="34"/>
      <c r="C957" s="34"/>
      <c r="D957" s="34"/>
      <c r="E957" s="34"/>
      <c r="F957" s="34"/>
      <c r="G957" s="34"/>
      <c r="H957" s="34"/>
    </row>
    <row r="958" spans="1:8" ht="14.25" x14ac:dyDescent="0.2">
      <c r="A958" s="34"/>
      <c r="B958" s="34"/>
      <c r="C958" s="34"/>
      <c r="D958" s="34"/>
      <c r="E958" s="34"/>
      <c r="F958" s="34"/>
      <c r="G958" s="34"/>
      <c r="H958" s="34"/>
    </row>
    <row r="959" spans="1:8" ht="14.25" x14ac:dyDescent="0.2">
      <c r="A959" s="34"/>
      <c r="B959" s="34"/>
      <c r="C959" s="34"/>
      <c r="D959" s="34"/>
      <c r="E959" s="34"/>
      <c r="F959" s="34"/>
      <c r="G959" s="34"/>
      <c r="H959" s="34"/>
    </row>
    <row r="960" spans="1:8" ht="14.25" x14ac:dyDescent="0.2">
      <c r="A960" s="34"/>
      <c r="B960" s="34"/>
      <c r="C960" s="34"/>
      <c r="D960" s="34"/>
      <c r="E960" s="34"/>
      <c r="F960" s="34"/>
      <c r="G960" s="34"/>
      <c r="H960" s="34"/>
    </row>
    <row r="961" spans="1:8" ht="14.25" x14ac:dyDescent="0.2">
      <c r="A961" s="34"/>
      <c r="B961" s="34"/>
      <c r="C961" s="34"/>
      <c r="D961" s="34"/>
      <c r="E961" s="34"/>
      <c r="F961" s="34"/>
      <c r="G961" s="34"/>
      <c r="H961" s="34"/>
    </row>
    <row r="962" spans="1:8" ht="14.25" x14ac:dyDescent="0.2">
      <c r="A962" s="34"/>
      <c r="B962" s="34"/>
      <c r="C962" s="34"/>
      <c r="D962" s="34"/>
      <c r="E962" s="34"/>
      <c r="F962" s="34"/>
      <c r="G962" s="34"/>
      <c r="H962" s="34"/>
    </row>
    <row r="963" spans="1:8" ht="14.25" x14ac:dyDescent="0.2">
      <c r="A963" s="34"/>
      <c r="B963" s="34"/>
      <c r="C963" s="34"/>
      <c r="D963" s="34"/>
      <c r="E963" s="34"/>
      <c r="F963" s="34"/>
      <c r="G963" s="34"/>
      <c r="H963" s="34"/>
    </row>
    <row r="964" spans="1:8" ht="14.25" x14ac:dyDescent="0.2">
      <c r="A964" s="34"/>
      <c r="B964" s="34"/>
      <c r="C964" s="34"/>
      <c r="D964" s="34"/>
      <c r="E964" s="34"/>
      <c r="F964" s="34"/>
      <c r="G964" s="34"/>
      <c r="H964" s="34"/>
    </row>
    <row r="965" spans="1:8" ht="14.25" x14ac:dyDescent="0.2">
      <c r="A965" s="34"/>
      <c r="B965" s="34"/>
      <c r="C965" s="34"/>
      <c r="D965" s="34"/>
      <c r="E965" s="34"/>
      <c r="F965" s="34"/>
      <c r="G965" s="34"/>
      <c r="H965" s="34"/>
    </row>
    <row r="966" spans="1:8" ht="14.25" x14ac:dyDescent="0.2">
      <c r="A966" s="34"/>
      <c r="B966" s="34"/>
      <c r="C966" s="34"/>
      <c r="D966" s="34"/>
      <c r="E966" s="34"/>
      <c r="F966" s="34"/>
      <c r="G966" s="34"/>
      <c r="H966" s="34"/>
    </row>
    <row r="967" spans="1:8" ht="14.25" x14ac:dyDescent="0.2">
      <c r="A967" s="34"/>
      <c r="B967" s="34"/>
      <c r="C967" s="34"/>
      <c r="D967" s="34"/>
      <c r="E967" s="34"/>
      <c r="F967" s="34"/>
      <c r="G967" s="34"/>
      <c r="H967" s="34"/>
    </row>
    <row r="968" spans="1:8" ht="14.25" x14ac:dyDescent="0.2">
      <c r="A968" s="34"/>
      <c r="B968" s="34"/>
      <c r="C968" s="34"/>
      <c r="D968" s="34"/>
      <c r="E968" s="34"/>
      <c r="F968" s="34"/>
      <c r="G968" s="34"/>
      <c r="H968" s="34"/>
    </row>
    <row r="969" spans="1:8" ht="14.25" x14ac:dyDescent="0.2">
      <c r="A969" s="34"/>
      <c r="B969" s="34"/>
      <c r="C969" s="34"/>
      <c r="D969" s="34"/>
      <c r="E969" s="34"/>
      <c r="F969" s="34"/>
      <c r="G969" s="34"/>
      <c r="H969" s="34"/>
    </row>
    <row r="970" spans="1:8" ht="14.25" x14ac:dyDescent="0.2">
      <c r="A970" s="34"/>
      <c r="B970" s="34"/>
      <c r="C970" s="34"/>
      <c r="D970" s="34"/>
      <c r="E970" s="34"/>
      <c r="F970" s="34"/>
      <c r="G970" s="34"/>
      <c r="H970" s="34"/>
    </row>
    <row r="971" spans="1:8" ht="14.25" x14ac:dyDescent="0.2">
      <c r="A971" s="34"/>
      <c r="B971" s="34"/>
      <c r="C971" s="34"/>
      <c r="D971" s="34"/>
      <c r="E971" s="34"/>
      <c r="F971" s="34"/>
      <c r="G971" s="34"/>
      <c r="H971" s="34"/>
    </row>
    <row r="972" spans="1:8" ht="14.25" x14ac:dyDescent="0.2">
      <c r="A972" s="34"/>
      <c r="B972" s="34"/>
      <c r="C972" s="34"/>
      <c r="D972" s="34"/>
      <c r="E972" s="34"/>
      <c r="F972" s="34"/>
      <c r="G972" s="34"/>
      <c r="H972" s="34"/>
    </row>
    <row r="973" spans="1:8" ht="14.25" x14ac:dyDescent="0.2">
      <c r="A973" s="34"/>
      <c r="B973" s="34"/>
      <c r="C973" s="34"/>
      <c r="D973" s="34"/>
      <c r="E973" s="34"/>
      <c r="F973" s="34"/>
      <c r="G973" s="34"/>
      <c r="H973" s="34"/>
    </row>
    <row r="974" spans="1:8" ht="14.25" x14ac:dyDescent="0.2">
      <c r="A974" s="34"/>
      <c r="B974" s="34"/>
      <c r="C974" s="34"/>
      <c r="D974" s="34"/>
      <c r="E974" s="34"/>
      <c r="F974" s="34"/>
      <c r="G974" s="34"/>
      <c r="H974" s="34"/>
    </row>
    <row r="975" spans="1:8" ht="14.25" x14ac:dyDescent="0.2">
      <c r="A975" s="34"/>
      <c r="B975" s="34"/>
      <c r="C975" s="34"/>
      <c r="D975" s="34"/>
      <c r="E975" s="34"/>
      <c r="F975" s="34"/>
      <c r="G975" s="34"/>
      <c r="H975" s="34"/>
    </row>
    <row r="976" spans="1:8" ht="14.25" x14ac:dyDescent="0.2">
      <c r="A976" s="34"/>
      <c r="B976" s="34"/>
      <c r="C976" s="34"/>
      <c r="D976" s="34"/>
      <c r="E976" s="34"/>
      <c r="F976" s="34"/>
      <c r="G976" s="34"/>
      <c r="H976" s="34"/>
    </row>
    <row r="977" spans="1:8" ht="14.25" x14ac:dyDescent="0.2">
      <c r="A977" s="34"/>
      <c r="B977" s="34"/>
      <c r="C977" s="34"/>
      <c r="D977" s="34"/>
      <c r="E977" s="34"/>
      <c r="F977" s="34"/>
      <c r="G977" s="34"/>
      <c r="H977" s="34"/>
    </row>
    <row r="978" spans="1:8" ht="14.25" x14ac:dyDescent="0.2">
      <c r="A978" s="34"/>
      <c r="B978" s="34"/>
      <c r="C978" s="34"/>
      <c r="D978" s="34"/>
      <c r="E978" s="34"/>
      <c r="F978" s="34"/>
      <c r="G978" s="34"/>
      <c r="H978" s="34"/>
    </row>
    <row r="979" spans="1:8" ht="14.25" x14ac:dyDescent="0.2">
      <c r="A979" s="34"/>
      <c r="B979" s="34"/>
      <c r="C979" s="34"/>
      <c r="D979" s="34"/>
      <c r="E979" s="34"/>
      <c r="F979" s="34"/>
      <c r="G979" s="34"/>
      <c r="H979" s="34"/>
    </row>
    <row r="980" spans="1:8" ht="14.25" x14ac:dyDescent="0.2">
      <c r="A980" s="34"/>
      <c r="B980" s="34"/>
      <c r="C980" s="34"/>
      <c r="D980" s="34"/>
      <c r="E980" s="34"/>
      <c r="F980" s="34"/>
      <c r="G980" s="34"/>
      <c r="H980" s="34"/>
    </row>
    <row r="981" spans="1:8" ht="14.25" x14ac:dyDescent="0.2">
      <c r="A981" s="34"/>
      <c r="B981" s="34"/>
      <c r="C981" s="34"/>
      <c r="D981" s="34"/>
      <c r="E981" s="34"/>
      <c r="F981" s="34"/>
      <c r="G981" s="34"/>
      <c r="H981" s="34"/>
    </row>
    <row r="982" spans="1:8" ht="14.25" x14ac:dyDescent="0.2">
      <c r="A982" s="34"/>
      <c r="B982" s="34"/>
      <c r="C982" s="34"/>
      <c r="D982" s="34"/>
      <c r="E982" s="34"/>
      <c r="F982" s="34"/>
      <c r="G982" s="34"/>
      <c r="H982" s="34"/>
    </row>
    <row r="983" spans="1:8" ht="14.25" x14ac:dyDescent="0.2">
      <c r="A983" s="34"/>
      <c r="B983" s="34"/>
      <c r="C983" s="34"/>
      <c r="D983" s="34"/>
      <c r="E983" s="34"/>
      <c r="F983" s="34"/>
      <c r="G983" s="34"/>
      <c r="H983" s="34"/>
    </row>
    <row r="984" spans="1:8" ht="14.25" x14ac:dyDescent="0.2">
      <c r="A984" s="34"/>
      <c r="B984" s="34"/>
      <c r="C984" s="34"/>
      <c r="D984" s="34"/>
      <c r="E984" s="34"/>
      <c r="F984" s="34"/>
      <c r="G984" s="34"/>
      <c r="H984" s="34"/>
    </row>
    <row r="985" spans="1:8" ht="14.25" x14ac:dyDescent="0.2">
      <c r="A985" s="34"/>
      <c r="B985" s="34"/>
      <c r="C985" s="34"/>
      <c r="D985" s="34"/>
      <c r="E985" s="34"/>
      <c r="F985" s="34"/>
      <c r="G985" s="34"/>
      <c r="H985" s="34"/>
    </row>
    <row r="986" spans="1:8" ht="14.25" x14ac:dyDescent="0.2">
      <c r="A986" s="34"/>
      <c r="B986" s="34"/>
      <c r="C986" s="34"/>
      <c r="D986" s="34"/>
      <c r="E986" s="34"/>
      <c r="F986" s="34"/>
      <c r="G986" s="34"/>
      <c r="H986" s="34"/>
    </row>
    <row r="987" spans="1:8" ht="14.25" x14ac:dyDescent="0.2">
      <c r="A987" s="34"/>
      <c r="B987" s="34"/>
      <c r="C987" s="34"/>
      <c r="D987" s="34"/>
      <c r="E987" s="34"/>
      <c r="F987" s="34"/>
      <c r="G987" s="34"/>
      <c r="H987" s="34"/>
    </row>
    <row r="988" spans="1:8" ht="14.25" x14ac:dyDescent="0.2">
      <c r="A988" s="34"/>
      <c r="B988" s="34"/>
      <c r="C988" s="34"/>
      <c r="D988" s="34"/>
      <c r="E988" s="34"/>
      <c r="F988" s="34"/>
      <c r="G988" s="34"/>
      <c r="H988" s="34"/>
    </row>
    <row r="989" spans="1:8" ht="14.25" x14ac:dyDescent="0.2">
      <c r="A989" s="34"/>
      <c r="B989" s="34"/>
      <c r="C989" s="34"/>
      <c r="D989" s="34"/>
      <c r="E989" s="34"/>
      <c r="F989" s="34"/>
      <c r="G989" s="34"/>
      <c r="H989" s="34"/>
    </row>
    <row r="990" spans="1:8" ht="14.25" x14ac:dyDescent="0.2">
      <c r="A990" s="34"/>
      <c r="B990" s="34"/>
      <c r="C990" s="34"/>
      <c r="D990" s="34"/>
      <c r="E990" s="34"/>
      <c r="F990" s="34"/>
      <c r="G990" s="34"/>
      <c r="H990" s="34"/>
    </row>
    <row r="991" spans="1:8" ht="14.25" x14ac:dyDescent="0.2">
      <c r="A991" s="34"/>
      <c r="B991" s="34"/>
      <c r="C991" s="34"/>
      <c r="D991" s="34"/>
      <c r="E991" s="34"/>
      <c r="F991" s="34"/>
      <c r="G991" s="34"/>
      <c r="H991" s="34"/>
    </row>
    <row r="992" spans="1:8" ht="14.25" x14ac:dyDescent="0.2">
      <c r="A992" s="34"/>
      <c r="B992" s="34"/>
      <c r="C992" s="34"/>
      <c r="D992" s="34"/>
      <c r="E992" s="34"/>
      <c r="F992" s="34"/>
      <c r="G992" s="34"/>
      <c r="H992" s="34"/>
    </row>
    <row r="993" spans="1:8" ht="14.25" x14ac:dyDescent="0.2">
      <c r="A993" s="34"/>
      <c r="B993" s="34"/>
      <c r="C993" s="34"/>
      <c r="D993" s="34"/>
      <c r="E993" s="34"/>
      <c r="F993" s="34"/>
      <c r="G993" s="34"/>
      <c r="H993" s="34"/>
    </row>
    <row r="994" spans="1:8" ht="14.25" x14ac:dyDescent="0.2">
      <c r="A994" s="34"/>
      <c r="B994" s="34"/>
      <c r="C994" s="34"/>
      <c r="D994" s="34"/>
      <c r="E994" s="34"/>
      <c r="F994" s="34"/>
      <c r="G994" s="34"/>
      <c r="H994" s="34"/>
    </row>
    <row r="995" spans="1:8" ht="14.25" x14ac:dyDescent="0.2">
      <c r="A995" s="34"/>
      <c r="B995" s="34"/>
      <c r="C995" s="34"/>
      <c r="D995" s="34"/>
      <c r="E995" s="34"/>
      <c r="F995" s="34"/>
      <c r="G995" s="34"/>
      <c r="H995" s="34"/>
    </row>
    <row r="996" spans="1:8" ht="14.25" x14ac:dyDescent="0.2">
      <c r="A996" s="34"/>
      <c r="B996" s="34"/>
      <c r="C996" s="34"/>
      <c r="D996" s="34"/>
      <c r="E996" s="34"/>
      <c r="F996" s="34"/>
      <c r="G996" s="34"/>
      <c r="H996" s="34"/>
    </row>
    <row r="997" spans="1:8" ht="14.25" x14ac:dyDescent="0.2">
      <c r="A997" s="34"/>
      <c r="B997" s="34"/>
      <c r="C997" s="34"/>
      <c r="D997" s="34"/>
      <c r="E997" s="34"/>
      <c r="F997" s="34"/>
      <c r="G997" s="34"/>
      <c r="H997" s="34"/>
    </row>
    <row r="998" spans="1:8" ht="14.25" x14ac:dyDescent="0.2">
      <c r="A998" s="34"/>
      <c r="B998" s="34"/>
      <c r="C998" s="34"/>
      <c r="D998" s="34"/>
      <c r="E998" s="34"/>
      <c r="F998" s="34"/>
      <c r="G998" s="34"/>
      <c r="H998" s="34"/>
    </row>
    <row r="999" spans="1:8" ht="14.25" x14ac:dyDescent="0.2">
      <c r="A999" s="34"/>
      <c r="B999" s="34"/>
      <c r="C999" s="34"/>
      <c r="D999" s="34"/>
      <c r="E999" s="34"/>
      <c r="F999" s="34"/>
      <c r="G999" s="34"/>
      <c r="H999" s="34"/>
    </row>
    <row r="1000" spans="1:8" ht="14.25" x14ac:dyDescent="0.2">
      <c r="A1000" s="34"/>
      <c r="B1000" s="34"/>
      <c r="C1000" s="34"/>
      <c r="D1000" s="34"/>
      <c r="E1000" s="34"/>
      <c r="F1000" s="34"/>
      <c r="G1000" s="34"/>
      <c r="H1000" s="34"/>
    </row>
    <row r="1001" spans="1:8" ht="14.25" x14ac:dyDescent="0.2">
      <c r="A1001" s="34"/>
      <c r="B1001" s="34"/>
      <c r="C1001" s="34"/>
      <c r="D1001" s="34"/>
      <c r="E1001" s="34"/>
      <c r="F1001" s="34"/>
      <c r="G1001" s="34"/>
      <c r="H1001" s="34"/>
    </row>
    <row r="1002" spans="1:8" ht="14.25" x14ac:dyDescent="0.2">
      <c r="A1002" s="34"/>
      <c r="B1002" s="34"/>
      <c r="C1002" s="34"/>
      <c r="D1002" s="34"/>
      <c r="E1002" s="34"/>
      <c r="F1002" s="34"/>
      <c r="G1002" s="34"/>
      <c r="H1002" s="34"/>
    </row>
    <row r="1003" spans="1:8" ht="14.25" x14ac:dyDescent="0.2">
      <c r="A1003" s="34"/>
      <c r="B1003" s="34"/>
      <c r="C1003" s="34"/>
      <c r="D1003" s="34"/>
      <c r="E1003" s="34"/>
      <c r="F1003" s="34"/>
      <c r="G1003" s="34"/>
      <c r="H1003" s="34"/>
    </row>
    <row r="1004" spans="1:8" ht="14.25" x14ac:dyDescent="0.2">
      <c r="A1004" s="34"/>
      <c r="B1004" s="34"/>
      <c r="C1004" s="34"/>
      <c r="D1004" s="34"/>
      <c r="E1004" s="34"/>
      <c r="F1004" s="34"/>
      <c r="G1004" s="34"/>
      <c r="H1004" s="34"/>
    </row>
    <row r="1005" spans="1:8" ht="14.25" x14ac:dyDescent="0.2">
      <c r="A1005" s="34"/>
      <c r="B1005" s="34"/>
      <c r="C1005" s="34"/>
      <c r="D1005" s="34"/>
      <c r="E1005" s="34"/>
      <c r="F1005" s="34"/>
      <c r="G1005" s="34"/>
      <c r="H1005" s="34"/>
    </row>
    <row r="1006" spans="1:8" ht="14.25" x14ac:dyDescent="0.2">
      <c r="A1006" s="34"/>
      <c r="B1006" s="34"/>
      <c r="C1006" s="34"/>
      <c r="D1006" s="34"/>
      <c r="E1006" s="34"/>
      <c r="F1006" s="34"/>
      <c r="G1006" s="34"/>
      <c r="H1006" s="34"/>
    </row>
    <row r="1007" spans="1:8" ht="14.25" x14ac:dyDescent="0.2">
      <c r="A1007" s="34"/>
      <c r="B1007" s="34"/>
      <c r="C1007" s="34"/>
      <c r="D1007" s="34"/>
      <c r="E1007" s="34"/>
      <c r="F1007" s="34"/>
      <c r="G1007" s="34"/>
      <c r="H1007" s="34"/>
    </row>
    <row r="1008" spans="1:8" ht="14.25" x14ac:dyDescent="0.2">
      <c r="A1008" s="34"/>
      <c r="B1008" s="34"/>
      <c r="C1008" s="34"/>
      <c r="D1008" s="34"/>
      <c r="E1008" s="34"/>
      <c r="F1008" s="34"/>
      <c r="G1008" s="34"/>
      <c r="H1008" s="34"/>
    </row>
    <row r="1009" spans="1:8" ht="14.25" x14ac:dyDescent="0.2">
      <c r="A1009" s="34"/>
      <c r="B1009" s="34"/>
      <c r="C1009" s="34"/>
      <c r="D1009" s="34"/>
      <c r="E1009" s="34"/>
      <c r="F1009" s="34"/>
      <c r="G1009" s="34"/>
      <c r="H1009" s="34"/>
    </row>
    <row r="1010" spans="1:8" ht="14.25" x14ac:dyDescent="0.2">
      <c r="A1010" s="34"/>
      <c r="B1010" s="34"/>
      <c r="C1010" s="34"/>
      <c r="D1010" s="34"/>
      <c r="E1010" s="34"/>
      <c r="F1010" s="34"/>
      <c r="G1010" s="34"/>
      <c r="H1010" s="34"/>
    </row>
    <row r="1011" spans="1:8" ht="15.75" customHeight="1" x14ac:dyDescent="0.2">
      <c r="A1011" s="34"/>
      <c r="B1011" s="34"/>
      <c r="C1011" s="34"/>
      <c r="D1011" s="34"/>
      <c r="E1011" s="34"/>
      <c r="F1011" s="34"/>
      <c r="G1011" s="34"/>
      <c r="H1011" s="34"/>
    </row>
    <row r="1012" spans="1:8" ht="15.75" customHeight="1" x14ac:dyDescent="0.2">
      <c r="A1012" s="34"/>
      <c r="B1012" s="34"/>
      <c r="C1012" s="34"/>
      <c r="D1012" s="34"/>
      <c r="E1012" s="34"/>
      <c r="F1012" s="34"/>
      <c r="G1012" s="34"/>
      <c r="H1012" s="34"/>
    </row>
    <row r="1013" spans="1:8" ht="15.75" customHeight="1" x14ac:dyDescent="0.2">
      <c r="A1013" s="34"/>
      <c r="B1013" s="34"/>
      <c r="C1013" s="34"/>
      <c r="D1013" s="34"/>
      <c r="E1013" s="34"/>
      <c r="F1013" s="34"/>
      <c r="G1013" s="34"/>
      <c r="H1013" s="34"/>
    </row>
    <row r="1014" spans="1:8" ht="15.75" customHeight="1" x14ac:dyDescent="0.2">
      <c r="A1014" s="34"/>
      <c r="B1014" s="34"/>
      <c r="C1014" s="34"/>
      <c r="D1014" s="34"/>
      <c r="E1014" s="34"/>
      <c r="F1014" s="34"/>
      <c r="G1014" s="34"/>
      <c r="H1014" s="34"/>
    </row>
    <row r="1015" spans="1:8" ht="15.75" customHeight="1" x14ac:dyDescent="0.2">
      <c r="A1015" s="34"/>
      <c r="B1015" s="34"/>
      <c r="C1015" s="34"/>
      <c r="D1015" s="34"/>
      <c r="E1015" s="34"/>
      <c r="F1015" s="34"/>
      <c r="G1015" s="34"/>
      <c r="H1015" s="34"/>
    </row>
    <row r="1016" spans="1:8" ht="15.75" customHeight="1" x14ac:dyDescent="0.2">
      <c r="A1016" s="34"/>
      <c r="B1016" s="34"/>
      <c r="C1016" s="34"/>
      <c r="D1016" s="34"/>
      <c r="E1016" s="34"/>
      <c r="F1016" s="34"/>
      <c r="G1016" s="34"/>
      <c r="H1016" s="34"/>
    </row>
  </sheetData>
  <mergeCells count="16">
    <mergeCell ref="A35:E35"/>
    <mergeCell ref="A1:H1"/>
    <mergeCell ref="A7:A9"/>
    <mergeCell ref="B7:B9"/>
    <mergeCell ref="H7:H9"/>
    <mergeCell ref="A12:A14"/>
    <mergeCell ref="A15:A16"/>
    <mergeCell ref="B15:B16"/>
    <mergeCell ref="H13:H14"/>
    <mergeCell ref="H15:H16"/>
    <mergeCell ref="A19:A20"/>
    <mergeCell ref="A26:A30"/>
    <mergeCell ref="B26:B30"/>
    <mergeCell ref="E26:E30"/>
    <mergeCell ref="A32:A34"/>
    <mergeCell ref="B32:B34"/>
  </mergeCells>
  <pageMargins left="0.70866141732283472" right="0.70866141732283472" top="0.74803149606299213" bottom="0.74803149606299213" header="0" footer="0"/>
  <pageSetup scale="8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ySplit="9" topLeftCell="A10" activePane="bottomLeft" state="frozen"/>
      <selection pane="bottomLeft" activeCell="B11" sqref="B11"/>
    </sheetView>
  </sheetViews>
  <sheetFormatPr baseColWidth="10" defaultColWidth="12.625" defaultRowHeight="15" customHeight="1" x14ac:dyDescent="0.2"/>
  <cols>
    <col min="1" max="1" width="6.75" customWidth="1"/>
    <col min="2" max="2" width="7.625" customWidth="1"/>
    <col min="3" max="3" width="21.875" customWidth="1"/>
    <col min="4" max="4" width="8.25" customWidth="1"/>
    <col min="5" max="5" width="10.5" customWidth="1"/>
    <col min="6" max="7" width="8.25" customWidth="1"/>
    <col min="8" max="9" width="6.875" customWidth="1"/>
    <col min="10" max="10" width="13.75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9" width="11" customWidth="1"/>
    <col min="20" max="26" width="10.625" customWidth="1"/>
  </cols>
  <sheetData>
    <row r="1" spans="1:26" ht="29.25" customHeight="1" x14ac:dyDescent="0.2">
      <c r="A1" s="471"/>
      <c r="B1" s="472"/>
      <c r="C1" s="476" t="s">
        <v>76</v>
      </c>
      <c r="D1" s="477"/>
      <c r="E1" s="477"/>
      <c r="F1" s="477"/>
      <c r="G1" s="477"/>
      <c r="H1" s="477"/>
      <c r="I1" s="477"/>
      <c r="J1" s="477"/>
      <c r="K1" s="477"/>
      <c r="L1" s="477"/>
      <c r="M1" s="472"/>
      <c r="N1" s="480" t="s">
        <v>77</v>
      </c>
      <c r="O1" s="481"/>
      <c r="P1" s="481"/>
      <c r="Q1" s="482"/>
      <c r="R1" s="54"/>
      <c r="S1" s="54"/>
      <c r="T1" s="54"/>
      <c r="U1" s="54"/>
      <c r="V1" s="54"/>
      <c r="W1" s="54"/>
      <c r="X1" s="54"/>
      <c r="Y1" s="54"/>
      <c r="Z1" s="54"/>
    </row>
    <row r="2" spans="1:26" ht="33" customHeight="1" x14ac:dyDescent="0.2">
      <c r="A2" s="473"/>
      <c r="B2" s="405"/>
      <c r="C2" s="478"/>
      <c r="D2" s="479"/>
      <c r="E2" s="479"/>
      <c r="F2" s="479"/>
      <c r="G2" s="479"/>
      <c r="H2" s="479"/>
      <c r="I2" s="479"/>
      <c r="J2" s="479"/>
      <c r="K2" s="479"/>
      <c r="L2" s="479"/>
      <c r="M2" s="475"/>
      <c r="N2" s="480" t="s">
        <v>78</v>
      </c>
      <c r="O2" s="481"/>
      <c r="P2" s="481"/>
      <c r="Q2" s="482"/>
      <c r="R2" s="54"/>
      <c r="S2" s="54"/>
      <c r="T2" s="54"/>
      <c r="U2" s="54"/>
      <c r="V2" s="54"/>
      <c r="W2" s="54"/>
      <c r="X2" s="54"/>
      <c r="Y2" s="54"/>
      <c r="Z2" s="54"/>
    </row>
    <row r="3" spans="1:26" ht="13.5" customHeight="1" x14ac:dyDescent="0.2">
      <c r="A3" s="473"/>
      <c r="B3" s="405"/>
      <c r="C3" s="476" t="s">
        <v>79</v>
      </c>
      <c r="D3" s="477"/>
      <c r="E3" s="477"/>
      <c r="F3" s="477"/>
      <c r="G3" s="477"/>
      <c r="H3" s="477"/>
      <c r="I3" s="477"/>
      <c r="J3" s="477"/>
      <c r="K3" s="477"/>
      <c r="L3" s="477"/>
      <c r="M3" s="472"/>
      <c r="N3" s="483" t="s">
        <v>80</v>
      </c>
      <c r="O3" s="481"/>
      <c r="P3" s="481"/>
      <c r="Q3" s="482"/>
      <c r="R3" s="54"/>
      <c r="S3" s="54"/>
      <c r="T3" s="54"/>
      <c r="U3" s="54"/>
      <c r="V3" s="54"/>
      <c r="W3" s="54"/>
      <c r="X3" s="54"/>
      <c r="Y3" s="54"/>
      <c r="Z3" s="54"/>
    </row>
    <row r="4" spans="1:26" ht="14.25" customHeight="1" x14ac:dyDescent="0.2">
      <c r="A4" s="474"/>
      <c r="B4" s="475"/>
      <c r="C4" s="478"/>
      <c r="D4" s="479"/>
      <c r="E4" s="479"/>
      <c r="F4" s="479"/>
      <c r="G4" s="479"/>
      <c r="H4" s="479"/>
      <c r="I4" s="479"/>
      <c r="J4" s="479"/>
      <c r="K4" s="479"/>
      <c r="L4" s="479"/>
      <c r="M4" s="475"/>
      <c r="N4" s="483" t="s">
        <v>189</v>
      </c>
      <c r="O4" s="481"/>
      <c r="P4" s="481"/>
      <c r="Q4" s="482"/>
      <c r="R4" s="54"/>
      <c r="S4" s="54"/>
      <c r="T4" s="54"/>
      <c r="U4" s="54"/>
      <c r="V4" s="54"/>
      <c r="W4" s="54"/>
      <c r="X4" s="54"/>
      <c r="Y4" s="54"/>
      <c r="Z4" s="54"/>
    </row>
    <row r="5" spans="1:26" ht="23.25" customHeight="1" x14ac:dyDescent="0.2">
      <c r="A5" s="486" t="s">
        <v>1368</v>
      </c>
      <c r="B5" s="481"/>
      <c r="C5" s="487"/>
      <c r="D5" s="488" t="s">
        <v>83</v>
      </c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2"/>
      <c r="R5" s="54"/>
      <c r="S5" s="54"/>
      <c r="T5" s="54"/>
      <c r="U5" s="54"/>
      <c r="V5" s="54"/>
      <c r="W5" s="54"/>
      <c r="X5" s="54"/>
      <c r="Y5" s="54"/>
      <c r="Z5" s="54"/>
    </row>
    <row r="6" spans="1:26" ht="16.5" customHeight="1" x14ac:dyDescent="0.2">
      <c r="A6" s="489" t="s">
        <v>1369</v>
      </c>
      <c r="B6" s="481"/>
      <c r="C6" s="487"/>
      <c r="D6" s="490" t="s">
        <v>1370</v>
      </c>
      <c r="E6" s="481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2"/>
      <c r="R6" s="54"/>
      <c r="S6" s="54"/>
      <c r="T6" s="54"/>
      <c r="U6" s="54"/>
      <c r="V6" s="54"/>
      <c r="W6" s="54"/>
      <c r="X6" s="54"/>
      <c r="Y6" s="54"/>
      <c r="Z6" s="54"/>
    </row>
    <row r="7" spans="1:26" ht="28.5" customHeight="1" x14ac:dyDescent="0.2">
      <c r="A7" s="491" t="s">
        <v>85</v>
      </c>
      <c r="B7" s="487"/>
      <c r="C7" s="150" t="s">
        <v>86</v>
      </c>
      <c r="D7" s="492" t="s">
        <v>1371</v>
      </c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  <c r="Q7" s="482"/>
      <c r="R7" s="54"/>
      <c r="S7" s="67"/>
      <c r="T7" s="54"/>
      <c r="U7" s="54"/>
      <c r="V7" s="54"/>
      <c r="W7" s="54"/>
      <c r="X7" s="54"/>
      <c r="Y7" s="54"/>
      <c r="Z7" s="54"/>
    </row>
    <row r="8" spans="1:26" ht="28.5" customHeight="1" x14ac:dyDescent="0.2">
      <c r="A8" s="493" t="s">
        <v>88</v>
      </c>
      <c r="B8" s="484" t="s">
        <v>89</v>
      </c>
      <c r="C8" s="495" t="s">
        <v>90</v>
      </c>
      <c r="D8" s="497" t="s">
        <v>91</v>
      </c>
      <c r="E8" s="487"/>
      <c r="F8" s="497" t="s">
        <v>92</v>
      </c>
      <c r="G8" s="481"/>
      <c r="H8" s="481"/>
      <c r="I8" s="481"/>
      <c r="J8" s="487"/>
      <c r="K8" s="495" t="s">
        <v>93</v>
      </c>
      <c r="L8" s="484" t="s">
        <v>94</v>
      </c>
      <c r="M8" s="495" t="s">
        <v>95</v>
      </c>
      <c r="N8" s="496" t="s">
        <v>96</v>
      </c>
      <c r="O8" s="477"/>
      <c r="P8" s="477"/>
      <c r="Q8" s="472"/>
      <c r="R8" s="410" t="s">
        <v>193</v>
      </c>
      <c r="S8" s="54"/>
      <c r="T8" s="54"/>
      <c r="U8" s="54"/>
      <c r="V8" s="54"/>
      <c r="W8" s="54"/>
      <c r="X8" s="54"/>
      <c r="Y8" s="54"/>
      <c r="Z8" s="54"/>
    </row>
    <row r="9" spans="1:26" ht="18.75" customHeight="1" x14ac:dyDescent="0.2">
      <c r="A9" s="494"/>
      <c r="B9" s="485"/>
      <c r="C9" s="485"/>
      <c r="D9" s="151" t="s">
        <v>98</v>
      </c>
      <c r="E9" s="151" t="s">
        <v>99</v>
      </c>
      <c r="F9" s="151" t="s">
        <v>100</v>
      </c>
      <c r="G9" s="151" t="s">
        <v>101</v>
      </c>
      <c r="H9" s="151" t="s">
        <v>102</v>
      </c>
      <c r="I9" s="151" t="s">
        <v>103</v>
      </c>
      <c r="J9" s="151" t="s">
        <v>104</v>
      </c>
      <c r="K9" s="485"/>
      <c r="L9" s="485"/>
      <c r="M9" s="485"/>
      <c r="N9" s="478"/>
      <c r="O9" s="479"/>
      <c r="P9" s="479"/>
      <c r="Q9" s="475"/>
      <c r="R9" s="374"/>
      <c r="S9" s="54"/>
      <c r="T9" s="54"/>
      <c r="U9" s="54"/>
      <c r="V9" s="54"/>
      <c r="W9" s="54"/>
      <c r="X9" s="54"/>
      <c r="Y9" s="54"/>
      <c r="Z9" s="54"/>
    </row>
    <row r="10" spans="1:26" ht="13.5" customHeight="1" x14ac:dyDescent="0.2">
      <c r="A10" s="43">
        <v>1</v>
      </c>
      <c r="B10" s="43" t="s">
        <v>44</v>
      </c>
      <c r="C10" s="56" t="s">
        <v>45</v>
      </c>
      <c r="D10" s="57">
        <v>43150</v>
      </c>
      <c r="E10" s="57">
        <v>43159</v>
      </c>
      <c r="F10" s="43">
        <v>1</v>
      </c>
      <c r="G10" s="43">
        <v>1</v>
      </c>
      <c r="H10" s="43"/>
      <c r="I10" s="43"/>
      <c r="J10" s="43"/>
      <c r="K10" s="43">
        <v>129</v>
      </c>
      <c r="L10" s="43" t="s">
        <v>106</v>
      </c>
      <c r="M10" s="43" t="s">
        <v>999</v>
      </c>
      <c r="N10" s="413"/>
      <c r="O10" s="397"/>
      <c r="P10" s="397"/>
      <c r="Q10" s="398"/>
      <c r="R10" s="418" t="s">
        <v>1372</v>
      </c>
      <c r="S10" s="54"/>
      <c r="T10" s="54"/>
      <c r="U10" s="54"/>
      <c r="V10" s="54"/>
      <c r="W10" s="54"/>
      <c r="X10" s="54"/>
      <c r="Y10" s="54"/>
      <c r="Z10" s="54"/>
    </row>
    <row r="11" spans="1:26" ht="13.5" customHeight="1" x14ac:dyDescent="0.2">
      <c r="A11" s="43">
        <v>2</v>
      </c>
      <c r="B11" s="43" t="s">
        <v>44</v>
      </c>
      <c r="C11" s="56" t="s">
        <v>45</v>
      </c>
      <c r="D11" s="57">
        <v>43186</v>
      </c>
      <c r="E11" s="57">
        <v>43250</v>
      </c>
      <c r="F11" s="43">
        <v>1</v>
      </c>
      <c r="G11" s="43">
        <v>2</v>
      </c>
      <c r="H11" s="43"/>
      <c r="I11" s="43"/>
      <c r="J11" s="43"/>
      <c r="K11" s="43">
        <v>224</v>
      </c>
      <c r="L11" s="43" t="s">
        <v>106</v>
      </c>
      <c r="M11" s="43" t="s">
        <v>999</v>
      </c>
      <c r="N11" s="413"/>
      <c r="O11" s="397"/>
      <c r="P11" s="397"/>
      <c r="Q11" s="398"/>
      <c r="R11" s="373"/>
      <c r="S11" s="54"/>
      <c r="T11" s="54"/>
      <c r="U11" s="54"/>
      <c r="V11" s="54"/>
      <c r="W11" s="54"/>
      <c r="X11" s="54"/>
      <c r="Y11" s="54"/>
      <c r="Z11" s="54"/>
    </row>
    <row r="12" spans="1:26" ht="13.5" customHeight="1" x14ac:dyDescent="0.2">
      <c r="A12" s="43">
        <v>3</v>
      </c>
      <c r="B12" s="43" t="s">
        <v>44</v>
      </c>
      <c r="C12" s="56" t="s">
        <v>45</v>
      </c>
      <c r="D12" s="57">
        <v>43263</v>
      </c>
      <c r="E12" s="57">
        <v>43280</v>
      </c>
      <c r="F12" s="43">
        <v>1</v>
      </c>
      <c r="G12" s="43">
        <v>3</v>
      </c>
      <c r="H12" s="43"/>
      <c r="I12" s="43"/>
      <c r="J12" s="43"/>
      <c r="K12" s="43">
        <v>178</v>
      </c>
      <c r="L12" s="43" t="s">
        <v>106</v>
      </c>
      <c r="M12" s="43" t="s">
        <v>999</v>
      </c>
      <c r="N12" s="412"/>
      <c r="O12" s="397"/>
      <c r="P12" s="397"/>
      <c r="Q12" s="398"/>
      <c r="R12" s="373"/>
      <c r="S12" s="54"/>
      <c r="T12" s="54"/>
      <c r="U12" s="54"/>
      <c r="V12" s="54"/>
      <c r="W12" s="54"/>
      <c r="X12" s="54"/>
      <c r="Y12" s="54"/>
      <c r="Z12" s="54"/>
    </row>
    <row r="13" spans="1:26" ht="13.5" customHeight="1" x14ac:dyDescent="0.2">
      <c r="A13" s="43">
        <v>4</v>
      </c>
      <c r="B13" s="43" t="s">
        <v>44</v>
      </c>
      <c r="C13" s="56" t="s">
        <v>45</v>
      </c>
      <c r="D13" s="57">
        <v>43284</v>
      </c>
      <c r="E13" s="57">
        <v>43312</v>
      </c>
      <c r="F13" s="43">
        <v>1</v>
      </c>
      <c r="G13" s="43">
        <v>4</v>
      </c>
      <c r="H13" s="43"/>
      <c r="I13" s="43"/>
      <c r="J13" s="43"/>
      <c r="K13" s="43">
        <v>192</v>
      </c>
      <c r="L13" s="43" t="s">
        <v>106</v>
      </c>
      <c r="M13" s="43" t="s">
        <v>999</v>
      </c>
      <c r="N13" s="413"/>
      <c r="O13" s="397"/>
      <c r="P13" s="397"/>
      <c r="Q13" s="398"/>
      <c r="R13" s="373"/>
      <c r="S13" s="54"/>
      <c r="T13" s="54"/>
      <c r="U13" s="54"/>
      <c r="V13" s="54"/>
      <c r="W13" s="54"/>
      <c r="X13" s="54"/>
      <c r="Y13" s="54"/>
      <c r="Z13" s="54"/>
    </row>
    <row r="14" spans="1:26" ht="13.5" customHeight="1" x14ac:dyDescent="0.2">
      <c r="A14" s="43">
        <v>5</v>
      </c>
      <c r="B14" s="43" t="s">
        <v>44</v>
      </c>
      <c r="C14" s="56" t="s">
        <v>45</v>
      </c>
      <c r="D14" s="57">
        <v>43314</v>
      </c>
      <c r="E14" s="57">
        <v>43432</v>
      </c>
      <c r="F14" s="43">
        <v>1</v>
      </c>
      <c r="G14" s="43">
        <v>5</v>
      </c>
      <c r="H14" s="43"/>
      <c r="I14" s="43"/>
      <c r="J14" s="43"/>
      <c r="K14" s="43">
        <v>153</v>
      </c>
      <c r="L14" s="43" t="s">
        <v>106</v>
      </c>
      <c r="M14" s="43" t="s">
        <v>999</v>
      </c>
      <c r="N14" s="413"/>
      <c r="O14" s="397"/>
      <c r="P14" s="397"/>
      <c r="Q14" s="398"/>
      <c r="R14" s="374"/>
      <c r="S14" s="54"/>
      <c r="T14" s="54"/>
      <c r="U14" s="54"/>
      <c r="V14" s="54"/>
      <c r="W14" s="54"/>
      <c r="X14" s="54"/>
      <c r="Y14" s="54"/>
      <c r="Z14" s="54"/>
    </row>
    <row r="15" spans="1:26" ht="13.5" customHeight="1" x14ac:dyDescent="0.2">
      <c r="A15" s="43">
        <v>6</v>
      </c>
      <c r="B15" s="43" t="s">
        <v>44</v>
      </c>
      <c r="C15" s="56" t="s">
        <v>45</v>
      </c>
      <c r="D15" s="57">
        <v>43160</v>
      </c>
      <c r="E15" s="57">
        <v>43179</v>
      </c>
      <c r="F15" s="43">
        <v>2</v>
      </c>
      <c r="G15" s="43">
        <v>1</v>
      </c>
      <c r="H15" s="43"/>
      <c r="I15" s="43"/>
      <c r="J15" s="43"/>
      <c r="K15" s="43">
        <v>261</v>
      </c>
      <c r="L15" s="43" t="s">
        <v>106</v>
      </c>
      <c r="M15" s="43" t="s">
        <v>999</v>
      </c>
      <c r="N15" s="413"/>
      <c r="O15" s="397"/>
      <c r="P15" s="397"/>
      <c r="Q15" s="398"/>
      <c r="R15" s="418" t="s">
        <v>1373</v>
      </c>
      <c r="S15" s="54"/>
      <c r="T15" s="54"/>
      <c r="U15" s="54"/>
      <c r="V15" s="54"/>
      <c r="W15" s="54"/>
      <c r="X15" s="54"/>
      <c r="Y15" s="54"/>
      <c r="Z15" s="54"/>
    </row>
    <row r="16" spans="1:26" ht="13.5" customHeight="1" x14ac:dyDescent="0.2">
      <c r="A16" s="43">
        <v>7</v>
      </c>
      <c r="B16" s="43" t="s">
        <v>44</v>
      </c>
      <c r="C16" s="56" t="s">
        <v>45</v>
      </c>
      <c r="D16" s="57">
        <v>43179</v>
      </c>
      <c r="E16" s="57">
        <v>43186</v>
      </c>
      <c r="F16" s="43">
        <v>2</v>
      </c>
      <c r="G16" s="43">
        <v>2</v>
      </c>
      <c r="H16" s="43"/>
      <c r="I16" s="43"/>
      <c r="J16" s="43"/>
      <c r="K16" s="43">
        <v>162</v>
      </c>
      <c r="L16" s="43" t="s">
        <v>106</v>
      </c>
      <c r="M16" s="43" t="s">
        <v>999</v>
      </c>
      <c r="N16" s="413"/>
      <c r="O16" s="397"/>
      <c r="P16" s="397"/>
      <c r="Q16" s="398"/>
      <c r="R16" s="373"/>
      <c r="S16" s="54"/>
      <c r="T16" s="54"/>
      <c r="U16" s="54"/>
      <c r="V16" s="54"/>
      <c r="W16" s="54"/>
      <c r="X16" s="54"/>
      <c r="Y16" s="54"/>
      <c r="Z16" s="54"/>
    </row>
    <row r="17" spans="1:26" ht="13.5" customHeight="1" x14ac:dyDescent="0.2">
      <c r="A17" s="43">
        <v>8</v>
      </c>
      <c r="B17" s="43" t="s">
        <v>44</v>
      </c>
      <c r="C17" s="56" t="s">
        <v>45</v>
      </c>
      <c r="D17" s="57">
        <v>43194</v>
      </c>
      <c r="E17" s="57">
        <v>43199</v>
      </c>
      <c r="F17" s="43">
        <v>2</v>
      </c>
      <c r="G17" s="43">
        <v>3</v>
      </c>
      <c r="H17" s="43"/>
      <c r="I17" s="43"/>
      <c r="J17" s="43"/>
      <c r="K17" s="43">
        <v>232</v>
      </c>
      <c r="L17" s="43" t="s">
        <v>106</v>
      </c>
      <c r="M17" s="43" t="s">
        <v>999</v>
      </c>
      <c r="N17" s="412"/>
      <c r="O17" s="397"/>
      <c r="P17" s="397"/>
      <c r="Q17" s="398"/>
      <c r="R17" s="373"/>
      <c r="S17" s="54"/>
      <c r="T17" s="54"/>
      <c r="U17" s="54"/>
      <c r="V17" s="54"/>
      <c r="W17" s="54"/>
      <c r="X17" s="54"/>
      <c r="Y17" s="54"/>
      <c r="Z17" s="54"/>
    </row>
    <row r="18" spans="1:26" ht="13.5" customHeight="1" x14ac:dyDescent="0.2">
      <c r="A18" s="43">
        <v>9</v>
      </c>
      <c r="B18" s="43" t="s">
        <v>44</v>
      </c>
      <c r="C18" s="56" t="s">
        <v>45</v>
      </c>
      <c r="D18" s="57">
        <v>43201</v>
      </c>
      <c r="E18" s="57">
        <v>43208</v>
      </c>
      <c r="F18" s="43">
        <v>2</v>
      </c>
      <c r="G18" s="43">
        <v>4</v>
      </c>
      <c r="H18" s="43"/>
      <c r="I18" s="43"/>
      <c r="J18" s="43"/>
      <c r="K18" s="43">
        <v>190</v>
      </c>
      <c r="L18" s="43" t="s">
        <v>106</v>
      </c>
      <c r="M18" s="43" t="s">
        <v>999</v>
      </c>
      <c r="N18" s="413"/>
      <c r="O18" s="397"/>
      <c r="P18" s="397"/>
      <c r="Q18" s="398"/>
      <c r="R18" s="373"/>
      <c r="S18" s="54"/>
      <c r="T18" s="54"/>
      <c r="U18" s="54"/>
      <c r="V18" s="54"/>
      <c r="W18" s="54"/>
      <c r="X18" s="54"/>
      <c r="Y18" s="54"/>
      <c r="Z18" s="54"/>
    </row>
    <row r="19" spans="1:26" ht="13.5" customHeight="1" x14ac:dyDescent="0.2">
      <c r="A19" s="43">
        <v>10</v>
      </c>
      <c r="B19" s="43" t="s">
        <v>44</v>
      </c>
      <c r="C19" s="56" t="s">
        <v>45</v>
      </c>
      <c r="D19" s="57">
        <v>43209</v>
      </c>
      <c r="E19" s="57">
        <v>43220</v>
      </c>
      <c r="F19" s="43">
        <v>3</v>
      </c>
      <c r="G19" s="43">
        <v>1</v>
      </c>
      <c r="H19" s="43"/>
      <c r="I19" s="43"/>
      <c r="J19" s="43"/>
      <c r="K19" s="43">
        <v>218</v>
      </c>
      <c r="L19" s="43" t="s">
        <v>106</v>
      </c>
      <c r="M19" s="43" t="s">
        <v>999</v>
      </c>
      <c r="N19" s="413"/>
      <c r="O19" s="397"/>
      <c r="P19" s="397"/>
      <c r="Q19" s="398"/>
      <c r="R19" s="373"/>
      <c r="S19" s="54"/>
      <c r="T19" s="54"/>
      <c r="U19" s="54"/>
      <c r="V19" s="54"/>
      <c r="W19" s="54"/>
      <c r="X19" s="54"/>
      <c r="Y19" s="54"/>
      <c r="Z19" s="54"/>
    </row>
    <row r="20" spans="1:26" ht="13.5" customHeight="1" x14ac:dyDescent="0.2">
      <c r="A20" s="43">
        <v>11</v>
      </c>
      <c r="B20" s="43" t="s">
        <v>44</v>
      </c>
      <c r="C20" s="56" t="s">
        <v>45</v>
      </c>
      <c r="D20" s="57">
        <v>43224</v>
      </c>
      <c r="E20" s="57">
        <v>43237</v>
      </c>
      <c r="F20" s="43">
        <v>3</v>
      </c>
      <c r="G20" s="43">
        <v>2</v>
      </c>
      <c r="H20" s="43"/>
      <c r="I20" s="43"/>
      <c r="J20" s="43"/>
      <c r="K20" s="43">
        <v>198</v>
      </c>
      <c r="L20" s="43" t="s">
        <v>106</v>
      </c>
      <c r="M20" s="43" t="s">
        <v>999</v>
      </c>
      <c r="N20" s="412"/>
      <c r="O20" s="397"/>
      <c r="P20" s="397"/>
      <c r="Q20" s="398"/>
      <c r="R20" s="373"/>
      <c r="S20" s="54"/>
      <c r="T20" s="54"/>
      <c r="U20" s="54"/>
      <c r="V20" s="54"/>
      <c r="W20" s="54"/>
      <c r="X20" s="54"/>
      <c r="Y20" s="54"/>
      <c r="Z20" s="54"/>
    </row>
    <row r="21" spans="1:26" ht="13.5" customHeight="1" x14ac:dyDescent="0.2">
      <c r="A21" s="43">
        <v>12</v>
      </c>
      <c r="B21" s="43" t="s">
        <v>44</v>
      </c>
      <c r="C21" s="56" t="s">
        <v>45</v>
      </c>
      <c r="D21" s="57">
        <v>43241</v>
      </c>
      <c r="E21" s="57">
        <v>43250</v>
      </c>
      <c r="F21" s="43">
        <v>3</v>
      </c>
      <c r="G21" s="43">
        <v>3</v>
      </c>
      <c r="H21" s="43"/>
      <c r="I21" s="43"/>
      <c r="J21" s="43"/>
      <c r="K21" s="43">
        <v>164</v>
      </c>
      <c r="L21" s="43" t="s">
        <v>106</v>
      </c>
      <c r="M21" s="43" t="s">
        <v>999</v>
      </c>
      <c r="N21" s="413"/>
      <c r="O21" s="397"/>
      <c r="P21" s="397"/>
      <c r="Q21" s="398"/>
      <c r="R21" s="373"/>
      <c r="S21" s="54"/>
      <c r="T21" s="54"/>
      <c r="U21" s="54"/>
      <c r="V21" s="54"/>
      <c r="W21" s="54"/>
      <c r="X21" s="54"/>
      <c r="Y21" s="54"/>
      <c r="Z21" s="54"/>
    </row>
    <row r="22" spans="1:26" ht="13.5" customHeight="1" x14ac:dyDescent="0.2">
      <c r="A22" s="43">
        <v>13</v>
      </c>
      <c r="B22" s="43" t="s">
        <v>44</v>
      </c>
      <c r="C22" s="56" t="s">
        <v>45</v>
      </c>
      <c r="D22" s="57">
        <v>43250</v>
      </c>
      <c r="E22" s="57">
        <v>43251</v>
      </c>
      <c r="F22" s="43">
        <v>3</v>
      </c>
      <c r="G22" s="43">
        <v>4</v>
      </c>
      <c r="H22" s="43"/>
      <c r="I22" s="43"/>
      <c r="J22" s="43"/>
      <c r="K22" s="43">
        <v>132</v>
      </c>
      <c r="L22" s="43" t="s">
        <v>106</v>
      </c>
      <c r="M22" s="43" t="s">
        <v>999</v>
      </c>
      <c r="N22" s="412"/>
      <c r="O22" s="397"/>
      <c r="P22" s="397"/>
      <c r="Q22" s="398"/>
      <c r="R22" s="373"/>
      <c r="S22" s="54"/>
      <c r="T22" s="54"/>
      <c r="U22" s="54"/>
      <c r="V22" s="54"/>
      <c r="W22" s="54"/>
      <c r="X22" s="54"/>
      <c r="Y22" s="54"/>
      <c r="Z22" s="54"/>
    </row>
    <row r="23" spans="1:26" ht="13.5" customHeight="1" x14ac:dyDescent="0.2">
      <c r="A23" s="43">
        <v>14</v>
      </c>
      <c r="B23" s="43" t="s">
        <v>44</v>
      </c>
      <c r="C23" s="56" t="s">
        <v>45</v>
      </c>
      <c r="D23" s="57">
        <v>43257</v>
      </c>
      <c r="E23" s="57">
        <v>43270</v>
      </c>
      <c r="F23" s="43">
        <v>3</v>
      </c>
      <c r="G23" s="43">
        <v>5</v>
      </c>
      <c r="H23" s="43"/>
      <c r="I23" s="43"/>
      <c r="J23" s="43"/>
      <c r="K23" s="43">
        <v>111</v>
      </c>
      <c r="L23" s="43" t="s">
        <v>106</v>
      </c>
      <c r="M23" s="43" t="s">
        <v>999</v>
      </c>
      <c r="N23" s="413"/>
      <c r="O23" s="397"/>
      <c r="P23" s="397"/>
      <c r="Q23" s="398"/>
      <c r="R23" s="374"/>
      <c r="S23" s="54"/>
      <c r="T23" s="54"/>
      <c r="U23" s="54"/>
      <c r="V23" s="54"/>
      <c r="W23" s="54"/>
      <c r="X23" s="54"/>
      <c r="Y23" s="54"/>
      <c r="Z23" s="54"/>
    </row>
    <row r="24" spans="1:26" ht="13.5" customHeight="1" x14ac:dyDescent="0.2">
      <c r="A24" s="43">
        <v>15</v>
      </c>
      <c r="B24" s="43" t="s">
        <v>44</v>
      </c>
      <c r="C24" s="56" t="s">
        <v>45</v>
      </c>
      <c r="D24" s="57">
        <v>43271</v>
      </c>
      <c r="E24" s="57">
        <v>43280</v>
      </c>
      <c r="F24" s="43">
        <v>4</v>
      </c>
      <c r="G24" s="43">
        <v>1</v>
      </c>
      <c r="H24" s="43"/>
      <c r="I24" s="43"/>
      <c r="J24" s="43"/>
      <c r="K24" s="43">
        <v>154</v>
      </c>
      <c r="L24" s="43" t="s">
        <v>106</v>
      </c>
      <c r="M24" s="43" t="s">
        <v>999</v>
      </c>
      <c r="N24" s="412"/>
      <c r="O24" s="397"/>
      <c r="P24" s="397"/>
      <c r="Q24" s="398"/>
      <c r="R24" s="418" t="s">
        <v>1374</v>
      </c>
      <c r="S24" s="54"/>
      <c r="T24" s="54"/>
      <c r="U24" s="54"/>
      <c r="V24" s="54"/>
      <c r="W24" s="54"/>
      <c r="X24" s="54"/>
      <c r="Y24" s="54"/>
      <c r="Z24" s="54"/>
    </row>
    <row r="25" spans="1:26" ht="13.5" customHeight="1" x14ac:dyDescent="0.2">
      <c r="A25" s="43">
        <v>16</v>
      </c>
      <c r="B25" s="43" t="s">
        <v>44</v>
      </c>
      <c r="C25" s="56" t="s">
        <v>45</v>
      </c>
      <c r="D25" s="57">
        <v>43280</v>
      </c>
      <c r="E25" s="57">
        <v>43281</v>
      </c>
      <c r="F25" s="43">
        <v>4</v>
      </c>
      <c r="G25" s="43">
        <v>2</v>
      </c>
      <c r="H25" s="43"/>
      <c r="I25" s="43"/>
      <c r="J25" s="43"/>
      <c r="K25" s="43">
        <v>103</v>
      </c>
      <c r="L25" s="43" t="s">
        <v>106</v>
      </c>
      <c r="M25" s="43" t="s">
        <v>999</v>
      </c>
      <c r="N25" s="413"/>
      <c r="O25" s="397"/>
      <c r="P25" s="397"/>
      <c r="Q25" s="398"/>
      <c r="R25" s="373"/>
      <c r="S25" s="54"/>
      <c r="T25" s="54"/>
      <c r="U25" s="54"/>
      <c r="V25" s="54"/>
      <c r="W25" s="54"/>
      <c r="X25" s="54"/>
      <c r="Y25" s="54"/>
      <c r="Z25" s="54"/>
    </row>
    <row r="26" spans="1:26" ht="13.5" customHeight="1" x14ac:dyDescent="0.2">
      <c r="A26" s="43">
        <v>17</v>
      </c>
      <c r="B26" s="43" t="s">
        <v>44</v>
      </c>
      <c r="C26" s="56" t="s">
        <v>45</v>
      </c>
      <c r="D26" s="57">
        <v>43286</v>
      </c>
      <c r="E26" s="57">
        <v>43305</v>
      </c>
      <c r="F26" s="43">
        <v>4</v>
      </c>
      <c r="G26" s="43">
        <v>3</v>
      </c>
      <c r="H26" s="43"/>
      <c r="I26" s="43"/>
      <c r="J26" s="43"/>
      <c r="K26" s="43">
        <v>172</v>
      </c>
      <c r="L26" s="43" t="s">
        <v>106</v>
      </c>
      <c r="M26" s="43" t="s">
        <v>999</v>
      </c>
      <c r="N26" s="412"/>
      <c r="O26" s="397"/>
      <c r="P26" s="397"/>
      <c r="Q26" s="398"/>
      <c r="R26" s="373"/>
      <c r="S26" s="54"/>
      <c r="T26" s="54"/>
      <c r="U26" s="54"/>
      <c r="V26" s="54"/>
      <c r="W26" s="54"/>
      <c r="X26" s="54"/>
      <c r="Y26" s="54"/>
      <c r="Z26" s="54"/>
    </row>
    <row r="27" spans="1:26" ht="13.5" customHeight="1" x14ac:dyDescent="0.2">
      <c r="A27" s="43">
        <v>18</v>
      </c>
      <c r="B27" s="43" t="s">
        <v>44</v>
      </c>
      <c r="C27" s="56" t="s">
        <v>45</v>
      </c>
      <c r="D27" s="57">
        <v>43305</v>
      </c>
      <c r="E27" s="57">
        <v>43312</v>
      </c>
      <c r="F27" s="43">
        <v>4</v>
      </c>
      <c r="G27" s="43">
        <v>4</v>
      </c>
      <c r="H27" s="43"/>
      <c r="I27" s="43"/>
      <c r="J27" s="43"/>
      <c r="K27" s="43">
        <v>198</v>
      </c>
      <c r="L27" s="43" t="s">
        <v>106</v>
      </c>
      <c r="M27" s="43" t="s">
        <v>999</v>
      </c>
      <c r="N27" s="413"/>
      <c r="O27" s="397"/>
      <c r="P27" s="397"/>
      <c r="Q27" s="398"/>
      <c r="R27" s="373"/>
      <c r="S27" s="54"/>
      <c r="T27" s="54"/>
      <c r="U27" s="54"/>
      <c r="V27" s="54"/>
      <c r="W27" s="54"/>
      <c r="X27" s="54"/>
      <c r="Y27" s="54"/>
      <c r="Z27" s="54"/>
    </row>
    <row r="28" spans="1:26" ht="13.5" customHeight="1" x14ac:dyDescent="0.2">
      <c r="A28" s="43">
        <v>19</v>
      </c>
      <c r="B28" s="43" t="s">
        <v>44</v>
      </c>
      <c r="C28" s="56" t="s">
        <v>45</v>
      </c>
      <c r="D28" s="57">
        <v>43315</v>
      </c>
      <c r="E28" s="57">
        <v>43322</v>
      </c>
      <c r="F28" s="43">
        <v>4</v>
      </c>
      <c r="G28" s="43">
        <v>5</v>
      </c>
      <c r="H28" s="43"/>
      <c r="I28" s="43"/>
      <c r="J28" s="43"/>
      <c r="K28" s="43">
        <v>175</v>
      </c>
      <c r="L28" s="43" t="s">
        <v>106</v>
      </c>
      <c r="M28" s="43" t="s">
        <v>999</v>
      </c>
      <c r="N28" s="412"/>
      <c r="O28" s="397"/>
      <c r="P28" s="397"/>
      <c r="Q28" s="398"/>
      <c r="R28" s="373"/>
      <c r="S28" s="54"/>
      <c r="T28" s="54"/>
      <c r="U28" s="54"/>
      <c r="V28" s="54"/>
      <c r="W28" s="54"/>
      <c r="X28" s="54"/>
      <c r="Y28" s="54"/>
      <c r="Z28" s="54"/>
    </row>
    <row r="29" spans="1:26" ht="13.5" customHeight="1" x14ac:dyDescent="0.2">
      <c r="A29" s="43">
        <v>20</v>
      </c>
      <c r="B29" s="43" t="s">
        <v>44</v>
      </c>
      <c r="C29" s="56" t="s">
        <v>45</v>
      </c>
      <c r="D29" s="57">
        <v>43322</v>
      </c>
      <c r="E29" s="57">
        <v>43340</v>
      </c>
      <c r="F29" s="43">
        <v>5</v>
      </c>
      <c r="G29" s="43">
        <v>1</v>
      </c>
      <c r="H29" s="43"/>
      <c r="I29" s="43"/>
      <c r="J29" s="43"/>
      <c r="K29" s="43">
        <v>147</v>
      </c>
      <c r="L29" s="43" t="s">
        <v>106</v>
      </c>
      <c r="M29" s="43" t="s">
        <v>999</v>
      </c>
      <c r="N29" s="413"/>
      <c r="O29" s="397"/>
      <c r="P29" s="397"/>
      <c r="Q29" s="398"/>
      <c r="R29" s="373"/>
      <c r="S29" s="54"/>
      <c r="T29" s="54"/>
      <c r="U29" s="54"/>
      <c r="V29" s="54"/>
      <c r="W29" s="54"/>
      <c r="X29" s="54"/>
      <c r="Y29" s="54"/>
      <c r="Z29" s="54"/>
    </row>
    <row r="30" spans="1:26" ht="13.5" customHeight="1" x14ac:dyDescent="0.2">
      <c r="A30" s="43">
        <v>21</v>
      </c>
      <c r="B30" s="43" t="s">
        <v>44</v>
      </c>
      <c r="C30" s="56" t="s">
        <v>45</v>
      </c>
      <c r="D30" s="57">
        <f>+E29</f>
        <v>43340</v>
      </c>
      <c r="E30" s="57">
        <f>+D30+3</f>
        <v>43343</v>
      </c>
      <c r="F30" s="43">
        <v>5</v>
      </c>
      <c r="G30" s="43">
        <v>2</v>
      </c>
      <c r="H30" s="43"/>
      <c r="I30" s="43"/>
      <c r="J30" s="43"/>
      <c r="K30" s="43">
        <v>203</v>
      </c>
      <c r="L30" s="43" t="s">
        <v>106</v>
      </c>
      <c r="M30" s="43" t="s">
        <v>999</v>
      </c>
      <c r="N30" s="412"/>
      <c r="O30" s="397"/>
      <c r="P30" s="397"/>
      <c r="Q30" s="398"/>
      <c r="R30" s="373"/>
      <c r="S30" s="54"/>
      <c r="T30" s="54"/>
      <c r="U30" s="54"/>
      <c r="V30" s="54"/>
      <c r="W30" s="54"/>
      <c r="X30" s="54"/>
      <c r="Y30" s="54"/>
      <c r="Z30" s="54"/>
    </row>
    <row r="31" spans="1:26" ht="13.5" customHeight="1" x14ac:dyDescent="0.2">
      <c r="A31" s="43">
        <v>22</v>
      </c>
      <c r="B31" s="43" t="s">
        <v>44</v>
      </c>
      <c r="C31" s="56" t="s">
        <v>45</v>
      </c>
      <c r="D31" s="57">
        <v>43348</v>
      </c>
      <c r="E31" s="57">
        <v>43357</v>
      </c>
      <c r="F31" s="43">
        <v>5</v>
      </c>
      <c r="G31" s="43">
        <v>3</v>
      </c>
      <c r="H31" s="43"/>
      <c r="I31" s="43"/>
      <c r="J31" s="43"/>
      <c r="K31" s="43">
        <v>199</v>
      </c>
      <c r="L31" s="43" t="s">
        <v>106</v>
      </c>
      <c r="M31" s="43" t="s">
        <v>999</v>
      </c>
      <c r="N31" s="413"/>
      <c r="O31" s="397"/>
      <c r="P31" s="397"/>
      <c r="Q31" s="398"/>
      <c r="R31" s="373"/>
      <c r="S31" s="54"/>
      <c r="T31" s="54"/>
      <c r="U31" s="54"/>
      <c r="V31" s="54"/>
      <c r="W31" s="54"/>
      <c r="X31" s="54"/>
      <c r="Y31" s="54"/>
      <c r="Z31" s="54"/>
    </row>
    <row r="32" spans="1:26" ht="13.5" customHeight="1" x14ac:dyDescent="0.2">
      <c r="A32" s="43">
        <v>23</v>
      </c>
      <c r="B32" s="43" t="s">
        <v>44</v>
      </c>
      <c r="C32" s="56" t="s">
        <v>45</v>
      </c>
      <c r="D32" s="57">
        <v>43360</v>
      </c>
      <c r="E32" s="57">
        <f>+D32+7</f>
        <v>43367</v>
      </c>
      <c r="F32" s="43">
        <v>5</v>
      </c>
      <c r="G32" s="43">
        <v>4</v>
      </c>
      <c r="H32" s="43"/>
      <c r="I32" s="43"/>
      <c r="J32" s="43"/>
      <c r="K32" s="43">
        <v>134</v>
      </c>
      <c r="L32" s="43" t="s">
        <v>106</v>
      </c>
      <c r="M32" s="43" t="s">
        <v>999</v>
      </c>
      <c r="N32" s="412"/>
      <c r="O32" s="397"/>
      <c r="P32" s="397"/>
      <c r="Q32" s="398"/>
      <c r="R32" s="373"/>
      <c r="S32" s="54"/>
      <c r="T32" s="54"/>
      <c r="U32" s="54"/>
      <c r="V32" s="54"/>
      <c r="W32" s="54"/>
      <c r="X32" s="54"/>
      <c r="Y32" s="54"/>
      <c r="Z32" s="54"/>
    </row>
    <row r="33" spans="1:26" ht="13.5" customHeight="1" x14ac:dyDescent="0.2">
      <c r="A33" s="43">
        <v>24</v>
      </c>
      <c r="B33" s="43" t="s">
        <v>44</v>
      </c>
      <c r="C33" s="56" t="s">
        <v>45</v>
      </c>
      <c r="D33" s="57">
        <f>+E32</f>
        <v>43367</v>
      </c>
      <c r="E33" s="57">
        <f>+D33+4</f>
        <v>43371</v>
      </c>
      <c r="F33" s="43">
        <v>5</v>
      </c>
      <c r="G33" s="43">
        <v>5</v>
      </c>
      <c r="H33" s="43"/>
      <c r="I33" s="43"/>
      <c r="J33" s="43"/>
      <c r="K33" s="43">
        <v>122</v>
      </c>
      <c r="L33" s="43" t="s">
        <v>106</v>
      </c>
      <c r="M33" s="43" t="s">
        <v>999</v>
      </c>
      <c r="N33" s="413"/>
      <c r="O33" s="397"/>
      <c r="P33" s="397"/>
      <c r="Q33" s="398"/>
      <c r="R33" s="373"/>
      <c r="S33" s="54"/>
      <c r="T33" s="54"/>
      <c r="U33" s="54"/>
      <c r="V33" s="54"/>
      <c r="W33" s="54"/>
      <c r="X33" s="54"/>
      <c r="Y33" s="54"/>
      <c r="Z33" s="54"/>
    </row>
    <row r="34" spans="1:26" ht="13.5" customHeight="1" x14ac:dyDescent="0.2">
      <c r="A34" s="43">
        <v>25</v>
      </c>
      <c r="B34" s="43" t="s">
        <v>44</v>
      </c>
      <c r="C34" s="56" t="s">
        <v>45</v>
      </c>
      <c r="D34" s="57">
        <v>43376</v>
      </c>
      <c r="E34" s="57">
        <v>43385</v>
      </c>
      <c r="F34" s="43">
        <v>6</v>
      </c>
      <c r="G34" s="43">
        <v>1</v>
      </c>
      <c r="H34" s="43"/>
      <c r="I34" s="43"/>
      <c r="J34" s="43"/>
      <c r="K34" s="43">
        <v>226</v>
      </c>
      <c r="L34" s="43" t="s">
        <v>106</v>
      </c>
      <c r="M34" s="43" t="s">
        <v>999</v>
      </c>
      <c r="N34" s="412"/>
      <c r="O34" s="397"/>
      <c r="P34" s="397"/>
      <c r="Q34" s="398"/>
      <c r="R34" s="373"/>
      <c r="S34" s="54"/>
      <c r="T34" s="54"/>
      <c r="U34" s="54"/>
      <c r="V34" s="54"/>
      <c r="W34" s="54"/>
      <c r="X34" s="54"/>
      <c r="Y34" s="54"/>
      <c r="Z34" s="54"/>
    </row>
    <row r="35" spans="1:26" ht="13.5" customHeight="1" x14ac:dyDescent="0.2">
      <c r="A35" s="43">
        <v>26</v>
      </c>
      <c r="B35" s="43" t="s">
        <v>44</v>
      </c>
      <c r="C35" s="56" t="s">
        <v>45</v>
      </c>
      <c r="D35" s="57">
        <v>43385</v>
      </c>
      <c r="E35" s="57">
        <v>43404</v>
      </c>
      <c r="F35" s="43">
        <v>6</v>
      </c>
      <c r="G35" s="43">
        <v>2</v>
      </c>
      <c r="H35" s="43"/>
      <c r="I35" s="43"/>
      <c r="J35" s="43"/>
      <c r="K35" s="43">
        <v>234</v>
      </c>
      <c r="L35" s="43" t="s">
        <v>106</v>
      </c>
      <c r="M35" s="43" t="s">
        <v>999</v>
      </c>
      <c r="N35" s="413"/>
      <c r="O35" s="397"/>
      <c r="P35" s="397"/>
      <c r="Q35" s="398"/>
      <c r="R35" s="373"/>
      <c r="S35" s="54"/>
      <c r="T35" s="54"/>
      <c r="U35" s="54"/>
      <c r="V35" s="54"/>
      <c r="W35" s="54"/>
      <c r="X35" s="54"/>
      <c r="Y35" s="54"/>
      <c r="Z35" s="54"/>
    </row>
    <row r="36" spans="1:26" ht="13.5" customHeight="1" x14ac:dyDescent="0.2">
      <c r="A36" s="43">
        <v>27</v>
      </c>
      <c r="B36" s="43" t="s">
        <v>44</v>
      </c>
      <c r="C36" s="56" t="s">
        <v>45</v>
      </c>
      <c r="D36" s="57">
        <v>43396</v>
      </c>
      <c r="E36" s="57">
        <v>43399</v>
      </c>
      <c r="F36" s="43">
        <v>6</v>
      </c>
      <c r="G36" s="43">
        <v>3</v>
      </c>
      <c r="H36" s="43"/>
      <c r="I36" s="43"/>
      <c r="J36" s="43"/>
      <c r="K36" s="43">
        <v>106</v>
      </c>
      <c r="L36" s="43" t="s">
        <v>106</v>
      </c>
      <c r="M36" s="43" t="s">
        <v>999</v>
      </c>
      <c r="N36" s="412"/>
      <c r="O36" s="397"/>
      <c r="P36" s="397"/>
      <c r="Q36" s="398"/>
      <c r="R36" s="373"/>
      <c r="S36" s="54"/>
      <c r="T36" s="54"/>
      <c r="U36" s="54"/>
      <c r="V36" s="54"/>
      <c r="W36" s="54"/>
      <c r="X36" s="54"/>
      <c r="Y36" s="54"/>
      <c r="Z36" s="54"/>
    </row>
    <row r="37" spans="1:26" ht="13.5" customHeight="1" x14ac:dyDescent="0.2">
      <c r="A37" s="43">
        <v>28</v>
      </c>
      <c r="B37" s="43" t="s">
        <v>44</v>
      </c>
      <c r="C37" s="56" t="s">
        <v>45</v>
      </c>
      <c r="D37" s="57">
        <v>43410</v>
      </c>
      <c r="E37" s="57">
        <v>43426</v>
      </c>
      <c r="F37" s="43">
        <v>6</v>
      </c>
      <c r="G37" s="43">
        <v>4</v>
      </c>
      <c r="H37" s="43"/>
      <c r="I37" s="43"/>
      <c r="J37" s="43"/>
      <c r="K37" s="43">
        <v>250</v>
      </c>
      <c r="L37" s="43" t="s">
        <v>106</v>
      </c>
      <c r="M37" s="43" t="s">
        <v>999</v>
      </c>
      <c r="N37" s="413"/>
      <c r="O37" s="397"/>
      <c r="P37" s="397"/>
      <c r="Q37" s="398"/>
      <c r="R37" s="373"/>
      <c r="S37" s="54"/>
      <c r="T37" s="54"/>
      <c r="U37" s="54"/>
      <c r="V37" s="54"/>
      <c r="W37" s="54"/>
      <c r="X37" s="54"/>
      <c r="Y37" s="54"/>
      <c r="Z37" s="54"/>
    </row>
    <row r="38" spans="1:26" ht="13.5" customHeight="1" x14ac:dyDescent="0.2">
      <c r="A38" s="43">
        <v>29</v>
      </c>
      <c r="B38" s="43" t="s">
        <v>44</v>
      </c>
      <c r="C38" s="56" t="s">
        <v>45</v>
      </c>
      <c r="D38" s="57">
        <v>43426</v>
      </c>
      <c r="E38" s="57">
        <v>43434</v>
      </c>
      <c r="F38" s="43">
        <v>6</v>
      </c>
      <c r="G38" s="43">
        <v>5</v>
      </c>
      <c r="H38" s="43"/>
      <c r="I38" s="43"/>
      <c r="J38" s="43"/>
      <c r="K38" s="43">
        <v>114</v>
      </c>
      <c r="L38" s="43" t="s">
        <v>106</v>
      </c>
      <c r="M38" s="43" t="s">
        <v>999</v>
      </c>
      <c r="N38" s="412"/>
      <c r="O38" s="397"/>
      <c r="P38" s="397"/>
      <c r="Q38" s="398"/>
      <c r="R38" s="373"/>
      <c r="S38" s="54"/>
      <c r="T38" s="54"/>
      <c r="U38" s="54"/>
      <c r="V38" s="54"/>
      <c r="W38" s="54"/>
      <c r="X38" s="54"/>
      <c r="Y38" s="54"/>
      <c r="Z38" s="54"/>
    </row>
    <row r="39" spans="1:26" ht="13.5" customHeight="1" x14ac:dyDescent="0.2">
      <c r="A39" s="43">
        <v>30</v>
      </c>
      <c r="B39" s="43" t="s">
        <v>44</v>
      </c>
      <c r="C39" s="56" t="s">
        <v>45</v>
      </c>
      <c r="D39" s="57">
        <v>43434</v>
      </c>
      <c r="E39" s="57">
        <v>43448</v>
      </c>
      <c r="F39" s="43">
        <v>7</v>
      </c>
      <c r="G39" s="43">
        <v>1</v>
      </c>
      <c r="H39" s="43"/>
      <c r="I39" s="43"/>
      <c r="J39" s="43"/>
      <c r="K39" s="43">
        <v>218</v>
      </c>
      <c r="L39" s="43" t="s">
        <v>106</v>
      </c>
      <c r="M39" s="43" t="s">
        <v>999</v>
      </c>
      <c r="N39" s="413"/>
      <c r="O39" s="397"/>
      <c r="P39" s="397"/>
      <c r="Q39" s="398"/>
      <c r="R39" s="373"/>
      <c r="S39" s="54"/>
      <c r="T39" s="54"/>
      <c r="U39" s="54"/>
      <c r="V39" s="54"/>
      <c r="W39" s="54"/>
      <c r="X39" s="54"/>
      <c r="Y39" s="54"/>
      <c r="Z39" s="54"/>
    </row>
    <row r="40" spans="1:26" ht="13.5" customHeight="1" x14ac:dyDescent="0.2">
      <c r="A40" s="43">
        <v>31</v>
      </c>
      <c r="B40" s="43" t="s">
        <v>44</v>
      </c>
      <c r="C40" s="56" t="s">
        <v>45</v>
      </c>
      <c r="D40" s="57">
        <v>43451</v>
      </c>
      <c r="E40" s="57">
        <v>43462</v>
      </c>
      <c r="F40" s="43">
        <v>7</v>
      </c>
      <c r="G40" s="43">
        <v>2</v>
      </c>
      <c r="H40" s="43"/>
      <c r="I40" s="43"/>
      <c r="J40" s="43"/>
      <c r="K40" s="43">
        <v>231</v>
      </c>
      <c r="L40" s="43" t="s">
        <v>106</v>
      </c>
      <c r="M40" s="43" t="s">
        <v>999</v>
      </c>
      <c r="N40" s="412"/>
      <c r="O40" s="397"/>
      <c r="P40" s="397"/>
      <c r="Q40" s="398"/>
      <c r="R40" s="373"/>
      <c r="S40" s="54"/>
      <c r="T40" s="54"/>
      <c r="U40" s="54"/>
      <c r="V40" s="54"/>
      <c r="W40" s="54"/>
      <c r="X40" s="54"/>
      <c r="Y40" s="54"/>
      <c r="Z40" s="54"/>
    </row>
    <row r="41" spans="1:26" ht="13.5" customHeight="1" x14ac:dyDescent="0.2">
      <c r="A41" s="43">
        <v>32</v>
      </c>
      <c r="B41" s="43" t="s">
        <v>44</v>
      </c>
      <c r="C41" s="56" t="s">
        <v>45</v>
      </c>
      <c r="D41" s="57">
        <v>43462</v>
      </c>
      <c r="E41" s="57">
        <v>43462</v>
      </c>
      <c r="F41" s="43">
        <v>7</v>
      </c>
      <c r="G41" s="43">
        <v>3</v>
      </c>
      <c r="H41" s="43"/>
      <c r="I41" s="43"/>
      <c r="J41" s="43"/>
      <c r="K41" s="43">
        <v>107</v>
      </c>
      <c r="L41" s="43" t="s">
        <v>106</v>
      </c>
      <c r="M41" s="43" t="s">
        <v>999</v>
      </c>
      <c r="N41" s="413"/>
      <c r="O41" s="397"/>
      <c r="P41" s="397"/>
      <c r="Q41" s="398"/>
      <c r="R41" s="374"/>
      <c r="S41" s="54"/>
      <c r="T41" s="54"/>
      <c r="U41" s="54"/>
      <c r="V41" s="54"/>
      <c r="W41" s="54"/>
      <c r="X41" s="54"/>
      <c r="Y41" s="54"/>
      <c r="Z41" s="54"/>
    </row>
    <row r="42" spans="1:26" ht="13.5" customHeight="1" x14ac:dyDescent="0.2">
      <c r="A42" s="43">
        <v>33</v>
      </c>
      <c r="B42" s="43" t="s">
        <v>44</v>
      </c>
      <c r="C42" s="56" t="s">
        <v>45</v>
      </c>
      <c r="D42" s="57">
        <v>43114</v>
      </c>
      <c r="E42" s="57">
        <f>+D42+12</f>
        <v>43126</v>
      </c>
      <c r="F42" s="43">
        <v>8</v>
      </c>
      <c r="G42" s="43">
        <v>1</v>
      </c>
      <c r="H42" s="43"/>
      <c r="I42" s="43"/>
      <c r="J42" s="43"/>
      <c r="K42" s="43">
        <v>197</v>
      </c>
      <c r="L42" s="43" t="s">
        <v>106</v>
      </c>
      <c r="M42" s="43" t="s">
        <v>999</v>
      </c>
      <c r="N42" s="413"/>
      <c r="O42" s="397"/>
      <c r="P42" s="397"/>
      <c r="Q42" s="398"/>
      <c r="R42" s="418" t="s">
        <v>1375</v>
      </c>
      <c r="S42" s="54"/>
      <c r="T42" s="54"/>
      <c r="U42" s="54"/>
      <c r="V42" s="54"/>
      <c r="W42" s="54"/>
      <c r="X42" s="54"/>
      <c r="Y42" s="54"/>
      <c r="Z42" s="54"/>
    </row>
    <row r="43" spans="1:26" ht="13.5" customHeight="1" x14ac:dyDescent="0.2">
      <c r="A43" s="43">
        <v>34</v>
      </c>
      <c r="B43" s="43" t="s">
        <v>44</v>
      </c>
      <c r="C43" s="56" t="s">
        <v>45</v>
      </c>
      <c r="D43" s="57">
        <f>+E42-8</f>
        <v>43118</v>
      </c>
      <c r="E43" s="57">
        <f>+D43+7</f>
        <v>43125</v>
      </c>
      <c r="F43" s="43">
        <v>8</v>
      </c>
      <c r="G43" s="43">
        <v>2</v>
      </c>
      <c r="H43" s="43"/>
      <c r="I43" s="43"/>
      <c r="J43" s="43"/>
      <c r="K43" s="43">
        <v>159</v>
      </c>
      <c r="L43" s="43" t="s">
        <v>106</v>
      </c>
      <c r="M43" s="43" t="s">
        <v>999</v>
      </c>
      <c r="N43" s="413"/>
      <c r="O43" s="397"/>
      <c r="P43" s="397"/>
      <c r="Q43" s="398"/>
      <c r="R43" s="373"/>
      <c r="S43" s="54"/>
      <c r="T43" s="54"/>
      <c r="U43" s="54"/>
      <c r="V43" s="54"/>
      <c r="W43" s="54"/>
      <c r="X43" s="54"/>
      <c r="Y43" s="54"/>
      <c r="Z43" s="54"/>
    </row>
    <row r="44" spans="1:26" ht="13.5" customHeight="1" x14ac:dyDescent="0.2">
      <c r="A44" s="43">
        <v>35</v>
      </c>
      <c r="B44" s="43" t="s">
        <v>44</v>
      </c>
      <c r="C44" s="56" t="s">
        <v>45</v>
      </c>
      <c r="D44" s="57">
        <f>+E43+8</f>
        <v>43133</v>
      </c>
      <c r="E44" s="57">
        <f>+D44+26</f>
        <v>43159</v>
      </c>
      <c r="F44" s="43">
        <v>8</v>
      </c>
      <c r="G44" s="43">
        <v>3</v>
      </c>
      <c r="H44" s="43"/>
      <c r="I44" s="43"/>
      <c r="J44" s="43"/>
      <c r="K44" s="43">
        <v>243</v>
      </c>
      <c r="L44" s="43" t="s">
        <v>106</v>
      </c>
      <c r="M44" s="43" t="s">
        <v>999</v>
      </c>
      <c r="N44" s="413"/>
      <c r="O44" s="397"/>
      <c r="P44" s="397"/>
      <c r="Q44" s="398"/>
      <c r="R44" s="373"/>
      <c r="S44" s="54"/>
      <c r="T44" s="54"/>
      <c r="U44" s="54"/>
      <c r="V44" s="54"/>
      <c r="W44" s="54"/>
      <c r="X44" s="54"/>
      <c r="Y44" s="54"/>
      <c r="Z44" s="54"/>
    </row>
    <row r="45" spans="1:26" ht="13.5" customHeight="1" x14ac:dyDescent="0.2">
      <c r="A45" s="43">
        <v>36</v>
      </c>
      <c r="B45" s="43" t="s">
        <v>44</v>
      </c>
      <c r="C45" s="56" t="s">
        <v>45</v>
      </c>
      <c r="D45" s="57">
        <f>+E44</f>
        <v>43159</v>
      </c>
      <c r="E45" s="57">
        <f>+E44</f>
        <v>43159</v>
      </c>
      <c r="F45" s="43">
        <v>8</v>
      </c>
      <c r="G45" s="43">
        <v>4</v>
      </c>
      <c r="H45" s="43"/>
      <c r="I45" s="43"/>
      <c r="J45" s="43"/>
      <c r="K45" s="43">
        <v>248</v>
      </c>
      <c r="L45" s="43" t="s">
        <v>106</v>
      </c>
      <c r="M45" s="43" t="s">
        <v>999</v>
      </c>
      <c r="N45" s="413"/>
      <c r="O45" s="397"/>
      <c r="P45" s="397"/>
      <c r="Q45" s="398"/>
      <c r="R45" s="373"/>
      <c r="S45" s="54"/>
      <c r="T45" s="54"/>
      <c r="U45" s="54"/>
      <c r="V45" s="54"/>
      <c r="W45" s="54"/>
      <c r="X45" s="54"/>
      <c r="Y45" s="54"/>
      <c r="Z45" s="54"/>
    </row>
    <row r="46" spans="1:26" ht="13.5" customHeight="1" x14ac:dyDescent="0.2">
      <c r="A46" s="43">
        <v>37</v>
      </c>
      <c r="B46" s="43" t="s">
        <v>46</v>
      </c>
      <c r="C46" s="56" t="s">
        <v>47</v>
      </c>
      <c r="D46" s="57">
        <v>43131</v>
      </c>
      <c r="E46" s="57">
        <v>43220</v>
      </c>
      <c r="F46" s="43">
        <v>1</v>
      </c>
      <c r="G46" s="43">
        <v>1</v>
      </c>
      <c r="H46" s="43"/>
      <c r="I46" s="43"/>
      <c r="J46" s="43"/>
      <c r="K46" s="43">
        <v>214</v>
      </c>
      <c r="L46" s="43" t="s">
        <v>106</v>
      </c>
      <c r="M46" s="43" t="s">
        <v>999</v>
      </c>
      <c r="N46" s="413"/>
      <c r="O46" s="397"/>
      <c r="P46" s="397"/>
      <c r="Q46" s="398"/>
      <c r="R46" s="498" t="s">
        <v>1376</v>
      </c>
      <c r="S46" s="54"/>
      <c r="T46" s="54"/>
      <c r="U46" s="54"/>
      <c r="V46" s="54"/>
      <c r="W46" s="54"/>
      <c r="X46" s="54"/>
      <c r="Y46" s="54"/>
      <c r="Z46" s="54"/>
    </row>
    <row r="47" spans="1:26" ht="13.5" customHeight="1" x14ac:dyDescent="0.2">
      <c r="A47" s="43">
        <v>38</v>
      </c>
      <c r="B47" s="43" t="s">
        <v>46</v>
      </c>
      <c r="C47" s="56" t="s">
        <v>47</v>
      </c>
      <c r="D47" s="57">
        <v>43251</v>
      </c>
      <c r="E47" s="57">
        <v>43312</v>
      </c>
      <c r="F47" s="43">
        <v>1</v>
      </c>
      <c r="G47" s="43">
        <v>2</v>
      </c>
      <c r="H47" s="43"/>
      <c r="I47" s="43"/>
      <c r="J47" s="43"/>
      <c r="K47" s="43">
        <v>238</v>
      </c>
      <c r="L47" s="43" t="s">
        <v>106</v>
      </c>
      <c r="M47" s="43" t="s">
        <v>999</v>
      </c>
      <c r="N47" s="413"/>
      <c r="O47" s="397"/>
      <c r="P47" s="397"/>
      <c r="Q47" s="398"/>
      <c r="R47" s="373"/>
      <c r="S47" s="54"/>
      <c r="T47" s="54"/>
      <c r="U47" s="54"/>
      <c r="V47" s="54"/>
      <c r="W47" s="54"/>
      <c r="X47" s="54"/>
      <c r="Y47" s="54"/>
      <c r="Z47" s="54"/>
    </row>
    <row r="48" spans="1:26" ht="13.5" customHeight="1" x14ac:dyDescent="0.2">
      <c r="A48" s="43">
        <v>39</v>
      </c>
      <c r="B48" s="43" t="s">
        <v>46</v>
      </c>
      <c r="C48" s="56" t="s">
        <v>47</v>
      </c>
      <c r="D48" s="57">
        <v>43343</v>
      </c>
      <c r="E48" s="57">
        <v>43404</v>
      </c>
      <c r="F48" s="43">
        <v>1</v>
      </c>
      <c r="G48" s="43">
        <v>3</v>
      </c>
      <c r="H48" s="43"/>
      <c r="I48" s="43"/>
      <c r="J48" s="43"/>
      <c r="K48" s="43">
        <v>252</v>
      </c>
      <c r="L48" s="43" t="s">
        <v>106</v>
      </c>
      <c r="M48" s="43" t="s">
        <v>999</v>
      </c>
      <c r="N48" s="412"/>
      <c r="O48" s="397"/>
      <c r="P48" s="397"/>
      <c r="Q48" s="398"/>
      <c r="R48" s="373"/>
      <c r="S48" s="54"/>
      <c r="T48" s="54"/>
      <c r="U48" s="54"/>
      <c r="V48" s="54"/>
      <c r="W48" s="54"/>
      <c r="X48" s="54"/>
      <c r="Y48" s="54"/>
      <c r="Z48" s="54"/>
    </row>
    <row r="49" spans="1:26" ht="13.5" customHeight="1" x14ac:dyDescent="0.2">
      <c r="A49" s="43">
        <v>40</v>
      </c>
      <c r="B49" s="43" t="s">
        <v>46</v>
      </c>
      <c r="C49" s="56" t="s">
        <v>47</v>
      </c>
      <c r="D49" s="57">
        <v>43434</v>
      </c>
      <c r="E49" s="57">
        <v>43465</v>
      </c>
      <c r="F49" s="43">
        <v>1</v>
      </c>
      <c r="G49" s="43">
        <v>4</v>
      </c>
      <c r="H49" s="43"/>
      <c r="I49" s="43"/>
      <c r="J49" s="43"/>
      <c r="K49" s="43">
        <v>201</v>
      </c>
      <c r="L49" s="43" t="s">
        <v>106</v>
      </c>
      <c r="M49" s="43" t="s">
        <v>999</v>
      </c>
      <c r="N49" s="413"/>
      <c r="O49" s="397"/>
      <c r="P49" s="397"/>
      <c r="Q49" s="398"/>
      <c r="R49" s="374"/>
      <c r="S49" s="54"/>
      <c r="T49" s="54"/>
      <c r="U49" s="54"/>
      <c r="V49" s="54"/>
      <c r="W49" s="54"/>
      <c r="X49" s="54"/>
      <c r="Y49" s="54"/>
      <c r="Z49" s="54"/>
    </row>
    <row r="50" spans="1:26" ht="13.5" customHeight="1" x14ac:dyDescent="0.2">
      <c r="A50" s="406" t="s">
        <v>217</v>
      </c>
      <c r="B50" s="398"/>
      <c r="C50" s="399" t="s">
        <v>1377</v>
      </c>
      <c r="D50" s="398"/>
      <c r="E50" s="406" t="s">
        <v>219</v>
      </c>
      <c r="F50" s="398"/>
      <c r="G50" s="413" t="s">
        <v>1378</v>
      </c>
      <c r="H50" s="397"/>
      <c r="I50" s="397"/>
      <c r="J50" s="398"/>
      <c r="K50" s="406" t="s">
        <v>130</v>
      </c>
      <c r="L50" s="398"/>
      <c r="M50" s="399" t="s">
        <v>1033</v>
      </c>
      <c r="N50" s="397"/>
      <c r="O50" s="397"/>
      <c r="P50" s="397"/>
      <c r="Q50" s="398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2.75" customHeight="1" x14ac:dyDescent="0.2">
      <c r="A51" s="406" t="s">
        <v>132</v>
      </c>
      <c r="B51" s="398"/>
      <c r="C51" s="399" t="s">
        <v>1379</v>
      </c>
      <c r="D51" s="398"/>
      <c r="E51" s="406" t="s">
        <v>132</v>
      </c>
      <c r="F51" s="398"/>
      <c r="G51" s="413" t="s">
        <v>1380</v>
      </c>
      <c r="H51" s="397"/>
      <c r="I51" s="397"/>
      <c r="J51" s="398"/>
      <c r="K51" s="406" t="s">
        <v>134</v>
      </c>
      <c r="L51" s="398"/>
      <c r="M51" s="399" t="s">
        <v>1036</v>
      </c>
      <c r="N51" s="397"/>
      <c r="O51" s="397"/>
      <c r="P51" s="397"/>
      <c r="Q51" s="398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3.5" customHeight="1" x14ac:dyDescent="0.2">
      <c r="A52" s="406" t="s">
        <v>136</v>
      </c>
      <c r="B52" s="398"/>
      <c r="C52" s="399" t="s">
        <v>1377</v>
      </c>
      <c r="D52" s="398"/>
      <c r="E52" s="406" t="s">
        <v>136</v>
      </c>
      <c r="F52" s="398"/>
      <c r="G52" s="413"/>
      <c r="H52" s="397"/>
      <c r="I52" s="397"/>
      <c r="J52" s="398"/>
      <c r="K52" s="406" t="s">
        <v>136</v>
      </c>
      <c r="L52" s="398"/>
      <c r="M52" s="399"/>
      <c r="N52" s="397"/>
      <c r="O52" s="397"/>
      <c r="P52" s="397"/>
      <c r="Q52" s="398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3.5" customHeight="1" x14ac:dyDescent="0.2">
      <c r="A53" s="406" t="s">
        <v>137</v>
      </c>
      <c r="B53" s="398"/>
      <c r="C53" s="399" t="s">
        <v>1381</v>
      </c>
      <c r="D53" s="398"/>
      <c r="E53" s="406" t="s">
        <v>137</v>
      </c>
      <c r="F53" s="398"/>
      <c r="G53" s="413" t="s">
        <v>1381</v>
      </c>
      <c r="H53" s="397"/>
      <c r="I53" s="397"/>
      <c r="J53" s="398"/>
      <c r="K53" s="406" t="s">
        <v>138</v>
      </c>
      <c r="L53" s="398"/>
      <c r="M53" s="399" t="s">
        <v>1381</v>
      </c>
      <c r="N53" s="397"/>
      <c r="O53" s="397"/>
      <c r="P53" s="397"/>
      <c r="Q53" s="398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3.5" customHeight="1" x14ac:dyDescent="0.2">
      <c r="A54" s="67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3.5" customHeight="1" x14ac:dyDescent="0.2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3.5" customHeight="1" x14ac:dyDescent="0.2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3.5" customHeight="1" x14ac:dyDescent="0.2">
      <c r="A57" s="129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3.5" customHeight="1" x14ac:dyDescent="0.2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1.25" customHeight="1" x14ac:dyDescent="0.2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1.25" customHeight="1" x14ac:dyDescent="0.2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1.25" customHeight="1" x14ac:dyDescent="0.2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1.25" customHeight="1" x14ac:dyDescent="0.2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1.25" customHeight="1" x14ac:dyDescent="0.2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1.25" customHeight="1" x14ac:dyDescent="0.2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1.25" customHeight="1" x14ac:dyDescent="0.2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1.25" customHeight="1" x14ac:dyDescent="0.2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1.25" customHeight="1" x14ac:dyDescent="0.2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1.25" customHeight="1" x14ac:dyDescent="0.2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1.25" customHeight="1" x14ac:dyDescent="0.2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1.25" customHeight="1" x14ac:dyDescent="0.2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1.25" customHeight="1" x14ac:dyDescent="0.2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1.2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1.2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1.2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1.2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1.2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1.2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1.2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1.2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1.2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1.2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1.2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1.2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1.2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1.2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1.2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1.2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1.2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1.2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1.2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1.2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1.2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1.2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1.2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1.2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1.2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1.2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1.2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1.2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1.2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1.2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1.2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1.2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1.2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1.2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1.2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1.2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1.2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1.2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1.2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1.2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1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1.2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1.2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1.2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1.2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1.2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1.2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1.2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1.2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1.2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1.2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1.2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1.2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1.2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1.2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1.2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1.2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1.2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1.2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1.2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1.2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1.2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1.2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1.2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1.2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1.2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1.2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1.2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1.2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1.2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1.2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1.2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1.2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1.2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1.2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1.2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1.2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1.2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1.2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1.2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1.2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1.2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1.2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1.2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1.2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1.2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1.2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1.2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1.2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1.2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1.2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1.2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1.2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1.2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1.2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1.2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1.2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1.2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1.2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1.2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1.2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1.2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1.2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1.2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1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1.2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1.2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1.2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1.2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1.2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1.2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1.2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1.2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1.2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1.2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1.2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1.2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1.2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1.2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1.2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1.2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1.2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1.2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1.2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1.2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1.2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1.2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1.2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1.2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1.2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1.2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1.2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1.2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1.2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1.2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1.2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1.2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1.2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1.2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1.2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1.2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1.2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1.2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1.2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1.2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1.2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1.2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1.2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1.2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1.2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1.2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1.2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1.2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1.2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1.2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1.2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1.2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1.2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1.2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1.2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1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1.2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1.2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1.2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1.2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1.2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1.2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1.2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1.2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1.2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1.2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1.2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1.2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1.2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1.2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1.2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1.2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1.2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1.2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1.2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1.2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1.2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1.2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1.2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1.2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1.2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1.2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1.2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1.2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1.2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1.2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1.2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1.2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1.2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1.2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1.2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1.2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1.2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1.2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1.2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1.2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1.2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1.2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1.2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1.2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1.2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1.2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1.2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1.2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1.2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1.2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1.2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1.2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1.2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1.2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1.2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1.2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1.2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1.2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1.2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1.2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1.2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1.2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1.2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1.2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1.2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1.2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1.2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1.2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1.2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1.2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1.2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1.2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1.2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1.2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1.2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1.2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1.2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1.2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1.2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1.2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1.2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1.2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1.2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1.2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1.2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1.2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1.2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1.2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1.2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1.2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1.2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1.2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1.2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1.2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1.2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1.2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1.2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1.2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1.2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1.2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1.2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1.2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1.2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1.2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1.2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1.2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1.2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1.2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1.2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1.2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1.2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1.2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1.2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1.2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1.2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1.2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1.2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1.2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1.2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1.2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1.2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1.2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1.2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1.2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1.2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1.2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1.2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1.2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1.2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1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1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1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1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1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1.2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1.2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1.2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1.2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1.2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1.2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1.2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1.2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1.2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1.2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1.2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1.2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1.2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1.2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1.2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1.2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1.2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1.2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1.2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1.2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1.2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1.2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1.2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1.2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1.2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1.2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1.2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1.2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1.2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1.2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1.2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1.2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1.2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1.2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1.2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1.2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1.2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1.2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1.2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1.2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1.2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1.2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1.2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1.2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1.2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1.2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1.2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1.2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1.2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1.2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1.2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1.2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1.2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1.2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1.2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1.2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1.2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1.2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1.2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1.2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1.2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1.2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1.2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1.2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1.2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1.2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1.2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1.2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1.2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1.2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1.2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1.2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1.2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1.2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1.2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1.2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1.2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1.2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1.2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1.2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1.2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1.2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1.2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1.2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1.2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1.2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1.2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1.2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1.2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1.2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1.2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1.2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1.2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1.2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1.2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1.2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1.2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1.2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1.2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1.2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1.2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1.2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1.2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1.2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1.2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1.2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1.2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1.2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1.2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1.2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1.2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1.2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1.2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1.2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1.2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1.2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1.2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1.2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1.2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1.2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1.2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1.2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1.2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1.2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1.2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1.2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1.2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1.2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1.2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1.2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1.2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1.2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1.2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1.2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1.2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1.2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1.2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1.2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1.2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1.2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1.2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1.2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1.2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1.2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1.2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1.2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1.2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1.2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1.2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1.2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1.2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1.2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1.2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1.2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1.2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1.2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1.2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1.2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1.2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1.2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1.2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1.2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1.2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1.2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1.2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1.2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1.2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1.2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1.2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1.2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1.2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1.2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1.2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1.2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1.2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1.2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1.2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1.2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1.2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1.2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1.2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1.2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1.2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1.2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1.2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1.2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1.2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1.2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1.2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1.2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1.2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1.2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1.2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1.2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1.2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1.2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1.2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1.2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1.2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1.2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1.2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1.2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1.2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1.2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1.2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1.2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1.2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1.2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1.2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1.2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1.2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1.2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1.2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1.2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1.2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1.2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1.2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1.2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1.2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1.2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1.2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1.2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1.2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1.2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1.2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1.2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1.2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1.2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1.2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1.2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1.2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1.2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1.2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1.2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1.2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1.2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1.2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1.2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1.2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1.2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1.2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1.2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1.2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1.2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1.2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1.2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1.2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1.2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1.2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1.2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1.2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1.2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1.2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1.2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1.2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1.2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1.2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1.2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1.2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1.2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1.2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1.2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1.2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1.2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1.2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1.2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1.2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1.2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1.2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1.2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1.2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1.2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1.2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1.2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1.2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1.2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1.2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1.2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1.2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1.2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1.2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1.2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1.2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1.2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1.2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1.2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1.2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1.2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1.2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1.2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1.2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1.2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1.2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1.2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1.2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1.2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1.2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1.2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1.2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1.2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1.2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1.2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1.2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1.2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1.2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1.2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1.2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1.2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1.2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1.2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1.2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1.2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1.2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1.2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1.2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1.2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1.2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1.2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1.2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1.2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1.2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1.2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1.2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1.2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1.2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1.2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1.2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1.2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1.2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1.2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1.2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1.2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1.2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1.2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1.2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1.2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1.2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1.2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1.2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1.2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1.2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1.2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1.2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1.2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1.2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1.2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1.2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1.2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1.2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1.2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1.2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1.2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1.2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1.2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1.2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1.2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1.2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1.2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1.2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1.2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1.2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1.2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1.2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1.2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1.2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1.2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1.2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1.2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1.2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1.2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1.2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1.2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1.2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1.2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1.2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1.2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1.2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1.2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1.2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1.2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1.2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1.2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1.2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1.2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1.2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1.2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1.2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1.2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1.2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1.2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1.2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1.2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1.2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1.2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1.2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1.2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1.2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1.2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1.2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1.2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1.2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1.2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1.2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1.2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1.2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1.2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1.2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1.2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1.2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1.2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1.2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1.2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1.2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1.2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1.2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1.2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1.2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1.2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1.2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1.2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1.2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1.2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1.2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1.2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1.2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1.2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1.2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1.2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1.2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1.2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1.2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1.2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1.2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1.2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1.2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1.2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1.2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1.2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1.2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1.2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1.2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1.2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1.2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1.2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1.2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1.2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1.2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1.2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1.2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1.2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1.2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1.2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1.2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1.2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1.2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1.2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1.2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1.2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1.2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1.2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1.2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1.2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1.2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1.2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1.2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1.2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1.2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1.2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1.2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1.2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1.2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1.2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1.2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1.2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1.2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1.2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1.2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1.2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1.2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1.2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1.2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1.2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1.2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1.2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1.2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1.2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1.2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1.2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1.2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1.2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1.2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1.2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1.2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1.2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1.2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1.2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1.2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1.2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1.2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1.2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1.2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1.2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1.2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1.2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1.2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1.2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1.2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1.2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1.2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1.2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1.2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1.2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1.2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1.2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1.2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1.2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1.2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1.2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1.2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1.2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1.2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1.2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1.2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1.2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1.2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1.2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1.2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1.2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1.2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1.2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1.2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1.2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1.2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1.2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1.2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1.2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1.2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1.2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1.2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1.2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1.2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1.2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1.2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1.2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1.2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1.2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1.2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1.2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1.2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1.2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1.2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1.2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1.2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1.2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1.2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1.2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1.2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1.2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1.2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1.2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1.2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1.2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1.2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1.2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1.2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1.2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1.2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1.2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1.2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1.2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1.2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1.2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1.2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1.2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1.2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1.2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1.2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1.2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1.2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1.2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1.2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1.2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1.2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1.2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1.2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1.2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1.2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1.2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1.2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1.2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1.2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1.2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1.2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1.2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1.2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1.2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1.2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1.2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1.2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1.2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1.2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1.2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1.2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1.2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1.2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1.2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1.2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1.2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1.2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1.2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1.2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1.2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1.2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1.2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1.2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1.2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1.2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1.2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1.2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1.2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1.2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1.2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1.2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1.2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1.2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1.2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1.2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1.2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1.2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1.2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1.2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1.2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1.2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92">
    <mergeCell ref="C53:D53"/>
    <mergeCell ref="E53:F53"/>
    <mergeCell ref="A50:B50"/>
    <mergeCell ref="A51:B51"/>
    <mergeCell ref="C51:D51"/>
    <mergeCell ref="E51:F51"/>
    <mergeCell ref="A53:B53"/>
    <mergeCell ref="C50:D50"/>
    <mergeCell ref="E50:F50"/>
    <mergeCell ref="A52:B52"/>
    <mergeCell ref="C52:D52"/>
    <mergeCell ref="E52:F52"/>
    <mergeCell ref="R42:R45"/>
    <mergeCell ref="N43:Q43"/>
    <mergeCell ref="N44:Q44"/>
    <mergeCell ref="N45:Q45"/>
    <mergeCell ref="R46:R49"/>
    <mergeCell ref="N48:Q48"/>
    <mergeCell ref="N49:Q49"/>
    <mergeCell ref="N46:Q46"/>
    <mergeCell ref="N47:Q47"/>
    <mergeCell ref="N41:Q41"/>
    <mergeCell ref="N42:Q42"/>
    <mergeCell ref="N30:Q30"/>
    <mergeCell ref="N31:Q31"/>
    <mergeCell ref="N32:Q32"/>
    <mergeCell ref="N39:Q39"/>
    <mergeCell ref="N40:Q40"/>
    <mergeCell ref="N23:Q23"/>
    <mergeCell ref="N24:Q24"/>
    <mergeCell ref="N25:Q25"/>
    <mergeCell ref="N26:Q26"/>
    <mergeCell ref="N27:Q27"/>
    <mergeCell ref="N28:Q28"/>
    <mergeCell ref="G53:J53"/>
    <mergeCell ref="K53:L53"/>
    <mergeCell ref="M52:Q52"/>
    <mergeCell ref="G50:J50"/>
    <mergeCell ref="K50:L50"/>
    <mergeCell ref="M50:Q50"/>
    <mergeCell ref="K51:L51"/>
    <mergeCell ref="M51:Q51"/>
    <mergeCell ref="G52:J52"/>
    <mergeCell ref="K52:L52"/>
    <mergeCell ref="M53:Q53"/>
    <mergeCell ref="G51:J51"/>
    <mergeCell ref="N33:Q33"/>
    <mergeCell ref="N34:Q34"/>
    <mergeCell ref="R15:R23"/>
    <mergeCell ref="N16:Q16"/>
    <mergeCell ref="N17:Q17"/>
    <mergeCell ref="N18:Q18"/>
    <mergeCell ref="N29:Q29"/>
    <mergeCell ref="R24:R41"/>
    <mergeCell ref="N19:Q19"/>
    <mergeCell ref="N20:Q20"/>
    <mergeCell ref="N21:Q21"/>
    <mergeCell ref="N22:Q22"/>
    <mergeCell ref="N35:Q35"/>
    <mergeCell ref="N36:Q36"/>
    <mergeCell ref="N37:Q37"/>
    <mergeCell ref="N38:Q38"/>
    <mergeCell ref="N13:Q13"/>
    <mergeCell ref="N14:Q14"/>
    <mergeCell ref="N15:Q15"/>
    <mergeCell ref="R8:R9"/>
    <mergeCell ref="N10:Q10"/>
    <mergeCell ref="R10:R14"/>
    <mergeCell ref="N11:Q11"/>
    <mergeCell ref="N12:Q12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rintOptions horizontalCentered="1"/>
  <pageMargins left="0.23622047244094491" right="0.23622047244094491" top="0.74803149606299213" bottom="0.74803149606299213" header="0" footer="0"/>
  <pageSetup scale="75" orientation="landscape"/>
  <headerFooter>
    <oddFooter>&amp;CKM4 VIA GIRON - Teléfono: 6809966 - Código Postal: 68005  www.transitobucaramnga.gov.co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2"/>
  <sheetViews>
    <sheetView workbookViewId="0"/>
  </sheetViews>
  <sheetFormatPr baseColWidth="10" defaultColWidth="12.625" defaultRowHeight="15" customHeight="1" x14ac:dyDescent="0.2"/>
  <cols>
    <col min="1" max="1" width="6.25" customWidth="1"/>
    <col min="2" max="2" width="8.75" customWidth="1"/>
    <col min="3" max="3" width="24.875" customWidth="1"/>
    <col min="4" max="4" width="8.125" customWidth="1"/>
    <col min="5" max="5" width="8.875" customWidth="1"/>
    <col min="6" max="6" width="4" customWidth="1"/>
    <col min="7" max="7" width="5.875" customWidth="1"/>
    <col min="8" max="8" width="5.125" customWidth="1"/>
    <col min="9" max="9" width="7" customWidth="1"/>
    <col min="10" max="10" width="3.875" customWidth="1"/>
    <col min="11" max="11" width="7.75" customWidth="1"/>
    <col min="12" max="12" width="8.625" customWidth="1"/>
    <col min="13" max="13" width="8" customWidth="1"/>
    <col min="14" max="14" width="4.125" customWidth="1"/>
    <col min="15" max="15" width="5" customWidth="1"/>
    <col min="16" max="16" width="6.125" customWidth="1"/>
    <col min="17" max="17" width="2.25" customWidth="1"/>
    <col min="18" max="19" width="11" customWidth="1"/>
    <col min="20" max="26" width="10.625" customWidth="1"/>
  </cols>
  <sheetData>
    <row r="1" spans="1:26" ht="34.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54"/>
    </row>
    <row r="2" spans="1:26" ht="33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54"/>
    </row>
    <row r="3" spans="1:26" ht="13.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5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54"/>
    </row>
    <row r="5" spans="1:26" ht="27.7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54"/>
    </row>
    <row r="6" spans="1:26" ht="16.5" customHeight="1" x14ac:dyDescent="0.2">
      <c r="A6" s="406" t="s">
        <v>1382</v>
      </c>
      <c r="B6" s="397"/>
      <c r="C6" s="398"/>
      <c r="D6" s="423" t="s">
        <v>52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54"/>
    </row>
    <row r="7" spans="1:26" ht="34.5" customHeight="1" x14ac:dyDescent="0.2">
      <c r="A7" s="413" t="s">
        <v>85</v>
      </c>
      <c r="B7" s="398"/>
      <c r="C7" s="58" t="s">
        <v>86</v>
      </c>
      <c r="D7" s="411" t="s">
        <v>1383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54"/>
    </row>
    <row r="8" spans="1:26" ht="34.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18" t="s">
        <v>193</v>
      </c>
    </row>
    <row r="9" spans="1:26" ht="18.7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43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</row>
    <row r="10" spans="1:26" ht="18" customHeight="1" x14ac:dyDescent="0.2">
      <c r="A10" s="43">
        <v>1</v>
      </c>
      <c r="B10" s="43" t="s">
        <v>1384</v>
      </c>
      <c r="C10" s="56" t="s">
        <v>1385</v>
      </c>
      <c r="D10" s="57">
        <v>43833</v>
      </c>
      <c r="E10" s="57">
        <v>43907</v>
      </c>
      <c r="F10" s="43">
        <v>1</v>
      </c>
      <c r="G10" s="43">
        <v>1</v>
      </c>
      <c r="H10" s="43"/>
      <c r="I10" s="43"/>
      <c r="J10" s="43"/>
      <c r="K10" s="43">
        <v>250</v>
      </c>
      <c r="L10" s="43" t="s">
        <v>106</v>
      </c>
      <c r="M10" s="43" t="s">
        <v>1066</v>
      </c>
      <c r="N10" s="413"/>
      <c r="O10" s="397"/>
      <c r="P10" s="397"/>
      <c r="Q10" s="398"/>
      <c r="R10" s="418" t="s">
        <v>1386</v>
      </c>
    </row>
    <row r="11" spans="1:26" ht="18.75" customHeight="1" x14ac:dyDescent="0.2">
      <c r="A11" s="43">
        <v>2</v>
      </c>
      <c r="B11" s="43" t="s">
        <v>1384</v>
      </c>
      <c r="C11" s="56" t="s">
        <v>1385</v>
      </c>
      <c r="D11" s="57">
        <v>43907</v>
      </c>
      <c r="E11" s="57">
        <v>44090</v>
      </c>
      <c r="F11" s="43">
        <v>1</v>
      </c>
      <c r="G11" s="43">
        <v>2</v>
      </c>
      <c r="H11" s="43"/>
      <c r="I11" s="43"/>
      <c r="J11" s="43"/>
      <c r="K11" s="43">
        <v>250</v>
      </c>
      <c r="L11" s="43" t="s">
        <v>106</v>
      </c>
      <c r="M11" s="43" t="s">
        <v>1066</v>
      </c>
      <c r="N11" s="413"/>
      <c r="O11" s="397"/>
      <c r="P11" s="397"/>
      <c r="Q11" s="398"/>
      <c r="R11" s="373"/>
    </row>
    <row r="12" spans="1:26" ht="17.25" customHeight="1" x14ac:dyDescent="0.2">
      <c r="A12" s="43">
        <v>3</v>
      </c>
      <c r="B12" s="43" t="s">
        <v>1384</v>
      </c>
      <c r="C12" s="56" t="s">
        <v>1385</v>
      </c>
      <c r="D12" s="57">
        <v>44095</v>
      </c>
      <c r="E12" s="57">
        <v>44195</v>
      </c>
      <c r="F12" s="43">
        <v>1</v>
      </c>
      <c r="G12" s="43">
        <v>3</v>
      </c>
      <c r="H12" s="43"/>
      <c r="I12" s="43"/>
      <c r="J12" s="43"/>
      <c r="K12" s="43">
        <v>111</v>
      </c>
      <c r="L12" s="43" t="s">
        <v>106</v>
      </c>
      <c r="M12" s="43" t="s">
        <v>1066</v>
      </c>
      <c r="N12" s="413"/>
      <c r="O12" s="397"/>
      <c r="P12" s="397"/>
      <c r="Q12" s="398"/>
      <c r="R12" s="373"/>
    </row>
    <row r="13" spans="1:26" ht="18" customHeight="1" x14ac:dyDescent="0.2">
      <c r="A13" s="43">
        <v>4</v>
      </c>
      <c r="B13" s="43" t="s">
        <v>1384</v>
      </c>
      <c r="C13" s="56" t="s">
        <v>1385</v>
      </c>
      <c r="D13" s="43">
        <v>2020</v>
      </c>
      <c r="E13" s="43">
        <v>2020</v>
      </c>
      <c r="F13" s="43">
        <v>1</v>
      </c>
      <c r="G13" s="43">
        <v>4</v>
      </c>
      <c r="H13" s="43">
        <v>1</v>
      </c>
      <c r="I13" s="43"/>
      <c r="J13" s="43"/>
      <c r="K13" s="43">
        <v>34</v>
      </c>
      <c r="L13" s="43" t="s">
        <v>106</v>
      </c>
      <c r="M13" s="43" t="s">
        <v>1066</v>
      </c>
      <c r="N13" s="413"/>
      <c r="O13" s="397"/>
      <c r="P13" s="397"/>
      <c r="Q13" s="398"/>
      <c r="R13" s="374"/>
    </row>
    <row r="14" spans="1:26" ht="18" customHeight="1" x14ac:dyDescent="0.2">
      <c r="A14" s="43"/>
      <c r="B14" s="43"/>
      <c r="C14" s="56"/>
      <c r="D14" s="57"/>
      <c r="E14" s="57"/>
      <c r="F14" s="43"/>
      <c r="G14" s="43"/>
      <c r="H14" s="43"/>
      <c r="I14" s="43"/>
      <c r="J14" s="43"/>
      <c r="K14" s="43"/>
      <c r="L14" s="43"/>
      <c r="M14" s="43"/>
      <c r="N14" s="413"/>
      <c r="O14" s="397"/>
      <c r="P14" s="397"/>
      <c r="Q14" s="398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1.25" customHeight="1" x14ac:dyDescent="0.2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3.5" customHeight="1" x14ac:dyDescent="0.2">
      <c r="A16" s="406" t="s">
        <v>217</v>
      </c>
      <c r="B16" s="398"/>
      <c r="C16" s="399" t="s">
        <v>1387</v>
      </c>
      <c r="D16" s="398"/>
      <c r="E16" s="406" t="s">
        <v>219</v>
      </c>
      <c r="F16" s="398"/>
      <c r="G16" s="413" t="s">
        <v>1388</v>
      </c>
      <c r="H16" s="397"/>
      <c r="I16" s="397"/>
      <c r="J16" s="398"/>
      <c r="K16" s="406" t="s">
        <v>130</v>
      </c>
      <c r="L16" s="398"/>
      <c r="M16" s="399" t="s">
        <v>1033</v>
      </c>
      <c r="N16" s="397"/>
      <c r="O16" s="397"/>
      <c r="P16" s="397"/>
      <c r="Q16" s="398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2.75" customHeight="1" x14ac:dyDescent="0.2">
      <c r="A17" s="406" t="s">
        <v>132</v>
      </c>
      <c r="B17" s="398"/>
      <c r="C17" s="399" t="s">
        <v>1389</v>
      </c>
      <c r="D17" s="398"/>
      <c r="E17" s="406" t="s">
        <v>132</v>
      </c>
      <c r="F17" s="398"/>
      <c r="G17" s="413" t="s">
        <v>1380</v>
      </c>
      <c r="H17" s="397"/>
      <c r="I17" s="397"/>
      <c r="J17" s="398"/>
      <c r="K17" s="406" t="s">
        <v>132</v>
      </c>
      <c r="L17" s="398"/>
      <c r="M17" s="399" t="s">
        <v>1390</v>
      </c>
      <c r="N17" s="397"/>
      <c r="O17" s="397"/>
      <c r="P17" s="397"/>
      <c r="Q17" s="398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3.5" customHeight="1" x14ac:dyDescent="0.2">
      <c r="A18" s="406" t="s">
        <v>136</v>
      </c>
      <c r="B18" s="398"/>
      <c r="C18" s="399"/>
      <c r="D18" s="398"/>
      <c r="E18" s="406" t="s">
        <v>136</v>
      </c>
      <c r="F18" s="398"/>
      <c r="G18" s="413"/>
      <c r="H18" s="397"/>
      <c r="I18" s="397"/>
      <c r="J18" s="398"/>
      <c r="K18" s="406" t="s">
        <v>136</v>
      </c>
      <c r="L18" s="398"/>
      <c r="M18" s="399"/>
      <c r="N18" s="397"/>
      <c r="O18" s="397"/>
      <c r="P18" s="397"/>
      <c r="Q18" s="398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3.5" customHeight="1" x14ac:dyDescent="0.2">
      <c r="A19" s="406" t="s">
        <v>137</v>
      </c>
      <c r="B19" s="398"/>
      <c r="C19" s="399" t="s">
        <v>1391</v>
      </c>
      <c r="D19" s="398"/>
      <c r="E19" s="406" t="s">
        <v>137</v>
      </c>
      <c r="F19" s="398"/>
      <c r="G19" s="413" t="s">
        <v>1391</v>
      </c>
      <c r="H19" s="397"/>
      <c r="I19" s="397"/>
      <c r="J19" s="398"/>
      <c r="K19" s="406" t="s">
        <v>138</v>
      </c>
      <c r="L19" s="398"/>
      <c r="M19" s="399" t="s">
        <v>1391</v>
      </c>
      <c r="N19" s="397"/>
      <c r="O19" s="397"/>
      <c r="P19" s="397"/>
      <c r="Q19" s="398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3.5" customHeight="1" x14ac:dyDescent="0.2">
      <c r="A20" s="51"/>
      <c r="B20" s="34"/>
      <c r="C20" s="109"/>
      <c r="D20" s="34"/>
      <c r="E20" s="51"/>
      <c r="F20" s="34"/>
      <c r="G20" s="108"/>
      <c r="H20" s="34"/>
      <c r="I20" s="34"/>
      <c r="J20" s="34"/>
      <c r="K20" s="51"/>
      <c r="L20" s="34"/>
      <c r="M20" s="109"/>
      <c r="N20" s="34"/>
      <c r="O20" s="34"/>
      <c r="P20" s="34"/>
      <c r="Q20" s="3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3.5" customHeight="1" x14ac:dyDescent="0.2">
      <c r="A21" s="51"/>
      <c r="B21" s="34"/>
      <c r="C21" s="109"/>
      <c r="D21" s="34"/>
      <c r="E21" s="51"/>
      <c r="F21" s="34"/>
      <c r="G21" s="108"/>
      <c r="H21" s="34"/>
      <c r="I21" s="34"/>
      <c r="J21" s="34"/>
      <c r="K21" s="51"/>
      <c r="L21" s="34"/>
      <c r="M21" s="109"/>
      <c r="N21" s="34"/>
      <c r="O21" s="34"/>
      <c r="P21" s="34"/>
      <c r="Q21" s="3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3.5" customHeight="1" x14ac:dyDescent="0.2">
      <c r="A22" s="67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3.5" customHeight="1" x14ac:dyDescent="0.2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3.5" customHeight="1" x14ac:dyDescent="0.2">
      <c r="A24" s="404"/>
      <c r="B24" s="395"/>
      <c r="C24" s="390" t="s">
        <v>76</v>
      </c>
      <c r="D24" s="391"/>
      <c r="E24" s="391"/>
      <c r="F24" s="391"/>
      <c r="G24" s="391"/>
      <c r="H24" s="391"/>
      <c r="I24" s="391"/>
      <c r="J24" s="391"/>
      <c r="K24" s="391"/>
      <c r="L24" s="391"/>
      <c r="M24" s="395"/>
      <c r="N24" s="400" t="s">
        <v>77</v>
      </c>
      <c r="O24" s="397"/>
      <c r="P24" s="397"/>
      <c r="Q24" s="398"/>
      <c r="S24" s="54"/>
      <c r="T24" s="54"/>
      <c r="U24" s="54"/>
      <c r="V24" s="54"/>
      <c r="W24" s="54"/>
      <c r="X24" s="54"/>
      <c r="Y24" s="54"/>
      <c r="Z24" s="54"/>
    </row>
    <row r="25" spans="1:26" ht="13.5" customHeight="1" x14ac:dyDescent="0.2">
      <c r="A25" s="392"/>
      <c r="B25" s="405"/>
      <c r="C25" s="402"/>
      <c r="D25" s="362"/>
      <c r="E25" s="362"/>
      <c r="F25" s="362"/>
      <c r="G25" s="362"/>
      <c r="H25" s="362"/>
      <c r="I25" s="362"/>
      <c r="J25" s="362"/>
      <c r="K25" s="362"/>
      <c r="L25" s="362"/>
      <c r="M25" s="363"/>
      <c r="N25" s="400" t="s">
        <v>78</v>
      </c>
      <c r="O25" s="397"/>
      <c r="P25" s="397"/>
      <c r="Q25" s="398"/>
      <c r="S25" s="54"/>
      <c r="T25" s="54"/>
      <c r="U25" s="54"/>
      <c r="V25" s="54"/>
      <c r="W25" s="54"/>
      <c r="X25" s="54"/>
      <c r="Y25" s="54"/>
      <c r="Z25" s="54"/>
    </row>
    <row r="26" spans="1:26" ht="11.25" customHeight="1" x14ac:dyDescent="0.2">
      <c r="A26" s="392"/>
      <c r="B26" s="405"/>
      <c r="C26" s="390" t="s">
        <v>79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95"/>
      <c r="N26" s="401" t="s">
        <v>80</v>
      </c>
      <c r="O26" s="397"/>
      <c r="P26" s="397"/>
      <c r="Q26" s="398"/>
      <c r="S26" s="54"/>
      <c r="T26" s="54"/>
      <c r="U26" s="54"/>
      <c r="V26" s="54"/>
      <c r="W26" s="54"/>
      <c r="X26" s="54"/>
      <c r="Y26" s="54"/>
      <c r="Z26" s="54"/>
    </row>
    <row r="27" spans="1:26" ht="11.25" customHeight="1" x14ac:dyDescent="0.2">
      <c r="A27" s="402"/>
      <c r="B27" s="363"/>
      <c r="C27" s="402"/>
      <c r="D27" s="362"/>
      <c r="E27" s="362"/>
      <c r="F27" s="362"/>
      <c r="G27" s="362"/>
      <c r="H27" s="362"/>
      <c r="I27" s="362"/>
      <c r="J27" s="362"/>
      <c r="K27" s="362"/>
      <c r="L27" s="362"/>
      <c r="M27" s="363"/>
      <c r="N27" s="401" t="s">
        <v>189</v>
      </c>
      <c r="O27" s="397"/>
      <c r="P27" s="397"/>
      <c r="Q27" s="398"/>
      <c r="S27" s="54"/>
      <c r="T27" s="54"/>
      <c r="U27" s="54"/>
      <c r="V27" s="54"/>
      <c r="W27" s="54"/>
      <c r="X27" s="54"/>
      <c r="Y27" s="54"/>
      <c r="Z27" s="54"/>
    </row>
    <row r="28" spans="1:26" ht="11.25" customHeight="1" x14ac:dyDescent="0.2">
      <c r="A28" s="406" t="s">
        <v>82</v>
      </c>
      <c r="B28" s="397"/>
      <c r="C28" s="398"/>
      <c r="D28" s="422" t="s">
        <v>83</v>
      </c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8"/>
      <c r="S28" s="54"/>
      <c r="T28" s="54"/>
      <c r="U28" s="54"/>
      <c r="V28" s="54"/>
      <c r="W28" s="54"/>
      <c r="X28" s="54"/>
      <c r="Y28" s="54"/>
      <c r="Z28" s="54"/>
    </row>
    <row r="29" spans="1:26" ht="11.25" customHeight="1" x14ac:dyDescent="0.2">
      <c r="A29" s="406" t="s">
        <v>84</v>
      </c>
      <c r="B29" s="397"/>
      <c r="C29" s="398"/>
      <c r="D29" s="423" t="s">
        <v>52</v>
      </c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8"/>
      <c r="S29" s="54"/>
      <c r="T29" s="54"/>
      <c r="U29" s="54"/>
      <c r="V29" s="54"/>
      <c r="W29" s="54"/>
      <c r="X29" s="54"/>
      <c r="Y29" s="54"/>
      <c r="Z29" s="54"/>
    </row>
    <row r="30" spans="1:26" ht="11.25" customHeight="1" x14ac:dyDescent="0.2">
      <c r="A30" s="413" t="s">
        <v>85</v>
      </c>
      <c r="B30" s="398"/>
      <c r="C30" s="58" t="s">
        <v>1040</v>
      </c>
      <c r="D30" s="411" t="s">
        <v>1392</v>
      </c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8"/>
      <c r="S30" s="54"/>
      <c r="T30" s="54"/>
      <c r="U30" s="54"/>
      <c r="V30" s="54"/>
      <c r="W30" s="54"/>
      <c r="X30" s="54"/>
      <c r="Y30" s="54"/>
      <c r="Z30" s="54"/>
    </row>
    <row r="31" spans="1:26" ht="11.25" customHeight="1" x14ac:dyDescent="0.2">
      <c r="A31" s="418" t="s">
        <v>88</v>
      </c>
      <c r="B31" s="410" t="s">
        <v>89</v>
      </c>
      <c r="C31" s="418" t="s">
        <v>90</v>
      </c>
      <c r="D31" s="412" t="s">
        <v>91</v>
      </c>
      <c r="E31" s="398"/>
      <c r="F31" s="412" t="s">
        <v>92</v>
      </c>
      <c r="G31" s="397"/>
      <c r="H31" s="397"/>
      <c r="I31" s="397"/>
      <c r="J31" s="398"/>
      <c r="K31" s="418" t="s">
        <v>93</v>
      </c>
      <c r="L31" s="410" t="s">
        <v>94</v>
      </c>
      <c r="M31" s="418" t="s">
        <v>95</v>
      </c>
      <c r="N31" s="419" t="s">
        <v>96</v>
      </c>
      <c r="O31" s="391"/>
      <c r="P31" s="391"/>
      <c r="Q31" s="395"/>
      <c r="R31" s="410" t="s">
        <v>193</v>
      </c>
      <c r="S31" s="54"/>
      <c r="T31" s="54"/>
      <c r="U31" s="54"/>
      <c r="V31" s="54"/>
      <c r="W31" s="54"/>
      <c r="X31" s="54"/>
      <c r="Y31" s="54"/>
      <c r="Z31" s="54"/>
    </row>
    <row r="32" spans="1:26" ht="11.25" customHeight="1" x14ac:dyDescent="0.2">
      <c r="A32" s="374"/>
      <c r="B32" s="374"/>
      <c r="C32" s="374"/>
      <c r="D32" s="43" t="s">
        <v>98</v>
      </c>
      <c r="E32" s="43" t="s">
        <v>99</v>
      </c>
      <c r="F32" s="43" t="s">
        <v>100</v>
      </c>
      <c r="G32" s="43" t="s">
        <v>101</v>
      </c>
      <c r="H32" s="43" t="s">
        <v>102</v>
      </c>
      <c r="I32" s="43" t="s">
        <v>103</v>
      </c>
      <c r="J32" s="43" t="s">
        <v>104</v>
      </c>
      <c r="K32" s="374"/>
      <c r="L32" s="374"/>
      <c r="M32" s="374"/>
      <c r="N32" s="402"/>
      <c r="O32" s="362"/>
      <c r="P32" s="362"/>
      <c r="Q32" s="363"/>
      <c r="R32" s="374"/>
      <c r="S32" s="54"/>
      <c r="T32" s="54"/>
      <c r="U32" s="54"/>
      <c r="V32" s="54"/>
      <c r="W32" s="54"/>
      <c r="X32" s="54"/>
      <c r="Y32" s="54"/>
      <c r="Z32" s="54"/>
    </row>
    <row r="33" spans="1:26" ht="11.25" customHeight="1" x14ac:dyDescent="0.2">
      <c r="A33" s="43">
        <v>1</v>
      </c>
      <c r="B33" s="43" t="s">
        <v>55</v>
      </c>
      <c r="C33" s="56" t="s">
        <v>1393</v>
      </c>
      <c r="D33" s="57">
        <v>34128</v>
      </c>
      <c r="E33" s="57">
        <v>42999</v>
      </c>
      <c r="F33" s="410">
        <v>1</v>
      </c>
      <c r="G33" s="43">
        <v>1</v>
      </c>
      <c r="H33" s="43"/>
      <c r="I33" s="43"/>
      <c r="J33" s="43"/>
      <c r="K33" s="43">
        <v>250</v>
      </c>
      <c r="L33" s="43" t="s">
        <v>106</v>
      </c>
      <c r="M33" s="43" t="s">
        <v>107</v>
      </c>
      <c r="N33" s="413"/>
      <c r="O33" s="397"/>
      <c r="P33" s="397"/>
      <c r="Q33" s="398"/>
      <c r="R33" s="450" t="s">
        <v>1394</v>
      </c>
      <c r="S33" s="54"/>
      <c r="T33" s="54"/>
      <c r="U33" s="54"/>
      <c r="V33" s="54"/>
      <c r="W33" s="54"/>
      <c r="X33" s="54"/>
      <c r="Y33" s="54"/>
      <c r="Z33" s="54"/>
    </row>
    <row r="34" spans="1:26" ht="11.25" customHeight="1" x14ac:dyDescent="0.2">
      <c r="A34" s="43">
        <v>2</v>
      </c>
      <c r="B34" s="43" t="s">
        <v>55</v>
      </c>
      <c r="C34" s="56" t="s">
        <v>1393</v>
      </c>
      <c r="D34" s="57">
        <v>43001</v>
      </c>
      <c r="E34" s="57">
        <v>45078</v>
      </c>
      <c r="F34" s="373"/>
      <c r="G34" s="43">
        <v>2</v>
      </c>
      <c r="H34" s="43"/>
      <c r="I34" s="43"/>
      <c r="J34" s="43"/>
      <c r="K34" s="43">
        <v>103</v>
      </c>
      <c r="L34" s="43" t="s">
        <v>106</v>
      </c>
      <c r="M34" s="43" t="s">
        <v>107</v>
      </c>
      <c r="N34" s="413"/>
      <c r="O34" s="397"/>
      <c r="P34" s="397"/>
      <c r="Q34" s="398"/>
      <c r="R34" s="373"/>
      <c r="S34" s="54"/>
      <c r="T34" s="54"/>
      <c r="U34" s="54"/>
      <c r="V34" s="54"/>
      <c r="W34" s="54"/>
      <c r="X34" s="54"/>
      <c r="Y34" s="54"/>
      <c r="Z34" s="54"/>
    </row>
    <row r="35" spans="1:26" ht="11.25" customHeight="1" x14ac:dyDescent="0.2">
      <c r="A35" s="43">
        <v>3</v>
      </c>
      <c r="B35" s="43" t="s">
        <v>55</v>
      </c>
      <c r="C35" s="43" t="s">
        <v>1395</v>
      </c>
      <c r="D35" s="57" t="s">
        <v>1396</v>
      </c>
      <c r="E35" s="57">
        <v>35608</v>
      </c>
      <c r="F35" s="373"/>
      <c r="G35" s="43">
        <v>3</v>
      </c>
      <c r="H35" s="43"/>
      <c r="I35" s="43"/>
      <c r="J35" s="43"/>
      <c r="K35" s="43">
        <v>21</v>
      </c>
      <c r="L35" s="43" t="s">
        <v>106</v>
      </c>
      <c r="M35" s="43" t="s">
        <v>107</v>
      </c>
      <c r="N35" s="412"/>
      <c r="O35" s="397"/>
      <c r="P35" s="397"/>
      <c r="Q35" s="398"/>
      <c r="R35" s="373"/>
      <c r="S35" s="54"/>
      <c r="T35" s="54"/>
      <c r="U35" s="54"/>
      <c r="V35" s="54"/>
      <c r="W35" s="54"/>
      <c r="X35" s="54"/>
      <c r="Y35" s="54"/>
      <c r="Z35" s="54"/>
    </row>
    <row r="36" spans="1:26" ht="11.25" customHeight="1" x14ac:dyDescent="0.2">
      <c r="A36" s="43">
        <v>4</v>
      </c>
      <c r="B36" s="43" t="s">
        <v>55</v>
      </c>
      <c r="C36" s="43" t="s">
        <v>1397</v>
      </c>
      <c r="D36" s="57">
        <v>27244</v>
      </c>
      <c r="E36" s="57">
        <v>38353</v>
      </c>
      <c r="F36" s="373"/>
      <c r="G36" s="43">
        <v>4</v>
      </c>
      <c r="H36" s="43"/>
      <c r="I36" s="43"/>
      <c r="J36" s="43"/>
      <c r="K36" s="43">
        <v>77</v>
      </c>
      <c r="L36" s="43" t="s">
        <v>106</v>
      </c>
      <c r="M36" s="43" t="s">
        <v>107</v>
      </c>
      <c r="N36" s="413"/>
      <c r="O36" s="397"/>
      <c r="P36" s="397"/>
      <c r="Q36" s="398"/>
      <c r="R36" s="373"/>
      <c r="S36" s="54"/>
      <c r="T36" s="54"/>
      <c r="U36" s="54"/>
      <c r="V36" s="54"/>
      <c r="W36" s="54"/>
      <c r="X36" s="54"/>
      <c r="Y36" s="54"/>
      <c r="Z36" s="54"/>
    </row>
    <row r="37" spans="1:26" ht="11.25" customHeight="1" x14ac:dyDescent="0.2">
      <c r="A37" s="43">
        <v>5</v>
      </c>
      <c r="B37" s="43" t="s">
        <v>55</v>
      </c>
      <c r="C37" s="43" t="s">
        <v>1398</v>
      </c>
      <c r="D37" s="57">
        <v>27078</v>
      </c>
      <c r="E37" s="57">
        <v>27194</v>
      </c>
      <c r="F37" s="373"/>
      <c r="G37" s="43">
        <v>5</v>
      </c>
      <c r="H37" s="43"/>
      <c r="I37" s="43"/>
      <c r="J37" s="43"/>
      <c r="K37" s="43">
        <v>10</v>
      </c>
      <c r="L37" s="43" t="s">
        <v>106</v>
      </c>
      <c r="M37" s="43" t="s">
        <v>107</v>
      </c>
      <c r="N37" s="413"/>
      <c r="O37" s="397"/>
      <c r="P37" s="397"/>
      <c r="Q37" s="398"/>
      <c r="R37" s="373"/>
      <c r="S37" s="54"/>
      <c r="T37" s="54"/>
      <c r="U37" s="54"/>
      <c r="V37" s="54"/>
      <c r="W37" s="54"/>
      <c r="X37" s="54"/>
      <c r="Y37" s="54"/>
      <c r="Z37" s="54"/>
    </row>
    <row r="38" spans="1:26" ht="11.25" customHeight="1" x14ac:dyDescent="0.2">
      <c r="A38" s="43">
        <v>6</v>
      </c>
      <c r="B38" s="43" t="s">
        <v>55</v>
      </c>
      <c r="C38" s="43" t="s">
        <v>1399</v>
      </c>
      <c r="D38" s="57">
        <v>31611</v>
      </c>
      <c r="E38" s="57">
        <v>31959</v>
      </c>
      <c r="F38" s="373"/>
      <c r="G38" s="43">
        <v>6</v>
      </c>
      <c r="H38" s="43"/>
      <c r="I38" s="43"/>
      <c r="J38" s="43"/>
      <c r="K38" s="43">
        <v>30</v>
      </c>
      <c r="L38" s="43" t="s">
        <v>106</v>
      </c>
      <c r="M38" s="43" t="s">
        <v>107</v>
      </c>
      <c r="N38" s="413"/>
      <c r="O38" s="397"/>
      <c r="P38" s="397"/>
      <c r="Q38" s="398"/>
      <c r="R38" s="373"/>
      <c r="S38" s="54"/>
      <c r="T38" s="54"/>
      <c r="U38" s="54"/>
      <c r="V38" s="54"/>
      <c r="W38" s="54"/>
      <c r="X38" s="54"/>
      <c r="Y38" s="54"/>
      <c r="Z38" s="54"/>
    </row>
    <row r="39" spans="1:26" ht="11.25" customHeight="1" x14ac:dyDescent="0.2">
      <c r="A39" s="43">
        <v>7</v>
      </c>
      <c r="B39" s="43" t="s">
        <v>55</v>
      </c>
      <c r="C39" s="43" t="s">
        <v>1400</v>
      </c>
      <c r="D39" s="57">
        <v>42649</v>
      </c>
      <c r="E39" s="57">
        <v>43580</v>
      </c>
      <c r="F39" s="373"/>
      <c r="G39" s="43">
        <v>7</v>
      </c>
      <c r="H39" s="43"/>
      <c r="I39" s="43"/>
      <c r="J39" s="43"/>
      <c r="K39" s="43">
        <v>147</v>
      </c>
      <c r="L39" s="43" t="s">
        <v>106</v>
      </c>
      <c r="M39" s="43" t="s">
        <v>107</v>
      </c>
      <c r="N39" s="413"/>
      <c r="O39" s="397"/>
      <c r="P39" s="397"/>
      <c r="Q39" s="398"/>
      <c r="R39" s="373"/>
      <c r="S39" s="54"/>
      <c r="T39" s="54"/>
      <c r="U39" s="54"/>
      <c r="V39" s="54"/>
      <c r="W39" s="54"/>
      <c r="X39" s="54"/>
      <c r="Y39" s="54"/>
      <c r="Z39" s="54"/>
    </row>
    <row r="40" spans="1:26" ht="11.25" customHeight="1" x14ac:dyDescent="0.2">
      <c r="A40" s="43">
        <v>8</v>
      </c>
      <c r="B40" s="43" t="s">
        <v>55</v>
      </c>
      <c r="C40" s="43" t="s">
        <v>1401</v>
      </c>
      <c r="D40" s="57">
        <v>28850</v>
      </c>
      <c r="E40" s="57">
        <v>29489</v>
      </c>
      <c r="F40" s="373"/>
      <c r="G40" s="43">
        <v>8</v>
      </c>
      <c r="H40" s="43"/>
      <c r="I40" s="43"/>
      <c r="J40" s="43"/>
      <c r="K40" s="43">
        <v>17</v>
      </c>
      <c r="L40" s="43" t="s">
        <v>106</v>
      </c>
      <c r="M40" s="43" t="s">
        <v>107</v>
      </c>
      <c r="N40" s="413"/>
      <c r="O40" s="397"/>
      <c r="P40" s="397"/>
      <c r="Q40" s="398"/>
      <c r="R40" s="373"/>
      <c r="S40" s="54"/>
      <c r="T40" s="54"/>
      <c r="U40" s="54"/>
      <c r="V40" s="54"/>
      <c r="W40" s="54"/>
      <c r="X40" s="54"/>
      <c r="Y40" s="54"/>
      <c r="Z40" s="54"/>
    </row>
    <row r="41" spans="1:26" ht="11.25" customHeight="1" x14ac:dyDescent="0.2">
      <c r="A41" s="43">
        <v>9</v>
      </c>
      <c r="B41" s="43" t="s">
        <v>55</v>
      </c>
      <c r="C41" s="43" t="s">
        <v>1402</v>
      </c>
      <c r="D41" s="57">
        <v>28724</v>
      </c>
      <c r="E41" s="57">
        <v>43357</v>
      </c>
      <c r="F41" s="373"/>
      <c r="G41" s="43">
        <v>9</v>
      </c>
      <c r="H41" s="43"/>
      <c r="I41" s="43"/>
      <c r="J41" s="43"/>
      <c r="K41" s="43">
        <v>25</v>
      </c>
      <c r="L41" s="43" t="s">
        <v>106</v>
      </c>
      <c r="M41" s="43" t="s">
        <v>107</v>
      </c>
      <c r="N41" s="413"/>
      <c r="O41" s="397"/>
      <c r="P41" s="397"/>
      <c r="Q41" s="398"/>
      <c r="R41" s="373"/>
      <c r="S41" s="54"/>
      <c r="T41" s="54"/>
      <c r="U41" s="54"/>
      <c r="V41" s="54"/>
      <c r="W41" s="54"/>
      <c r="X41" s="54"/>
      <c r="Y41" s="54"/>
      <c r="Z41" s="54"/>
    </row>
    <row r="42" spans="1:26" ht="11.25" customHeight="1" x14ac:dyDescent="0.2">
      <c r="A42" s="43">
        <v>10</v>
      </c>
      <c r="B42" s="43" t="s">
        <v>55</v>
      </c>
      <c r="C42" s="43" t="s">
        <v>1403</v>
      </c>
      <c r="D42" s="57">
        <v>30299</v>
      </c>
      <c r="E42" s="57">
        <v>31153</v>
      </c>
      <c r="F42" s="373"/>
      <c r="G42" s="43">
        <v>10</v>
      </c>
      <c r="H42" s="43"/>
      <c r="I42" s="43"/>
      <c r="J42" s="43"/>
      <c r="K42" s="43">
        <v>55</v>
      </c>
      <c r="L42" s="43" t="s">
        <v>106</v>
      </c>
      <c r="M42" s="43" t="s">
        <v>107</v>
      </c>
      <c r="N42" s="413"/>
      <c r="O42" s="397"/>
      <c r="P42" s="397"/>
      <c r="Q42" s="398"/>
      <c r="R42" s="373"/>
      <c r="S42" s="54"/>
      <c r="T42" s="54"/>
      <c r="U42" s="54"/>
      <c r="V42" s="54"/>
      <c r="W42" s="54"/>
      <c r="X42" s="54"/>
      <c r="Y42" s="54"/>
      <c r="Z42" s="54"/>
    </row>
    <row r="43" spans="1:26" ht="11.25" customHeight="1" x14ac:dyDescent="0.2">
      <c r="A43" s="43">
        <v>11</v>
      </c>
      <c r="B43" s="43" t="s">
        <v>55</v>
      </c>
      <c r="C43" s="43" t="s">
        <v>1404</v>
      </c>
      <c r="D43" s="57">
        <v>31374</v>
      </c>
      <c r="E43" s="57">
        <v>43069</v>
      </c>
      <c r="F43" s="374"/>
      <c r="G43" s="43">
        <v>11</v>
      </c>
      <c r="H43" s="43"/>
      <c r="I43" s="43"/>
      <c r="J43" s="43"/>
      <c r="K43" s="43">
        <v>123</v>
      </c>
      <c r="L43" s="43" t="s">
        <v>106</v>
      </c>
      <c r="M43" s="43" t="s">
        <v>107</v>
      </c>
      <c r="N43" s="413"/>
      <c r="O43" s="397"/>
      <c r="P43" s="397"/>
      <c r="Q43" s="398"/>
      <c r="R43" s="373"/>
      <c r="S43" s="54"/>
      <c r="T43" s="54"/>
      <c r="U43" s="54"/>
      <c r="V43" s="54"/>
      <c r="W43" s="54"/>
      <c r="X43" s="54"/>
      <c r="Y43" s="54"/>
      <c r="Z43" s="54"/>
    </row>
    <row r="44" spans="1:26" ht="11.25" customHeight="1" x14ac:dyDescent="0.2">
      <c r="A44" s="43">
        <v>12</v>
      </c>
      <c r="B44" s="43" t="s">
        <v>55</v>
      </c>
      <c r="C44" s="43" t="s">
        <v>1405</v>
      </c>
      <c r="D44" s="57">
        <v>40918</v>
      </c>
      <c r="E44" s="57">
        <v>42460</v>
      </c>
      <c r="F44" s="410">
        <v>2</v>
      </c>
      <c r="G44" s="43">
        <v>1</v>
      </c>
      <c r="H44" s="43"/>
      <c r="I44" s="43"/>
      <c r="J44" s="43"/>
      <c r="K44" s="43">
        <v>250</v>
      </c>
      <c r="L44" s="43" t="s">
        <v>106</v>
      </c>
      <c r="M44" s="43" t="s">
        <v>107</v>
      </c>
      <c r="N44" s="413"/>
      <c r="O44" s="397"/>
      <c r="P44" s="397"/>
      <c r="Q44" s="398"/>
      <c r="R44" s="373"/>
      <c r="S44" s="54"/>
      <c r="T44" s="54"/>
      <c r="U44" s="54"/>
      <c r="V44" s="54"/>
      <c r="W44" s="54"/>
      <c r="X44" s="54"/>
      <c r="Y44" s="54"/>
      <c r="Z44" s="54"/>
    </row>
    <row r="45" spans="1:26" ht="11.25" customHeight="1" x14ac:dyDescent="0.2">
      <c r="A45" s="43">
        <v>13</v>
      </c>
      <c r="B45" s="43" t="s">
        <v>55</v>
      </c>
      <c r="C45" s="43" t="s">
        <v>1405</v>
      </c>
      <c r="D45" s="57">
        <v>42460</v>
      </c>
      <c r="E45" s="57">
        <v>43122</v>
      </c>
      <c r="F45" s="373"/>
      <c r="G45" s="43">
        <v>2</v>
      </c>
      <c r="H45" s="43"/>
      <c r="I45" s="43"/>
      <c r="J45" s="43"/>
      <c r="K45" s="43">
        <v>30</v>
      </c>
      <c r="L45" s="43" t="s">
        <v>106</v>
      </c>
      <c r="M45" s="43" t="s">
        <v>107</v>
      </c>
      <c r="N45" s="49"/>
      <c r="O45" s="122"/>
      <c r="P45" s="122"/>
      <c r="Q45" s="123"/>
      <c r="R45" s="373"/>
      <c r="S45" s="54"/>
      <c r="T45" s="54"/>
      <c r="U45" s="54"/>
      <c r="V45" s="54"/>
      <c r="W45" s="54"/>
      <c r="X45" s="54"/>
      <c r="Y45" s="54"/>
      <c r="Z45" s="54"/>
    </row>
    <row r="46" spans="1:26" ht="11.25" customHeight="1" x14ac:dyDescent="0.2">
      <c r="A46" s="43">
        <v>14</v>
      </c>
      <c r="B46" s="43" t="s">
        <v>55</v>
      </c>
      <c r="C46" s="43" t="s">
        <v>1406</v>
      </c>
      <c r="D46" s="57">
        <v>40255</v>
      </c>
      <c r="E46" s="57">
        <v>44295</v>
      </c>
      <c r="F46" s="373"/>
      <c r="G46" s="43">
        <v>3</v>
      </c>
      <c r="H46" s="43"/>
      <c r="I46" s="43"/>
      <c r="J46" s="43"/>
      <c r="K46" s="43">
        <v>114</v>
      </c>
      <c r="L46" s="43" t="s">
        <v>106</v>
      </c>
      <c r="M46" s="43" t="s">
        <v>107</v>
      </c>
      <c r="N46" s="413"/>
      <c r="O46" s="397"/>
      <c r="P46" s="397"/>
      <c r="Q46" s="398"/>
      <c r="R46" s="373"/>
      <c r="S46" s="54"/>
      <c r="T46" s="54"/>
      <c r="U46" s="54"/>
      <c r="V46" s="54"/>
      <c r="W46" s="54"/>
      <c r="X46" s="54"/>
      <c r="Y46" s="54"/>
      <c r="Z46" s="54"/>
    </row>
    <row r="47" spans="1:26" ht="11.25" customHeight="1" x14ac:dyDescent="0.2">
      <c r="A47" s="43">
        <v>15</v>
      </c>
      <c r="B47" s="43" t="s">
        <v>55</v>
      </c>
      <c r="C47" s="43" t="s">
        <v>1407</v>
      </c>
      <c r="D47" s="57">
        <v>31679</v>
      </c>
      <c r="E47" s="57">
        <v>44475</v>
      </c>
      <c r="F47" s="373"/>
      <c r="G47" s="43">
        <v>4</v>
      </c>
      <c r="H47" s="43"/>
      <c r="I47" s="43"/>
      <c r="J47" s="43"/>
      <c r="K47" s="43">
        <v>9</v>
      </c>
      <c r="L47" s="43" t="s">
        <v>106</v>
      </c>
      <c r="M47" s="43" t="s">
        <v>107</v>
      </c>
      <c r="N47" s="413"/>
      <c r="O47" s="397"/>
      <c r="P47" s="397"/>
      <c r="Q47" s="398"/>
      <c r="R47" s="373"/>
      <c r="S47" s="54"/>
      <c r="T47" s="54"/>
      <c r="U47" s="54"/>
      <c r="V47" s="54"/>
      <c r="W47" s="54"/>
      <c r="X47" s="54"/>
      <c r="Y47" s="54"/>
      <c r="Z47" s="54"/>
    </row>
    <row r="48" spans="1:26" ht="11.25" customHeight="1" x14ac:dyDescent="0.2">
      <c r="A48" s="43">
        <v>16</v>
      </c>
      <c r="B48" s="43" t="s">
        <v>55</v>
      </c>
      <c r="C48" s="43" t="s">
        <v>1408</v>
      </c>
      <c r="D48" s="57">
        <v>25577</v>
      </c>
      <c r="E48" s="57">
        <v>34973</v>
      </c>
      <c r="F48" s="373"/>
      <c r="G48" s="43">
        <v>5</v>
      </c>
      <c r="H48" s="43"/>
      <c r="I48" s="43"/>
      <c r="J48" s="43"/>
      <c r="K48" s="43">
        <v>170</v>
      </c>
      <c r="L48" s="43" t="s">
        <v>106</v>
      </c>
      <c r="M48" s="43" t="s">
        <v>107</v>
      </c>
      <c r="N48" s="49"/>
      <c r="O48" s="122"/>
      <c r="P48" s="122"/>
      <c r="Q48" s="123"/>
      <c r="R48" s="373"/>
      <c r="S48" s="54"/>
      <c r="T48" s="54"/>
      <c r="U48" s="54"/>
      <c r="V48" s="54"/>
      <c r="W48" s="54"/>
      <c r="X48" s="54"/>
      <c r="Y48" s="54"/>
      <c r="Z48" s="54"/>
    </row>
    <row r="49" spans="1:26" ht="11.25" customHeight="1" x14ac:dyDescent="0.2">
      <c r="A49" s="43">
        <v>17</v>
      </c>
      <c r="B49" s="43" t="s">
        <v>55</v>
      </c>
      <c r="C49" s="43" t="s">
        <v>1409</v>
      </c>
      <c r="D49" s="57">
        <v>28724</v>
      </c>
      <c r="E49" s="57">
        <v>44118</v>
      </c>
      <c r="F49" s="373"/>
      <c r="G49" s="43">
        <v>6</v>
      </c>
      <c r="H49" s="43"/>
      <c r="I49" s="43"/>
      <c r="J49" s="43"/>
      <c r="K49" s="43">
        <v>250</v>
      </c>
      <c r="L49" s="43" t="s">
        <v>106</v>
      </c>
      <c r="M49" s="43" t="s">
        <v>107</v>
      </c>
      <c r="N49" s="49"/>
      <c r="O49" s="122"/>
      <c r="P49" s="122"/>
      <c r="Q49" s="123"/>
      <c r="R49" s="373"/>
      <c r="S49" s="54"/>
      <c r="T49" s="54"/>
      <c r="U49" s="54"/>
      <c r="V49" s="54"/>
      <c r="W49" s="54"/>
      <c r="X49" s="54"/>
      <c r="Y49" s="54"/>
      <c r="Z49" s="54"/>
    </row>
    <row r="50" spans="1:26" ht="11.25" customHeight="1" x14ac:dyDescent="0.2">
      <c r="A50" s="43">
        <v>18</v>
      </c>
      <c r="B50" s="43" t="s">
        <v>55</v>
      </c>
      <c r="C50" s="43" t="s">
        <v>1409</v>
      </c>
      <c r="D50" s="57">
        <v>44118</v>
      </c>
      <c r="E50" s="57">
        <v>44453</v>
      </c>
      <c r="F50" s="374"/>
      <c r="G50" s="43">
        <v>7</v>
      </c>
      <c r="H50" s="43"/>
      <c r="I50" s="43"/>
      <c r="J50" s="43"/>
      <c r="K50" s="43">
        <v>57</v>
      </c>
      <c r="L50" s="43" t="s">
        <v>106</v>
      </c>
      <c r="M50" s="43" t="s">
        <v>107</v>
      </c>
      <c r="N50" s="49"/>
      <c r="O50" s="122"/>
      <c r="P50" s="122"/>
      <c r="Q50" s="123"/>
      <c r="R50" s="373"/>
      <c r="S50" s="54"/>
      <c r="T50" s="54"/>
      <c r="U50" s="54"/>
      <c r="V50" s="54"/>
      <c r="W50" s="54"/>
      <c r="X50" s="54"/>
      <c r="Y50" s="54"/>
      <c r="Z50" s="54"/>
    </row>
    <row r="51" spans="1:26" ht="11.25" customHeight="1" x14ac:dyDescent="0.2">
      <c r="A51" s="43">
        <v>19</v>
      </c>
      <c r="B51" s="43" t="s">
        <v>55</v>
      </c>
      <c r="C51" s="43" t="s">
        <v>1410</v>
      </c>
      <c r="D51" s="57">
        <v>41400</v>
      </c>
      <c r="E51" s="57">
        <v>42368</v>
      </c>
      <c r="F51" s="410">
        <v>3</v>
      </c>
      <c r="G51" s="43">
        <v>1</v>
      </c>
      <c r="H51" s="43"/>
      <c r="I51" s="43"/>
      <c r="J51" s="43"/>
      <c r="K51" s="43">
        <v>250</v>
      </c>
      <c r="L51" s="43" t="s">
        <v>106</v>
      </c>
      <c r="M51" s="43" t="s">
        <v>107</v>
      </c>
      <c r="N51" s="49"/>
      <c r="O51" s="122"/>
      <c r="P51" s="122"/>
      <c r="Q51" s="123"/>
      <c r="R51" s="373"/>
      <c r="S51" s="54"/>
      <c r="T51" s="54"/>
      <c r="U51" s="54"/>
      <c r="V51" s="54"/>
      <c r="W51" s="54"/>
      <c r="X51" s="54"/>
      <c r="Y51" s="54"/>
      <c r="Z51" s="54"/>
    </row>
    <row r="52" spans="1:26" ht="11.25" customHeight="1" x14ac:dyDescent="0.2">
      <c r="A52" s="43">
        <v>20</v>
      </c>
      <c r="B52" s="43" t="s">
        <v>55</v>
      </c>
      <c r="C52" s="43" t="s">
        <v>1410</v>
      </c>
      <c r="D52" s="57">
        <v>42368</v>
      </c>
      <c r="E52" s="57">
        <v>43405</v>
      </c>
      <c r="F52" s="373"/>
      <c r="G52" s="43">
        <v>2</v>
      </c>
      <c r="H52" s="43"/>
      <c r="I52" s="43"/>
      <c r="J52" s="43"/>
      <c r="K52" s="43">
        <v>250</v>
      </c>
      <c r="L52" s="43" t="s">
        <v>106</v>
      </c>
      <c r="M52" s="43" t="s">
        <v>107</v>
      </c>
      <c r="N52" s="49"/>
      <c r="O52" s="122"/>
      <c r="P52" s="122"/>
      <c r="Q52" s="123"/>
      <c r="R52" s="373"/>
      <c r="S52" s="54"/>
      <c r="T52" s="54"/>
      <c r="U52" s="54"/>
      <c r="V52" s="54"/>
      <c r="W52" s="54"/>
      <c r="X52" s="54"/>
      <c r="Y52" s="54"/>
      <c r="Z52" s="54"/>
    </row>
    <row r="53" spans="1:26" ht="11.25" customHeight="1" x14ac:dyDescent="0.2">
      <c r="A53" s="43">
        <v>21</v>
      </c>
      <c r="B53" s="43" t="s">
        <v>55</v>
      </c>
      <c r="C53" s="43" t="s">
        <v>1410</v>
      </c>
      <c r="D53" s="57">
        <v>43423</v>
      </c>
      <c r="E53" s="57">
        <v>44273</v>
      </c>
      <c r="F53" s="373"/>
      <c r="G53" s="43">
        <v>3</v>
      </c>
      <c r="H53" s="43"/>
      <c r="I53" s="43"/>
      <c r="J53" s="43"/>
      <c r="K53" s="43">
        <v>178</v>
      </c>
      <c r="L53" s="43" t="s">
        <v>106</v>
      </c>
      <c r="M53" s="43" t="s">
        <v>107</v>
      </c>
      <c r="N53" s="49"/>
      <c r="O53" s="122"/>
      <c r="P53" s="122"/>
      <c r="Q53" s="123"/>
      <c r="R53" s="373"/>
      <c r="S53" s="54"/>
      <c r="T53" s="54"/>
      <c r="U53" s="54"/>
      <c r="V53" s="54"/>
      <c r="W53" s="54"/>
      <c r="X53" s="54"/>
      <c r="Y53" s="54"/>
      <c r="Z53" s="54"/>
    </row>
    <row r="54" spans="1:26" ht="11.25" customHeight="1" x14ac:dyDescent="0.2">
      <c r="A54" s="43">
        <v>22</v>
      </c>
      <c r="B54" s="43" t="s">
        <v>55</v>
      </c>
      <c r="C54" s="43" t="s">
        <v>1411</v>
      </c>
      <c r="D54" s="57">
        <v>25251</v>
      </c>
      <c r="E54" s="57">
        <v>44901</v>
      </c>
      <c r="F54" s="373"/>
      <c r="G54" s="43">
        <v>4</v>
      </c>
      <c r="H54" s="43"/>
      <c r="I54" s="43"/>
      <c r="J54" s="43"/>
      <c r="K54" s="43">
        <v>68</v>
      </c>
      <c r="L54" s="43" t="s">
        <v>106</v>
      </c>
      <c r="M54" s="43" t="s">
        <v>107</v>
      </c>
      <c r="N54" s="49"/>
      <c r="O54" s="122"/>
      <c r="P54" s="122"/>
      <c r="Q54" s="123"/>
      <c r="R54" s="373"/>
      <c r="S54" s="54"/>
      <c r="T54" s="54"/>
      <c r="U54" s="54"/>
      <c r="V54" s="54"/>
      <c r="W54" s="54"/>
      <c r="X54" s="54"/>
      <c r="Y54" s="54"/>
      <c r="Z54" s="54"/>
    </row>
    <row r="55" spans="1:26" ht="11.25" customHeight="1" x14ac:dyDescent="0.2">
      <c r="A55" s="43">
        <v>23</v>
      </c>
      <c r="B55" s="43" t="s">
        <v>55</v>
      </c>
      <c r="C55" s="43" t="s">
        <v>1412</v>
      </c>
      <c r="D55" s="57">
        <v>31267</v>
      </c>
      <c r="E55" s="57">
        <v>33785</v>
      </c>
      <c r="F55" s="373"/>
      <c r="G55" s="43">
        <v>5</v>
      </c>
      <c r="H55" s="43"/>
      <c r="I55" s="43"/>
      <c r="J55" s="43"/>
      <c r="K55" s="43">
        <v>91</v>
      </c>
      <c r="L55" s="43" t="s">
        <v>106</v>
      </c>
      <c r="M55" s="43" t="s">
        <v>107</v>
      </c>
      <c r="N55" s="49"/>
      <c r="O55" s="122"/>
      <c r="P55" s="122"/>
      <c r="Q55" s="123"/>
      <c r="R55" s="373"/>
      <c r="S55" s="54"/>
      <c r="T55" s="54"/>
      <c r="U55" s="54"/>
      <c r="V55" s="54"/>
      <c r="W55" s="54"/>
      <c r="X55" s="54"/>
      <c r="Y55" s="54"/>
      <c r="Z55" s="54"/>
    </row>
    <row r="56" spans="1:26" ht="11.25" customHeight="1" x14ac:dyDescent="0.2">
      <c r="A56" s="43">
        <v>24</v>
      </c>
      <c r="B56" s="43" t="s">
        <v>55</v>
      </c>
      <c r="C56" s="43" t="s">
        <v>1413</v>
      </c>
      <c r="D56" s="57">
        <v>28941</v>
      </c>
      <c r="E56" s="57">
        <v>29031</v>
      </c>
      <c r="F56" s="373"/>
      <c r="G56" s="43">
        <v>6</v>
      </c>
      <c r="H56" s="43"/>
      <c r="I56" s="43"/>
      <c r="J56" s="43"/>
      <c r="K56" s="43">
        <v>14</v>
      </c>
      <c r="L56" s="43" t="s">
        <v>106</v>
      </c>
      <c r="M56" s="43" t="s">
        <v>107</v>
      </c>
      <c r="N56" s="49"/>
      <c r="O56" s="122"/>
      <c r="P56" s="122"/>
      <c r="Q56" s="123"/>
      <c r="R56" s="373"/>
      <c r="S56" s="54"/>
      <c r="T56" s="54"/>
      <c r="U56" s="54"/>
      <c r="V56" s="54"/>
      <c r="W56" s="54"/>
      <c r="X56" s="54"/>
      <c r="Y56" s="54"/>
      <c r="Z56" s="54"/>
    </row>
    <row r="57" spans="1:26" ht="11.25" customHeight="1" x14ac:dyDescent="0.2">
      <c r="A57" s="43">
        <v>25</v>
      </c>
      <c r="B57" s="43" t="s">
        <v>55</v>
      </c>
      <c r="C57" s="43" t="s">
        <v>1414</v>
      </c>
      <c r="D57" s="57">
        <v>32022</v>
      </c>
      <c r="E57" s="57">
        <v>43839</v>
      </c>
      <c r="F57" s="373"/>
      <c r="G57" s="43">
        <v>7</v>
      </c>
      <c r="H57" s="43"/>
      <c r="I57" s="43"/>
      <c r="J57" s="43"/>
      <c r="K57" s="43">
        <v>42</v>
      </c>
      <c r="L57" s="43" t="s">
        <v>106</v>
      </c>
      <c r="M57" s="43" t="s">
        <v>107</v>
      </c>
      <c r="N57" s="49"/>
      <c r="O57" s="122"/>
      <c r="P57" s="122"/>
      <c r="Q57" s="123"/>
      <c r="R57" s="373"/>
      <c r="S57" s="54"/>
      <c r="T57" s="54"/>
      <c r="U57" s="54"/>
      <c r="V57" s="54"/>
      <c r="W57" s="54"/>
      <c r="X57" s="54"/>
      <c r="Y57" s="54"/>
      <c r="Z57" s="54"/>
    </row>
    <row r="58" spans="1:26" ht="11.25" customHeight="1" x14ac:dyDescent="0.2">
      <c r="A58" s="43">
        <v>26</v>
      </c>
      <c r="B58" s="43" t="s">
        <v>55</v>
      </c>
      <c r="C58" s="43" t="s">
        <v>1415</v>
      </c>
      <c r="D58" s="57">
        <v>29641</v>
      </c>
      <c r="E58" s="57">
        <v>29804</v>
      </c>
      <c r="F58" s="373"/>
      <c r="G58" s="43">
        <v>8</v>
      </c>
      <c r="H58" s="43"/>
      <c r="I58" s="43"/>
      <c r="J58" s="43"/>
      <c r="K58" s="43">
        <v>11</v>
      </c>
      <c r="L58" s="43" t="s">
        <v>106</v>
      </c>
      <c r="M58" s="43" t="s">
        <v>107</v>
      </c>
      <c r="N58" s="49"/>
      <c r="O58" s="122"/>
      <c r="P58" s="122"/>
      <c r="Q58" s="123"/>
      <c r="R58" s="373"/>
      <c r="S58" s="54"/>
      <c r="T58" s="54"/>
      <c r="U58" s="54"/>
      <c r="V58" s="54"/>
      <c r="W58" s="54"/>
      <c r="X58" s="54"/>
      <c r="Y58" s="54"/>
      <c r="Z58" s="54"/>
    </row>
    <row r="59" spans="1:26" ht="11.25" customHeight="1" x14ac:dyDescent="0.2">
      <c r="A59" s="43">
        <v>27</v>
      </c>
      <c r="B59" s="43" t="s">
        <v>55</v>
      </c>
      <c r="C59" s="43" t="s">
        <v>1416</v>
      </c>
      <c r="D59" s="57">
        <v>27176</v>
      </c>
      <c r="E59" s="57">
        <v>27731</v>
      </c>
      <c r="F59" s="373"/>
      <c r="G59" s="43">
        <v>9</v>
      </c>
      <c r="H59" s="43"/>
      <c r="I59" s="43"/>
      <c r="J59" s="43"/>
      <c r="K59" s="43">
        <v>29</v>
      </c>
      <c r="L59" s="43" t="s">
        <v>106</v>
      </c>
      <c r="M59" s="43" t="s">
        <v>107</v>
      </c>
      <c r="N59" s="49"/>
      <c r="O59" s="122"/>
      <c r="P59" s="122"/>
      <c r="Q59" s="123"/>
      <c r="R59" s="373"/>
      <c r="S59" s="54"/>
      <c r="T59" s="54"/>
      <c r="U59" s="54"/>
      <c r="V59" s="54"/>
      <c r="W59" s="54"/>
      <c r="X59" s="54"/>
      <c r="Y59" s="54"/>
      <c r="Z59" s="54"/>
    </row>
    <row r="60" spans="1:26" ht="11.25" customHeight="1" x14ac:dyDescent="0.2">
      <c r="A60" s="43">
        <v>28</v>
      </c>
      <c r="B60" s="43" t="s">
        <v>55</v>
      </c>
      <c r="C60" s="43" t="s">
        <v>1417</v>
      </c>
      <c r="D60" s="57">
        <v>35212</v>
      </c>
      <c r="E60" s="57">
        <v>41135</v>
      </c>
      <c r="F60" s="373"/>
      <c r="G60" s="43">
        <v>10</v>
      </c>
      <c r="H60" s="43"/>
      <c r="I60" s="43"/>
      <c r="J60" s="43"/>
      <c r="K60" s="43">
        <v>31</v>
      </c>
      <c r="L60" s="43" t="s">
        <v>106</v>
      </c>
      <c r="M60" s="43" t="s">
        <v>107</v>
      </c>
      <c r="N60" s="49"/>
      <c r="O60" s="122"/>
      <c r="P60" s="122"/>
      <c r="Q60" s="123"/>
      <c r="R60" s="373"/>
      <c r="S60" s="54"/>
      <c r="T60" s="54"/>
      <c r="U60" s="54"/>
      <c r="V60" s="54"/>
      <c r="W60" s="54"/>
      <c r="X60" s="54"/>
      <c r="Y60" s="54"/>
      <c r="Z60" s="54"/>
    </row>
    <row r="61" spans="1:26" ht="11.25" customHeight="1" x14ac:dyDescent="0.2">
      <c r="A61" s="43">
        <v>29</v>
      </c>
      <c r="B61" s="43" t="s">
        <v>55</v>
      </c>
      <c r="C61" s="61" t="s">
        <v>1418</v>
      </c>
      <c r="D61" s="128">
        <v>32293</v>
      </c>
      <c r="E61" s="128">
        <v>44453</v>
      </c>
      <c r="F61" s="374"/>
      <c r="G61" s="43">
        <v>11</v>
      </c>
      <c r="H61" s="61"/>
      <c r="I61" s="61"/>
      <c r="J61" s="61"/>
      <c r="K61" s="61">
        <v>13</v>
      </c>
      <c r="L61" s="43" t="s">
        <v>106</v>
      </c>
      <c r="M61" s="43" t="s">
        <v>107</v>
      </c>
      <c r="N61" s="49"/>
      <c r="O61" s="122"/>
      <c r="P61" s="122"/>
      <c r="Q61" s="123"/>
      <c r="R61" s="373"/>
      <c r="S61" s="54"/>
      <c r="T61" s="54"/>
      <c r="U61" s="54"/>
      <c r="V61" s="54"/>
      <c r="W61" s="54"/>
      <c r="X61" s="54"/>
      <c r="Y61" s="54"/>
      <c r="Z61" s="54"/>
    </row>
    <row r="62" spans="1:26" ht="11.25" customHeight="1" x14ac:dyDescent="0.2">
      <c r="A62" s="43">
        <v>30</v>
      </c>
      <c r="B62" s="43" t="s">
        <v>55</v>
      </c>
      <c r="C62" s="43" t="s">
        <v>1419</v>
      </c>
      <c r="D62" s="57">
        <v>33786</v>
      </c>
      <c r="E62" s="57">
        <v>44153</v>
      </c>
      <c r="F62" s="410">
        <v>4</v>
      </c>
      <c r="G62" s="43">
        <v>1</v>
      </c>
      <c r="H62" s="43"/>
      <c r="I62" s="43"/>
      <c r="J62" s="43"/>
      <c r="K62" s="43">
        <v>108</v>
      </c>
      <c r="L62" s="43" t="s">
        <v>106</v>
      </c>
      <c r="M62" s="43" t="s">
        <v>107</v>
      </c>
      <c r="N62" s="49"/>
      <c r="O62" s="122"/>
      <c r="P62" s="122"/>
      <c r="Q62" s="123"/>
      <c r="R62" s="373"/>
      <c r="S62" s="54"/>
      <c r="T62" s="54"/>
      <c r="U62" s="54"/>
      <c r="V62" s="54"/>
      <c r="W62" s="54"/>
      <c r="X62" s="54"/>
      <c r="Y62" s="54"/>
      <c r="Z62" s="54"/>
    </row>
    <row r="63" spans="1:26" ht="11.25" customHeight="1" x14ac:dyDescent="0.2">
      <c r="A63" s="43">
        <v>31</v>
      </c>
      <c r="B63" s="43" t="s">
        <v>55</v>
      </c>
      <c r="C63" s="43" t="s">
        <v>1420</v>
      </c>
      <c r="D63" s="57">
        <v>40966</v>
      </c>
      <c r="E63" s="57">
        <v>43292</v>
      </c>
      <c r="F63" s="373"/>
      <c r="G63" s="43">
        <v>2</v>
      </c>
      <c r="H63" s="43"/>
      <c r="I63" s="43"/>
      <c r="J63" s="43"/>
      <c r="K63" s="43">
        <v>250</v>
      </c>
      <c r="L63" s="43" t="s">
        <v>106</v>
      </c>
      <c r="M63" s="43" t="s">
        <v>107</v>
      </c>
      <c r="N63" s="49"/>
      <c r="O63" s="122"/>
      <c r="P63" s="122"/>
      <c r="Q63" s="123"/>
      <c r="R63" s="373"/>
      <c r="S63" s="54"/>
      <c r="T63" s="54"/>
      <c r="U63" s="54"/>
      <c r="V63" s="54"/>
      <c r="W63" s="54"/>
      <c r="X63" s="54"/>
      <c r="Y63" s="54"/>
      <c r="Z63" s="54"/>
    </row>
    <row r="64" spans="1:26" ht="11.25" customHeight="1" x14ac:dyDescent="0.2">
      <c r="A64" s="43">
        <v>32</v>
      </c>
      <c r="B64" s="43" t="s">
        <v>55</v>
      </c>
      <c r="C64" s="43" t="s">
        <v>1420</v>
      </c>
      <c r="D64" s="57">
        <v>43292</v>
      </c>
      <c r="E64" s="57">
        <v>43665</v>
      </c>
      <c r="F64" s="373"/>
      <c r="G64" s="43">
        <v>3</v>
      </c>
      <c r="H64" s="43"/>
      <c r="I64" s="43"/>
      <c r="J64" s="43"/>
      <c r="K64" s="43">
        <v>49</v>
      </c>
      <c r="L64" s="43" t="s">
        <v>106</v>
      </c>
      <c r="M64" s="43" t="s">
        <v>107</v>
      </c>
      <c r="N64" s="49"/>
      <c r="O64" s="122"/>
      <c r="P64" s="122"/>
      <c r="Q64" s="123"/>
      <c r="R64" s="373"/>
      <c r="S64" s="54"/>
      <c r="T64" s="54"/>
      <c r="U64" s="54"/>
      <c r="V64" s="54"/>
      <c r="W64" s="54"/>
      <c r="X64" s="54"/>
      <c r="Y64" s="54"/>
      <c r="Z64" s="54"/>
    </row>
    <row r="65" spans="1:26" ht="11.25" customHeight="1" x14ac:dyDescent="0.2">
      <c r="A65" s="43">
        <v>33</v>
      </c>
      <c r="B65" s="43" t="s">
        <v>55</v>
      </c>
      <c r="C65" s="43" t="s">
        <v>1421</v>
      </c>
      <c r="D65" s="57">
        <v>33024</v>
      </c>
      <c r="E65" s="57">
        <v>44379</v>
      </c>
      <c r="F65" s="373"/>
      <c r="G65" s="43">
        <v>4</v>
      </c>
      <c r="H65" s="43"/>
      <c r="I65" s="43"/>
      <c r="J65" s="43"/>
      <c r="K65" s="43">
        <v>131</v>
      </c>
      <c r="L65" s="43" t="s">
        <v>106</v>
      </c>
      <c r="M65" s="43" t="s">
        <v>107</v>
      </c>
      <c r="N65" s="49"/>
      <c r="O65" s="122"/>
      <c r="P65" s="122"/>
      <c r="Q65" s="123"/>
      <c r="R65" s="373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43">
        <v>34</v>
      </c>
      <c r="B66" s="43" t="s">
        <v>55</v>
      </c>
      <c r="C66" s="43" t="s">
        <v>1422</v>
      </c>
      <c r="D66" s="57">
        <v>27806</v>
      </c>
      <c r="E66" s="57">
        <v>29101</v>
      </c>
      <c r="F66" s="373"/>
      <c r="G66" s="43">
        <v>5</v>
      </c>
      <c r="H66" s="43"/>
      <c r="I66" s="43"/>
      <c r="J66" s="43"/>
      <c r="K66" s="43">
        <v>44</v>
      </c>
      <c r="L66" s="43" t="s">
        <v>106</v>
      </c>
      <c r="M66" s="43" t="s">
        <v>107</v>
      </c>
      <c r="N66" s="49"/>
      <c r="O66" s="122"/>
      <c r="P66" s="122"/>
      <c r="Q66" s="123"/>
      <c r="R66" s="373"/>
      <c r="S66" s="54"/>
      <c r="T66" s="54"/>
      <c r="U66" s="54"/>
      <c r="V66" s="54"/>
      <c r="W66" s="54"/>
      <c r="X66" s="54"/>
      <c r="Y66" s="54"/>
      <c r="Z66" s="54"/>
    </row>
    <row r="67" spans="1:26" ht="11.25" customHeight="1" x14ac:dyDescent="0.2">
      <c r="A67" s="43">
        <v>35</v>
      </c>
      <c r="B67" s="43" t="s">
        <v>55</v>
      </c>
      <c r="C67" s="43" t="s">
        <v>1423</v>
      </c>
      <c r="D67" s="57">
        <v>23130</v>
      </c>
      <c r="E67" s="57">
        <v>34985</v>
      </c>
      <c r="F67" s="373"/>
      <c r="G67" s="43">
        <v>6</v>
      </c>
      <c r="H67" s="43"/>
      <c r="I67" s="43"/>
      <c r="J67" s="43"/>
      <c r="K67" s="43">
        <v>202</v>
      </c>
      <c r="L67" s="43" t="s">
        <v>106</v>
      </c>
      <c r="M67" s="43" t="s">
        <v>107</v>
      </c>
      <c r="N67" s="49"/>
      <c r="O67" s="122"/>
      <c r="P67" s="122"/>
      <c r="Q67" s="123"/>
      <c r="R67" s="373"/>
      <c r="S67" s="54"/>
      <c r="T67" s="54"/>
      <c r="U67" s="54"/>
      <c r="V67" s="54"/>
      <c r="W67" s="54"/>
      <c r="X67" s="54"/>
      <c r="Y67" s="54"/>
      <c r="Z67" s="54"/>
    </row>
    <row r="68" spans="1:26" ht="11.25" customHeight="1" x14ac:dyDescent="0.2">
      <c r="A68" s="43">
        <v>36</v>
      </c>
      <c r="B68" s="43" t="s">
        <v>55</v>
      </c>
      <c r="C68" s="43" t="s">
        <v>1424</v>
      </c>
      <c r="D68" s="57">
        <v>32468</v>
      </c>
      <c r="E68" s="57">
        <v>34176</v>
      </c>
      <c r="F68" s="373"/>
      <c r="G68" s="43">
        <v>7</v>
      </c>
      <c r="H68" s="43"/>
      <c r="I68" s="43"/>
      <c r="J68" s="43"/>
      <c r="K68" s="43">
        <v>54</v>
      </c>
      <c r="L68" s="43" t="s">
        <v>106</v>
      </c>
      <c r="M68" s="43" t="s">
        <v>107</v>
      </c>
      <c r="N68" s="49"/>
      <c r="O68" s="122"/>
      <c r="P68" s="122"/>
      <c r="Q68" s="123"/>
      <c r="R68" s="373"/>
      <c r="S68" s="54"/>
      <c r="T68" s="54"/>
      <c r="U68" s="54"/>
      <c r="V68" s="54"/>
      <c r="W68" s="54"/>
      <c r="X68" s="54"/>
      <c r="Y68" s="54"/>
      <c r="Z68" s="54"/>
    </row>
    <row r="69" spans="1:26" ht="11.25" customHeight="1" x14ac:dyDescent="0.2">
      <c r="A69" s="43">
        <v>37</v>
      </c>
      <c r="B69" s="43" t="s">
        <v>55</v>
      </c>
      <c r="C69" s="43" t="s">
        <v>1425</v>
      </c>
      <c r="D69" s="57">
        <v>26779</v>
      </c>
      <c r="E69" s="57">
        <v>44475</v>
      </c>
      <c r="F69" s="373"/>
      <c r="G69" s="43">
        <v>8</v>
      </c>
      <c r="H69" s="43"/>
      <c r="I69" s="43"/>
      <c r="J69" s="43"/>
      <c r="K69" s="43">
        <v>114</v>
      </c>
      <c r="L69" s="43" t="s">
        <v>106</v>
      </c>
      <c r="M69" s="43" t="s">
        <v>107</v>
      </c>
      <c r="N69" s="49"/>
      <c r="O69" s="122"/>
      <c r="P69" s="122"/>
      <c r="Q69" s="123"/>
      <c r="R69" s="373"/>
      <c r="S69" s="54"/>
      <c r="T69" s="54"/>
      <c r="U69" s="54"/>
      <c r="V69" s="54"/>
      <c r="W69" s="54"/>
      <c r="X69" s="54"/>
      <c r="Y69" s="54"/>
      <c r="Z69" s="54"/>
    </row>
    <row r="70" spans="1:26" ht="11.25" customHeight="1" x14ac:dyDescent="0.2">
      <c r="A70" s="43">
        <v>38</v>
      </c>
      <c r="B70" s="43" t="s">
        <v>55</v>
      </c>
      <c r="C70" s="43" t="s">
        <v>1426</v>
      </c>
      <c r="D70" s="57">
        <v>33890</v>
      </c>
      <c r="E70" s="57">
        <v>43767</v>
      </c>
      <c r="F70" s="374"/>
      <c r="G70" s="43">
        <v>9</v>
      </c>
      <c r="H70" s="43"/>
      <c r="I70" s="43"/>
      <c r="J70" s="43"/>
      <c r="K70" s="43">
        <v>74</v>
      </c>
      <c r="L70" s="43" t="s">
        <v>106</v>
      </c>
      <c r="M70" s="43" t="s">
        <v>107</v>
      </c>
      <c r="N70" s="49"/>
      <c r="O70" s="122"/>
      <c r="P70" s="122"/>
      <c r="Q70" s="123"/>
      <c r="R70" s="374"/>
      <c r="S70" s="54"/>
      <c r="T70" s="54"/>
      <c r="U70" s="54"/>
      <c r="V70" s="54"/>
      <c r="W70" s="54"/>
      <c r="X70" s="54"/>
      <c r="Y70" s="54"/>
      <c r="Z70" s="54"/>
    </row>
    <row r="71" spans="1:26" ht="11.25" customHeight="1" x14ac:dyDescent="0.2">
      <c r="A71" s="43">
        <v>39</v>
      </c>
      <c r="B71" s="43" t="s">
        <v>55</v>
      </c>
      <c r="C71" s="43" t="s">
        <v>1427</v>
      </c>
      <c r="D71" s="57">
        <v>27876</v>
      </c>
      <c r="E71" s="57">
        <v>43174</v>
      </c>
      <c r="F71" s="410">
        <v>5</v>
      </c>
      <c r="G71" s="43">
        <v>1</v>
      </c>
      <c r="H71" s="43"/>
      <c r="I71" s="43"/>
      <c r="J71" s="43"/>
      <c r="K71" s="43">
        <v>186</v>
      </c>
      <c r="L71" s="43" t="s">
        <v>106</v>
      </c>
      <c r="M71" s="43" t="s">
        <v>107</v>
      </c>
      <c r="N71" s="49"/>
      <c r="O71" s="122"/>
      <c r="P71" s="122"/>
      <c r="Q71" s="123"/>
      <c r="R71" s="450" t="s">
        <v>1428</v>
      </c>
      <c r="S71" s="54"/>
      <c r="T71" s="54"/>
      <c r="U71" s="54"/>
      <c r="V71" s="54"/>
      <c r="W71" s="54"/>
      <c r="X71" s="54"/>
      <c r="Y71" s="54"/>
      <c r="Z71" s="54"/>
    </row>
    <row r="72" spans="1:26" ht="11.25" customHeight="1" x14ac:dyDescent="0.2">
      <c r="A72" s="43">
        <v>40</v>
      </c>
      <c r="B72" s="43" t="s">
        <v>55</v>
      </c>
      <c r="C72" s="43" t="s">
        <v>1429</v>
      </c>
      <c r="D72" s="57">
        <v>32603</v>
      </c>
      <c r="E72" s="57">
        <v>32659</v>
      </c>
      <c r="F72" s="373"/>
      <c r="G72" s="43">
        <v>2</v>
      </c>
      <c r="H72" s="43"/>
      <c r="I72" s="43"/>
      <c r="J72" s="43"/>
      <c r="K72" s="43">
        <v>9</v>
      </c>
      <c r="L72" s="43" t="s">
        <v>106</v>
      </c>
      <c r="M72" s="43" t="s">
        <v>107</v>
      </c>
      <c r="N72" s="49"/>
      <c r="O72" s="122"/>
      <c r="P72" s="122"/>
      <c r="Q72" s="123"/>
      <c r="R72" s="373"/>
      <c r="S72" s="54"/>
      <c r="T72" s="54"/>
      <c r="U72" s="54"/>
      <c r="V72" s="54"/>
      <c r="W72" s="54"/>
      <c r="X72" s="54"/>
      <c r="Y72" s="54"/>
      <c r="Z72" s="54"/>
    </row>
    <row r="73" spans="1:26" ht="11.25" customHeight="1" x14ac:dyDescent="0.2">
      <c r="A73" s="43">
        <v>41</v>
      </c>
      <c r="B73" s="43" t="s">
        <v>55</v>
      </c>
      <c r="C73" s="43" t="s">
        <v>1430</v>
      </c>
      <c r="D73" s="57">
        <v>43007</v>
      </c>
      <c r="E73" s="57">
        <v>44475</v>
      </c>
      <c r="F73" s="373"/>
      <c r="G73" s="43">
        <v>3</v>
      </c>
      <c r="H73" s="43"/>
      <c r="I73" s="43"/>
      <c r="J73" s="43"/>
      <c r="K73" s="43">
        <v>190</v>
      </c>
      <c r="L73" s="43" t="s">
        <v>106</v>
      </c>
      <c r="M73" s="43" t="s">
        <v>107</v>
      </c>
      <c r="N73" s="49"/>
      <c r="O73" s="122"/>
      <c r="P73" s="122"/>
      <c r="Q73" s="123"/>
      <c r="R73" s="373"/>
      <c r="S73" s="54"/>
      <c r="T73" s="54"/>
      <c r="U73" s="54"/>
      <c r="V73" s="54"/>
      <c r="W73" s="54"/>
      <c r="X73" s="54"/>
      <c r="Y73" s="54"/>
      <c r="Z73" s="54"/>
    </row>
    <row r="74" spans="1:26" ht="11.25" customHeight="1" x14ac:dyDescent="0.2">
      <c r="A74" s="43">
        <v>42</v>
      </c>
      <c r="B74" s="43" t="s">
        <v>55</v>
      </c>
      <c r="C74" s="43" t="s">
        <v>1431</v>
      </c>
      <c r="D74" s="57">
        <v>31597</v>
      </c>
      <c r="E74" s="57">
        <v>31812</v>
      </c>
      <c r="F74" s="373"/>
      <c r="G74" s="43">
        <v>4</v>
      </c>
      <c r="H74" s="43"/>
      <c r="I74" s="43"/>
      <c r="J74" s="43"/>
      <c r="K74" s="43">
        <v>17</v>
      </c>
      <c r="L74" s="43" t="s">
        <v>106</v>
      </c>
      <c r="M74" s="43" t="s">
        <v>107</v>
      </c>
      <c r="N74" s="49"/>
      <c r="O74" s="122"/>
      <c r="P74" s="122"/>
      <c r="Q74" s="123"/>
      <c r="R74" s="373"/>
      <c r="S74" s="54"/>
      <c r="T74" s="54"/>
      <c r="U74" s="54"/>
      <c r="V74" s="54"/>
      <c r="W74" s="54"/>
      <c r="X74" s="54"/>
      <c r="Y74" s="54"/>
      <c r="Z74" s="54"/>
    </row>
    <row r="75" spans="1:26" ht="11.25" customHeight="1" x14ac:dyDescent="0.2">
      <c r="A75" s="43">
        <v>43</v>
      </c>
      <c r="B75" s="43" t="s">
        <v>55</v>
      </c>
      <c r="C75" s="43" t="s">
        <v>1432</v>
      </c>
      <c r="D75" s="57">
        <v>31001</v>
      </c>
      <c r="E75" s="57">
        <v>42666</v>
      </c>
      <c r="F75" s="373"/>
      <c r="G75" s="43">
        <v>5</v>
      </c>
      <c r="H75" s="43"/>
      <c r="I75" s="43"/>
      <c r="J75" s="43"/>
      <c r="K75" s="43">
        <v>66</v>
      </c>
      <c r="L75" s="43" t="s">
        <v>106</v>
      </c>
      <c r="M75" s="43" t="s">
        <v>107</v>
      </c>
      <c r="N75" s="49"/>
      <c r="O75" s="122"/>
      <c r="P75" s="122"/>
      <c r="Q75" s="123"/>
      <c r="R75" s="373"/>
      <c r="S75" s="54"/>
      <c r="T75" s="54"/>
      <c r="U75" s="54"/>
      <c r="V75" s="54"/>
      <c r="W75" s="54"/>
      <c r="X75" s="54"/>
      <c r="Y75" s="54"/>
      <c r="Z75" s="54"/>
    </row>
    <row r="76" spans="1:26" ht="11.25" customHeight="1" x14ac:dyDescent="0.2">
      <c r="A76" s="43">
        <v>44</v>
      </c>
      <c r="B76" s="43" t="s">
        <v>55</v>
      </c>
      <c r="C76" s="43" t="s">
        <v>1433</v>
      </c>
      <c r="D76" s="57">
        <v>30824</v>
      </c>
      <c r="E76" s="57">
        <v>32295</v>
      </c>
      <c r="F76" s="373"/>
      <c r="G76" s="43">
        <v>6</v>
      </c>
      <c r="H76" s="43"/>
      <c r="I76" s="43"/>
      <c r="J76" s="43"/>
      <c r="K76" s="43">
        <v>40</v>
      </c>
      <c r="L76" s="43" t="s">
        <v>106</v>
      </c>
      <c r="M76" s="43" t="s">
        <v>107</v>
      </c>
      <c r="N76" s="49"/>
      <c r="O76" s="122"/>
      <c r="P76" s="122"/>
      <c r="Q76" s="123"/>
      <c r="R76" s="373"/>
      <c r="S76" s="54"/>
      <c r="T76" s="54"/>
      <c r="U76" s="54"/>
      <c r="V76" s="54"/>
      <c r="W76" s="54"/>
      <c r="X76" s="54"/>
      <c r="Y76" s="54"/>
      <c r="Z76" s="54"/>
    </row>
    <row r="77" spans="1:26" ht="11.25" customHeight="1" x14ac:dyDescent="0.2">
      <c r="A77" s="43">
        <v>45</v>
      </c>
      <c r="B77" s="43" t="s">
        <v>55</v>
      </c>
      <c r="C77" s="43" t="s">
        <v>1434</v>
      </c>
      <c r="D77" s="57">
        <v>30879</v>
      </c>
      <c r="E77" s="57">
        <v>38929</v>
      </c>
      <c r="F77" s="373"/>
      <c r="G77" s="43">
        <v>7</v>
      </c>
      <c r="H77" s="43"/>
      <c r="I77" s="43"/>
      <c r="J77" s="43"/>
      <c r="K77" s="43">
        <v>250</v>
      </c>
      <c r="L77" s="43" t="s">
        <v>106</v>
      </c>
      <c r="M77" s="43" t="s">
        <v>107</v>
      </c>
      <c r="N77" s="49"/>
      <c r="O77" s="122"/>
      <c r="P77" s="122"/>
      <c r="Q77" s="123"/>
      <c r="R77" s="373"/>
      <c r="S77" s="54"/>
      <c r="T77" s="54"/>
      <c r="U77" s="54"/>
      <c r="V77" s="54"/>
      <c r="W77" s="54"/>
      <c r="X77" s="54"/>
      <c r="Y77" s="54"/>
      <c r="Z77" s="54"/>
    </row>
    <row r="78" spans="1:26" ht="11.25" customHeight="1" x14ac:dyDescent="0.2">
      <c r="A78" s="43">
        <v>46</v>
      </c>
      <c r="B78" s="43" t="s">
        <v>55</v>
      </c>
      <c r="C78" s="43" t="s">
        <v>1434</v>
      </c>
      <c r="D78" s="57">
        <v>39024</v>
      </c>
      <c r="E78" s="57">
        <v>41296</v>
      </c>
      <c r="F78" s="374"/>
      <c r="G78" s="43">
        <v>8</v>
      </c>
      <c r="H78" s="43"/>
      <c r="I78" s="43"/>
      <c r="J78" s="43"/>
      <c r="K78" s="43">
        <v>250</v>
      </c>
      <c r="L78" s="43" t="s">
        <v>106</v>
      </c>
      <c r="M78" s="43" t="s">
        <v>107</v>
      </c>
      <c r="N78" s="49"/>
      <c r="O78" s="122"/>
      <c r="P78" s="122"/>
      <c r="Q78" s="123"/>
      <c r="R78" s="373"/>
      <c r="S78" s="54"/>
      <c r="T78" s="54"/>
      <c r="U78" s="54"/>
      <c r="V78" s="54"/>
      <c r="W78" s="54"/>
      <c r="X78" s="54"/>
      <c r="Y78" s="54"/>
      <c r="Z78" s="54"/>
    </row>
    <row r="79" spans="1:26" ht="11.25" customHeight="1" x14ac:dyDescent="0.2">
      <c r="A79" s="43">
        <v>47</v>
      </c>
      <c r="B79" s="43" t="s">
        <v>55</v>
      </c>
      <c r="C79" s="43" t="s">
        <v>1434</v>
      </c>
      <c r="D79" s="57">
        <v>41569</v>
      </c>
      <c r="E79" s="57">
        <v>43742</v>
      </c>
      <c r="F79" s="410">
        <v>6</v>
      </c>
      <c r="G79" s="43">
        <v>1</v>
      </c>
      <c r="H79" s="43"/>
      <c r="I79" s="43"/>
      <c r="J79" s="43"/>
      <c r="K79" s="43">
        <v>244</v>
      </c>
      <c r="L79" s="43" t="s">
        <v>106</v>
      </c>
      <c r="M79" s="43" t="s">
        <v>107</v>
      </c>
      <c r="N79" s="49"/>
      <c r="O79" s="122"/>
      <c r="P79" s="122"/>
      <c r="Q79" s="123"/>
      <c r="R79" s="373"/>
      <c r="S79" s="54"/>
      <c r="T79" s="54"/>
      <c r="U79" s="54"/>
      <c r="V79" s="54"/>
      <c r="W79" s="54"/>
      <c r="X79" s="54"/>
      <c r="Y79" s="54"/>
      <c r="Z79" s="54"/>
    </row>
    <row r="80" spans="1:26" ht="11.25" customHeight="1" x14ac:dyDescent="0.2">
      <c r="A80" s="43">
        <v>48</v>
      </c>
      <c r="B80" s="43" t="s">
        <v>55</v>
      </c>
      <c r="C80" s="43" t="s">
        <v>1435</v>
      </c>
      <c r="D80" s="57">
        <v>31985</v>
      </c>
      <c r="E80" s="57">
        <v>42863</v>
      </c>
      <c r="F80" s="373"/>
      <c r="G80" s="43">
        <v>2</v>
      </c>
      <c r="H80" s="43"/>
      <c r="I80" s="43"/>
      <c r="J80" s="43"/>
      <c r="K80" s="43">
        <v>110</v>
      </c>
      <c r="L80" s="43" t="s">
        <v>106</v>
      </c>
      <c r="M80" s="43" t="s">
        <v>107</v>
      </c>
      <c r="N80" s="49"/>
      <c r="O80" s="122"/>
      <c r="P80" s="122"/>
      <c r="Q80" s="123"/>
      <c r="R80" s="373"/>
      <c r="S80" s="54"/>
      <c r="T80" s="54"/>
      <c r="U80" s="54"/>
      <c r="V80" s="54"/>
      <c r="W80" s="54"/>
      <c r="X80" s="54"/>
      <c r="Y80" s="54"/>
      <c r="Z80" s="54"/>
    </row>
    <row r="81" spans="1:26" ht="11.25" customHeight="1" x14ac:dyDescent="0.2">
      <c r="A81" s="43">
        <v>49</v>
      </c>
      <c r="B81" s="43" t="s">
        <v>55</v>
      </c>
      <c r="C81" s="43" t="s">
        <v>1436</v>
      </c>
      <c r="D81" s="57">
        <v>33333</v>
      </c>
      <c r="E81" s="57">
        <v>40984</v>
      </c>
      <c r="F81" s="373"/>
      <c r="G81" s="43">
        <v>3</v>
      </c>
      <c r="H81" s="43"/>
      <c r="I81" s="43"/>
      <c r="J81" s="43"/>
      <c r="K81" s="43">
        <v>106</v>
      </c>
      <c r="L81" s="43" t="s">
        <v>106</v>
      </c>
      <c r="M81" s="43" t="s">
        <v>107</v>
      </c>
      <c r="N81" s="49"/>
      <c r="O81" s="122"/>
      <c r="P81" s="122"/>
      <c r="Q81" s="123"/>
      <c r="R81" s="373"/>
      <c r="S81" s="54"/>
      <c r="T81" s="54"/>
      <c r="U81" s="54"/>
      <c r="V81" s="54"/>
      <c r="W81" s="54"/>
      <c r="X81" s="54"/>
      <c r="Y81" s="54"/>
      <c r="Z81" s="54"/>
    </row>
    <row r="82" spans="1:26" ht="11.25" customHeight="1" x14ac:dyDescent="0.2">
      <c r="A82" s="43">
        <v>50</v>
      </c>
      <c r="B82" s="43" t="s">
        <v>55</v>
      </c>
      <c r="C82" s="43" t="s">
        <v>1437</v>
      </c>
      <c r="D82" s="57">
        <v>44429</v>
      </c>
      <c r="E82" s="57">
        <v>44472</v>
      </c>
      <c r="F82" s="373"/>
      <c r="G82" s="43">
        <v>4</v>
      </c>
      <c r="H82" s="43"/>
      <c r="I82" s="43"/>
      <c r="J82" s="43"/>
      <c r="K82" s="43">
        <v>61</v>
      </c>
      <c r="L82" s="43" t="s">
        <v>106</v>
      </c>
      <c r="M82" s="43" t="s">
        <v>107</v>
      </c>
      <c r="N82" s="49"/>
      <c r="O82" s="122"/>
      <c r="P82" s="122"/>
      <c r="Q82" s="123"/>
      <c r="R82" s="373"/>
      <c r="S82" s="54"/>
      <c r="T82" s="54"/>
      <c r="U82" s="54"/>
      <c r="V82" s="54"/>
      <c r="W82" s="54"/>
      <c r="X82" s="54"/>
      <c r="Y82" s="54"/>
      <c r="Z82" s="54"/>
    </row>
    <row r="83" spans="1:26" ht="11.25" customHeight="1" x14ac:dyDescent="0.2">
      <c r="A83" s="43">
        <v>51</v>
      </c>
      <c r="B83" s="43" t="s">
        <v>55</v>
      </c>
      <c r="C83" s="43" t="s">
        <v>1438</v>
      </c>
      <c r="D83" s="57">
        <v>30145</v>
      </c>
      <c r="E83" s="57">
        <v>30167</v>
      </c>
      <c r="F83" s="373"/>
      <c r="G83" s="43">
        <v>5</v>
      </c>
      <c r="H83" s="43"/>
      <c r="I83" s="43"/>
      <c r="J83" s="43"/>
      <c r="K83" s="43">
        <v>5</v>
      </c>
      <c r="L83" s="43" t="s">
        <v>106</v>
      </c>
      <c r="M83" s="43" t="s">
        <v>107</v>
      </c>
      <c r="N83" s="49"/>
      <c r="O83" s="122"/>
      <c r="P83" s="122"/>
      <c r="Q83" s="123"/>
      <c r="R83" s="373"/>
      <c r="S83" s="54"/>
      <c r="T83" s="54"/>
      <c r="U83" s="54"/>
      <c r="V83" s="54"/>
      <c r="W83" s="54"/>
      <c r="X83" s="54"/>
      <c r="Y83" s="54"/>
      <c r="Z83" s="54"/>
    </row>
    <row r="84" spans="1:26" ht="11.25" customHeight="1" x14ac:dyDescent="0.2">
      <c r="A84" s="43">
        <v>52</v>
      </c>
      <c r="B84" s="43" t="s">
        <v>55</v>
      </c>
      <c r="C84" s="43" t="s">
        <v>1439</v>
      </c>
      <c r="D84" s="57">
        <v>37292</v>
      </c>
      <c r="E84" s="57">
        <v>38524</v>
      </c>
      <c r="F84" s="373"/>
      <c r="G84" s="43">
        <v>6</v>
      </c>
      <c r="H84" s="43"/>
      <c r="I84" s="43"/>
      <c r="J84" s="43"/>
      <c r="K84" s="43">
        <v>72</v>
      </c>
      <c r="L84" s="43" t="s">
        <v>106</v>
      </c>
      <c r="M84" s="43" t="s">
        <v>107</v>
      </c>
      <c r="N84" s="49"/>
      <c r="O84" s="122"/>
      <c r="P84" s="122"/>
      <c r="Q84" s="123"/>
      <c r="R84" s="373"/>
      <c r="S84" s="54"/>
      <c r="T84" s="54"/>
      <c r="U84" s="54"/>
      <c r="V84" s="54"/>
      <c r="W84" s="54"/>
      <c r="X84" s="54"/>
      <c r="Y84" s="54"/>
      <c r="Z84" s="54"/>
    </row>
    <row r="85" spans="1:26" ht="11.25" customHeight="1" x14ac:dyDescent="0.2">
      <c r="A85" s="43">
        <v>53</v>
      </c>
      <c r="B85" s="43" t="s">
        <v>55</v>
      </c>
      <c r="C85" s="43" t="s">
        <v>1440</v>
      </c>
      <c r="D85" s="57">
        <v>32913</v>
      </c>
      <c r="E85" s="57">
        <v>38341</v>
      </c>
      <c r="F85" s="373"/>
      <c r="G85" s="43">
        <v>7</v>
      </c>
      <c r="H85" s="43"/>
      <c r="I85" s="43"/>
      <c r="J85" s="43"/>
      <c r="K85" s="43">
        <v>137</v>
      </c>
      <c r="L85" s="43" t="s">
        <v>106</v>
      </c>
      <c r="M85" s="43" t="s">
        <v>107</v>
      </c>
      <c r="N85" s="49"/>
      <c r="O85" s="122"/>
      <c r="P85" s="122"/>
      <c r="Q85" s="123"/>
      <c r="R85" s="373"/>
      <c r="S85" s="54"/>
      <c r="T85" s="54"/>
      <c r="U85" s="54"/>
      <c r="V85" s="54"/>
      <c r="W85" s="54"/>
      <c r="X85" s="54"/>
      <c r="Y85" s="54"/>
      <c r="Z85" s="54"/>
    </row>
    <row r="86" spans="1:26" ht="11.25" customHeight="1" x14ac:dyDescent="0.2">
      <c r="A86" s="43">
        <v>54</v>
      </c>
      <c r="B86" s="43" t="s">
        <v>55</v>
      </c>
      <c r="C86" s="43" t="s">
        <v>1441</v>
      </c>
      <c r="D86" s="57">
        <v>37244</v>
      </c>
      <c r="E86" s="57">
        <v>44119</v>
      </c>
      <c r="F86" s="373"/>
      <c r="G86" s="43">
        <v>8</v>
      </c>
      <c r="H86" s="43"/>
      <c r="I86" s="43"/>
      <c r="J86" s="43"/>
      <c r="K86" s="43">
        <v>25</v>
      </c>
      <c r="L86" s="43" t="s">
        <v>106</v>
      </c>
      <c r="M86" s="43" t="s">
        <v>107</v>
      </c>
      <c r="N86" s="49"/>
      <c r="O86" s="122"/>
      <c r="P86" s="122"/>
      <c r="Q86" s="123"/>
      <c r="R86" s="373"/>
      <c r="S86" s="54"/>
      <c r="T86" s="54"/>
      <c r="U86" s="54"/>
      <c r="V86" s="54"/>
      <c r="W86" s="54"/>
      <c r="X86" s="54"/>
      <c r="Y86" s="54"/>
      <c r="Z86" s="54"/>
    </row>
    <row r="87" spans="1:26" ht="11.25" customHeight="1" x14ac:dyDescent="0.2">
      <c r="A87" s="43">
        <v>55</v>
      </c>
      <c r="B87" s="43" t="s">
        <v>55</v>
      </c>
      <c r="C87" s="43" t="s">
        <v>1442</v>
      </c>
      <c r="D87" s="57">
        <v>28887</v>
      </c>
      <c r="E87" s="57">
        <v>36525</v>
      </c>
      <c r="F87" s="374"/>
      <c r="G87" s="43">
        <v>9</v>
      </c>
      <c r="H87" s="43"/>
      <c r="I87" s="43"/>
      <c r="J87" s="43"/>
      <c r="K87" s="43">
        <v>250</v>
      </c>
      <c r="L87" s="43" t="s">
        <v>106</v>
      </c>
      <c r="M87" s="43" t="s">
        <v>107</v>
      </c>
      <c r="N87" s="49"/>
      <c r="O87" s="122"/>
      <c r="P87" s="122"/>
      <c r="Q87" s="123"/>
      <c r="R87" s="373"/>
      <c r="S87" s="54"/>
      <c r="T87" s="54"/>
      <c r="U87" s="54"/>
      <c r="V87" s="54"/>
      <c r="W87" s="54"/>
      <c r="X87" s="54"/>
      <c r="Y87" s="54"/>
      <c r="Z87" s="54"/>
    </row>
    <row r="88" spans="1:26" ht="11.25" customHeight="1" x14ac:dyDescent="0.2">
      <c r="A88" s="43">
        <v>56</v>
      </c>
      <c r="B88" s="43" t="s">
        <v>55</v>
      </c>
      <c r="C88" s="43" t="s">
        <v>1442</v>
      </c>
      <c r="D88" s="57">
        <v>36551</v>
      </c>
      <c r="E88" s="57">
        <v>44749</v>
      </c>
      <c r="F88" s="410">
        <v>7</v>
      </c>
      <c r="G88" s="43">
        <v>1</v>
      </c>
      <c r="H88" s="43"/>
      <c r="I88" s="43"/>
      <c r="J88" s="43"/>
      <c r="K88" s="43">
        <v>146</v>
      </c>
      <c r="L88" s="43" t="s">
        <v>106</v>
      </c>
      <c r="M88" s="43" t="s">
        <v>107</v>
      </c>
      <c r="N88" s="49"/>
      <c r="O88" s="122"/>
      <c r="P88" s="122"/>
      <c r="Q88" s="123"/>
      <c r="R88" s="373"/>
      <c r="S88" s="54"/>
      <c r="T88" s="54"/>
      <c r="U88" s="54"/>
      <c r="V88" s="54"/>
      <c r="W88" s="54"/>
      <c r="X88" s="54"/>
      <c r="Y88" s="54"/>
      <c r="Z88" s="54"/>
    </row>
    <row r="89" spans="1:26" ht="11.25" customHeight="1" x14ac:dyDescent="0.2">
      <c r="A89" s="43">
        <v>57</v>
      </c>
      <c r="B89" s="43" t="s">
        <v>55</v>
      </c>
      <c r="C89" s="43" t="s">
        <v>1443</v>
      </c>
      <c r="D89" s="57">
        <v>28787</v>
      </c>
      <c r="E89" s="57">
        <v>35884</v>
      </c>
      <c r="F89" s="373"/>
      <c r="G89" s="43">
        <v>2</v>
      </c>
      <c r="H89" s="43"/>
      <c r="I89" s="43"/>
      <c r="J89" s="43"/>
      <c r="K89" s="43">
        <v>250</v>
      </c>
      <c r="L89" s="43" t="s">
        <v>106</v>
      </c>
      <c r="M89" s="43" t="s">
        <v>107</v>
      </c>
      <c r="N89" s="49"/>
      <c r="O89" s="122"/>
      <c r="P89" s="122"/>
      <c r="Q89" s="123"/>
      <c r="R89" s="373"/>
      <c r="S89" s="54"/>
      <c r="T89" s="54"/>
      <c r="U89" s="54"/>
      <c r="V89" s="54"/>
      <c r="W89" s="54"/>
      <c r="X89" s="54"/>
      <c r="Y89" s="54"/>
      <c r="Z89" s="54"/>
    </row>
    <row r="90" spans="1:26" ht="11.25" customHeight="1" x14ac:dyDescent="0.2">
      <c r="A90" s="43">
        <v>58</v>
      </c>
      <c r="B90" s="43" t="s">
        <v>55</v>
      </c>
      <c r="C90" s="43" t="s">
        <v>1443</v>
      </c>
      <c r="D90" s="57">
        <v>35966</v>
      </c>
      <c r="E90" s="57">
        <v>44440</v>
      </c>
      <c r="F90" s="373"/>
      <c r="G90" s="43">
        <v>3</v>
      </c>
      <c r="H90" s="43"/>
      <c r="I90" s="43"/>
      <c r="J90" s="43"/>
      <c r="K90" s="43">
        <v>219</v>
      </c>
      <c r="L90" s="43" t="s">
        <v>106</v>
      </c>
      <c r="M90" s="43" t="s">
        <v>107</v>
      </c>
      <c r="N90" s="49"/>
      <c r="O90" s="122"/>
      <c r="P90" s="122"/>
      <c r="Q90" s="123"/>
      <c r="R90" s="373"/>
      <c r="S90" s="54"/>
      <c r="T90" s="54"/>
      <c r="U90" s="54"/>
      <c r="V90" s="54"/>
      <c r="W90" s="54"/>
      <c r="X90" s="54"/>
      <c r="Y90" s="54"/>
      <c r="Z90" s="54"/>
    </row>
    <row r="91" spans="1:26" ht="11.25" customHeight="1" x14ac:dyDescent="0.2">
      <c r="A91" s="43">
        <v>59</v>
      </c>
      <c r="B91" s="43" t="s">
        <v>55</v>
      </c>
      <c r="C91" s="43" t="s">
        <v>1444</v>
      </c>
      <c r="D91" s="57">
        <v>32302</v>
      </c>
      <c r="E91" s="57">
        <v>37660</v>
      </c>
      <c r="F91" s="373"/>
      <c r="G91" s="43">
        <v>4</v>
      </c>
      <c r="H91" s="43"/>
      <c r="I91" s="43"/>
      <c r="J91" s="43"/>
      <c r="K91" s="43">
        <v>250</v>
      </c>
      <c r="L91" s="43" t="s">
        <v>106</v>
      </c>
      <c r="M91" s="43" t="s">
        <v>107</v>
      </c>
      <c r="N91" s="49"/>
      <c r="O91" s="122"/>
      <c r="P91" s="122"/>
      <c r="Q91" s="123"/>
      <c r="R91" s="373"/>
      <c r="S91" s="54"/>
      <c r="T91" s="54"/>
      <c r="U91" s="54"/>
      <c r="V91" s="54"/>
      <c r="W91" s="54"/>
      <c r="X91" s="54"/>
      <c r="Y91" s="54"/>
      <c r="Z91" s="54"/>
    </row>
    <row r="92" spans="1:26" ht="11.25" customHeight="1" x14ac:dyDescent="0.2">
      <c r="A92" s="43">
        <v>60</v>
      </c>
      <c r="B92" s="43" t="s">
        <v>55</v>
      </c>
      <c r="C92" s="43" t="s">
        <v>1444</v>
      </c>
      <c r="D92" s="57">
        <v>37713</v>
      </c>
      <c r="E92" s="57">
        <v>39812</v>
      </c>
      <c r="F92" s="373"/>
      <c r="G92" s="43">
        <v>5</v>
      </c>
      <c r="H92" s="43"/>
      <c r="I92" s="43"/>
      <c r="J92" s="43"/>
      <c r="K92" s="43">
        <v>59</v>
      </c>
      <c r="L92" s="43" t="s">
        <v>106</v>
      </c>
      <c r="M92" s="43" t="s">
        <v>107</v>
      </c>
      <c r="N92" s="49"/>
      <c r="O92" s="122"/>
      <c r="P92" s="122"/>
      <c r="Q92" s="123"/>
      <c r="R92" s="373"/>
      <c r="S92" s="54"/>
      <c r="T92" s="54"/>
      <c r="U92" s="54"/>
      <c r="V92" s="54"/>
      <c r="W92" s="54"/>
      <c r="X92" s="54"/>
      <c r="Y92" s="54"/>
      <c r="Z92" s="54"/>
    </row>
    <row r="93" spans="1:26" ht="11.25" customHeight="1" x14ac:dyDescent="0.2">
      <c r="A93" s="43">
        <v>61</v>
      </c>
      <c r="B93" s="43" t="s">
        <v>55</v>
      </c>
      <c r="C93" s="43" t="s">
        <v>1445</v>
      </c>
      <c r="D93" s="57">
        <v>29474</v>
      </c>
      <c r="E93" s="57">
        <v>33806</v>
      </c>
      <c r="F93" s="373"/>
      <c r="G93" s="43">
        <v>6</v>
      </c>
      <c r="H93" s="43"/>
      <c r="I93" s="43"/>
      <c r="J93" s="43"/>
      <c r="K93" s="43">
        <v>73</v>
      </c>
      <c r="L93" s="43" t="s">
        <v>106</v>
      </c>
      <c r="M93" s="43" t="s">
        <v>107</v>
      </c>
      <c r="N93" s="49"/>
      <c r="O93" s="122"/>
      <c r="P93" s="122"/>
      <c r="Q93" s="123"/>
      <c r="R93" s="373"/>
      <c r="S93" s="54"/>
      <c r="T93" s="54"/>
      <c r="U93" s="54"/>
      <c r="V93" s="54"/>
      <c r="W93" s="54"/>
      <c r="X93" s="54"/>
      <c r="Y93" s="54"/>
      <c r="Z93" s="54"/>
    </row>
    <row r="94" spans="1:26" ht="11.25" customHeight="1" x14ac:dyDescent="0.2">
      <c r="A94" s="43">
        <v>62</v>
      </c>
      <c r="B94" s="43" t="s">
        <v>55</v>
      </c>
      <c r="C94" s="43" t="s">
        <v>1446</v>
      </c>
      <c r="D94" s="57">
        <v>26847</v>
      </c>
      <c r="E94" s="57">
        <v>27086</v>
      </c>
      <c r="F94" s="374"/>
      <c r="G94" s="43">
        <v>7</v>
      </c>
      <c r="H94" s="43"/>
      <c r="I94" s="43"/>
      <c r="J94" s="43"/>
      <c r="K94" s="43">
        <v>13</v>
      </c>
      <c r="L94" s="43" t="s">
        <v>106</v>
      </c>
      <c r="M94" s="43" t="s">
        <v>107</v>
      </c>
      <c r="N94" s="49"/>
      <c r="O94" s="122"/>
      <c r="P94" s="122"/>
      <c r="Q94" s="123"/>
      <c r="R94" s="373"/>
      <c r="S94" s="54"/>
      <c r="T94" s="54"/>
      <c r="U94" s="54"/>
      <c r="V94" s="54"/>
      <c r="W94" s="54"/>
      <c r="X94" s="54"/>
      <c r="Y94" s="54"/>
      <c r="Z94" s="54"/>
    </row>
    <row r="95" spans="1:26" ht="11.25" customHeight="1" x14ac:dyDescent="0.2">
      <c r="A95" s="43">
        <v>63</v>
      </c>
      <c r="B95" s="43" t="s">
        <v>55</v>
      </c>
      <c r="C95" s="43" t="s">
        <v>1447</v>
      </c>
      <c r="D95" s="57">
        <v>33141</v>
      </c>
      <c r="E95" s="57">
        <v>44852</v>
      </c>
      <c r="F95" s="410">
        <v>8</v>
      </c>
      <c r="G95" s="43">
        <v>1</v>
      </c>
      <c r="H95" s="43"/>
      <c r="I95" s="43"/>
      <c r="J95" s="43"/>
      <c r="K95" s="43">
        <v>65</v>
      </c>
      <c r="L95" s="43" t="s">
        <v>106</v>
      </c>
      <c r="M95" s="43" t="s">
        <v>107</v>
      </c>
      <c r="N95" s="49"/>
      <c r="O95" s="122"/>
      <c r="P95" s="122"/>
      <c r="Q95" s="123"/>
      <c r="R95" s="373"/>
      <c r="S95" s="54"/>
      <c r="T95" s="54"/>
      <c r="U95" s="54"/>
      <c r="V95" s="54"/>
      <c r="W95" s="54"/>
      <c r="X95" s="54"/>
      <c r="Y95" s="54"/>
      <c r="Z95" s="54"/>
    </row>
    <row r="96" spans="1:26" ht="11.25" customHeight="1" x14ac:dyDescent="0.2">
      <c r="A96" s="43">
        <v>64</v>
      </c>
      <c r="B96" s="43" t="s">
        <v>55</v>
      </c>
      <c r="C96" s="43" t="s">
        <v>1448</v>
      </c>
      <c r="D96" s="57">
        <v>31982</v>
      </c>
      <c r="E96" s="57">
        <v>43671</v>
      </c>
      <c r="F96" s="373"/>
      <c r="G96" s="43">
        <v>2</v>
      </c>
      <c r="H96" s="43"/>
      <c r="I96" s="43"/>
      <c r="J96" s="43"/>
      <c r="K96" s="43">
        <v>31</v>
      </c>
      <c r="L96" s="43" t="s">
        <v>106</v>
      </c>
      <c r="M96" s="43" t="s">
        <v>107</v>
      </c>
      <c r="N96" s="49"/>
      <c r="O96" s="122"/>
      <c r="P96" s="122"/>
      <c r="Q96" s="123"/>
      <c r="R96" s="373"/>
      <c r="S96" s="54"/>
      <c r="T96" s="54"/>
      <c r="U96" s="54"/>
      <c r="V96" s="54"/>
      <c r="W96" s="54"/>
      <c r="X96" s="54"/>
      <c r="Y96" s="54"/>
      <c r="Z96" s="54"/>
    </row>
    <row r="97" spans="1:26" ht="11.25" customHeight="1" x14ac:dyDescent="0.2">
      <c r="A97" s="43">
        <v>65</v>
      </c>
      <c r="B97" s="43" t="s">
        <v>55</v>
      </c>
      <c r="C97" s="43" t="s">
        <v>1449</v>
      </c>
      <c r="D97" s="57">
        <v>28136</v>
      </c>
      <c r="E97" s="57">
        <v>40000</v>
      </c>
      <c r="F97" s="373"/>
      <c r="G97" s="43">
        <v>3</v>
      </c>
      <c r="H97" s="43"/>
      <c r="I97" s="43"/>
      <c r="J97" s="43"/>
      <c r="K97" s="43">
        <v>50</v>
      </c>
      <c r="L97" s="43" t="s">
        <v>106</v>
      </c>
      <c r="M97" s="43" t="s">
        <v>107</v>
      </c>
      <c r="N97" s="49"/>
      <c r="O97" s="122"/>
      <c r="P97" s="122"/>
      <c r="Q97" s="123"/>
      <c r="R97" s="373"/>
      <c r="S97" s="54"/>
      <c r="T97" s="54"/>
      <c r="U97" s="54"/>
      <c r="V97" s="54"/>
      <c r="W97" s="54"/>
      <c r="X97" s="54"/>
      <c r="Y97" s="54"/>
      <c r="Z97" s="54"/>
    </row>
    <row r="98" spans="1:26" ht="11.25" customHeight="1" x14ac:dyDescent="0.2">
      <c r="A98" s="43">
        <v>66</v>
      </c>
      <c r="B98" s="43" t="s">
        <v>55</v>
      </c>
      <c r="C98" s="43" t="s">
        <v>1450</v>
      </c>
      <c r="D98" s="57">
        <v>28949</v>
      </c>
      <c r="E98" s="57">
        <v>44140</v>
      </c>
      <c r="F98" s="373"/>
      <c r="G98" s="43">
        <v>4</v>
      </c>
      <c r="H98" s="43"/>
      <c r="I98" s="43"/>
      <c r="J98" s="43"/>
      <c r="K98" s="43">
        <v>72</v>
      </c>
      <c r="L98" s="43" t="s">
        <v>106</v>
      </c>
      <c r="M98" s="43" t="s">
        <v>107</v>
      </c>
      <c r="N98" s="49"/>
      <c r="O98" s="122"/>
      <c r="P98" s="122"/>
      <c r="Q98" s="123"/>
      <c r="R98" s="373"/>
      <c r="S98" s="54"/>
      <c r="T98" s="54"/>
      <c r="U98" s="54"/>
      <c r="V98" s="54"/>
      <c r="W98" s="54"/>
      <c r="X98" s="54"/>
      <c r="Y98" s="54"/>
      <c r="Z98" s="54"/>
    </row>
    <row r="99" spans="1:26" ht="11.25" customHeight="1" x14ac:dyDescent="0.2">
      <c r="A99" s="43">
        <v>67</v>
      </c>
      <c r="B99" s="43" t="s">
        <v>55</v>
      </c>
      <c r="C99" s="43" t="s">
        <v>1451</v>
      </c>
      <c r="D99" s="57">
        <v>26809</v>
      </c>
      <c r="E99" s="57">
        <v>44164</v>
      </c>
      <c r="F99" s="373"/>
      <c r="G99" s="43">
        <v>5</v>
      </c>
      <c r="H99" s="43"/>
      <c r="I99" s="43"/>
      <c r="J99" s="43"/>
      <c r="K99" s="43">
        <v>47</v>
      </c>
      <c r="L99" s="43" t="s">
        <v>106</v>
      </c>
      <c r="M99" s="43" t="s">
        <v>107</v>
      </c>
      <c r="N99" s="49"/>
      <c r="O99" s="122"/>
      <c r="P99" s="122"/>
      <c r="Q99" s="123"/>
      <c r="R99" s="373"/>
      <c r="S99" s="54"/>
      <c r="T99" s="54"/>
      <c r="U99" s="54"/>
      <c r="V99" s="54"/>
      <c r="W99" s="54"/>
      <c r="X99" s="54"/>
      <c r="Y99" s="54"/>
      <c r="Z99" s="54"/>
    </row>
    <row r="100" spans="1:26" ht="11.25" customHeight="1" x14ac:dyDescent="0.2">
      <c r="A100" s="43">
        <v>68</v>
      </c>
      <c r="B100" s="43" t="s">
        <v>55</v>
      </c>
      <c r="C100" s="43" t="s">
        <v>1452</v>
      </c>
      <c r="D100" s="57">
        <v>42178</v>
      </c>
      <c r="E100" s="57">
        <v>43021</v>
      </c>
      <c r="F100" s="373"/>
      <c r="G100" s="43">
        <v>6</v>
      </c>
      <c r="H100" s="43"/>
      <c r="I100" s="43"/>
      <c r="J100" s="43"/>
      <c r="K100" s="43">
        <v>64</v>
      </c>
      <c r="L100" s="43" t="s">
        <v>106</v>
      </c>
      <c r="M100" s="43" t="s">
        <v>107</v>
      </c>
      <c r="N100" s="49"/>
      <c r="O100" s="122"/>
      <c r="P100" s="122"/>
      <c r="Q100" s="123"/>
      <c r="R100" s="373"/>
      <c r="S100" s="54"/>
      <c r="T100" s="54"/>
      <c r="U100" s="54"/>
      <c r="V100" s="54"/>
      <c r="W100" s="54"/>
      <c r="X100" s="54"/>
      <c r="Y100" s="54"/>
      <c r="Z100" s="54"/>
    </row>
    <row r="101" spans="1:26" ht="11.25" customHeight="1" x14ac:dyDescent="0.2">
      <c r="A101" s="43">
        <v>69</v>
      </c>
      <c r="B101" s="43" t="s">
        <v>55</v>
      </c>
      <c r="C101" s="43" t="s">
        <v>1453</v>
      </c>
      <c r="D101" s="57">
        <v>29620</v>
      </c>
      <c r="E101" s="57">
        <v>43463</v>
      </c>
      <c r="F101" s="373"/>
      <c r="G101" s="43">
        <v>7</v>
      </c>
      <c r="H101" s="43"/>
      <c r="I101" s="43"/>
      <c r="J101" s="43"/>
      <c r="K101" s="43">
        <v>250</v>
      </c>
      <c r="L101" s="43" t="s">
        <v>106</v>
      </c>
      <c r="M101" s="43" t="s">
        <v>107</v>
      </c>
      <c r="N101" s="49"/>
      <c r="O101" s="122"/>
      <c r="P101" s="122"/>
      <c r="Q101" s="123"/>
      <c r="R101" s="373"/>
      <c r="S101" s="54"/>
      <c r="T101" s="54"/>
      <c r="U101" s="54"/>
      <c r="V101" s="54"/>
      <c r="W101" s="54"/>
      <c r="X101" s="54"/>
      <c r="Y101" s="54"/>
      <c r="Z101" s="54"/>
    </row>
    <row r="102" spans="1:26" ht="11.25" customHeight="1" x14ac:dyDescent="0.2">
      <c r="A102" s="43">
        <v>70</v>
      </c>
      <c r="B102" s="43" t="s">
        <v>55</v>
      </c>
      <c r="C102" s="43" t="s">
        <v>1453</v>
      </c>
      <c r="D102" s="57">
        <v>43494</v>
      </c>
      <c r="E102" s="57">
        <v>44600</v>
      </c>
      <c r="F102" s="373"/>
      <c r="G102" s="43">
        <v>8</v>
      </c>
      <c r="H102" s="43"/>
      <c r="I102" s="43"/>
      <c r="J102" s="43"/>
      <c r="K102" s="43">
        <v>227</v>
      </c>
      <c r="L102" s="43" t="s">
        <v>106</v>
      </c>
      <c r="M102" s="43" t="s">
        <v>107</v>
      </c>
      <c r="N102" s="49"/>
      <c r="O102" s="122"/>
      <c r="P102" s="122"/>
      <c r="Q102" s="123"/>
      <c r="R102" s="373"/>
      <c r="S102" s="54"/>
      <c r="T102" s="54"/>
      <c r="U102" s="54"/>
      <c r="V102" s="54"/>
      <c r="W102" s="54"/>
      <c r="X102" s="54"/>
      <c r="Y102" s="54"/>
      <c r="Z102" s="54"/>
    </row>
    <row r="103" spans="1:26" ht="11.25" customHeight="1" x14ac:dyDescent="0.2">
      <c r="A103" s="43">
        <v>71</v>
      </c>
      <c r="B103" s="43" t="s">
        <v>55</v>
      </c>
      <c r="C103" s="43" t="s">
        <v>1454</v>
      </c>
      <c r="D103" s="57">
        <v>32826</v>
      </c>
      <c r="E103" s="57">
        <v>44475</v>
      </c>
      <c r="F103" s="373"/>
      <c r="G103" s="43">
        <v>9</v>
      </c>
      <c r="H103" s="43"/>
      <c r="I103" s="43"/>
      <c r="J103" s="43"/>
      <c r="K103" s="43">
        <v>20</v>
      </c>
      <c r="L103" s="43" t="s">
        <v>106</v>
      </c>
      <c r="M103" s="43" t="s">
        <v>107</v>
      </c>
      <c r="N103" s="49"/>
      <c r="O103" s="122"/>
      <c r="P103" s="122"/>
      <c r="Q103" s="123"/>
      <c r="R103" s="373"/>
      <c r="S103" s="54"/>
      <c r="T103" s="54"/>
      <c r="U103" s="54"/>
      <c r="V103" s="54"/>
      <c r="W103" s="54"/>
      <c r="X103" s="54"/>
      <c r="Y103" s="54"/>
      <c r="Z103" s="54"/>
    </row>
    <row r="104" spans="1:26" ht="11.25" customHeight="1" x14ac:dyDescent="0.2">
      <c r="A104" s="43">
        <v>72</v>
      </c>
      <c r="B104" s="43" t="s">
        <v>55</v>
      </c>
      <c r="C104" s="43" t="s">
        <v>1455</v>
      </c>
      <c r="D104" s="57">
        <v>30852</v>
      </c>
      <c r="E104" s="57">
        <v>42401</v>
      </c>
      <c r="F104" s="373"/>
      <c r="G104" s="43">
        <v>10</v>
      </c>
      <c r="H104" s="43"/>
      <c r="I104" s="43"/>
      <c r="J104" s="43"/>
      <c r="K104" s="43">
        <v>16</v>
      </c>
      <c r="L104" s="43" t="s">
        <v>106</v>
      </c>
      <c r="M104" s="43" t="s">
        <v>107</v>
      </c>
      <c r="N104" s="49"/>
      <c r="O104" s="122"/>
      <c r="P104" s="122"/>
      <c r="Q104" s="123"/>
      <c r="R104" s="373"/>
      <c r="S104" s="54"/>
      <c r="T104" s="54"/>
      <c r="U104" s="54"/>
      <c r="V104" s="54"/>
      <c r="W104" s="54"/>
      <c r="X104" s="54"/>
      <c r="Y104" s="54"/>
      <c r="Z104" s="54"/>
    </row>
    <row r="105" spans="1:26" ht="11.25" customHeight="1" x14ac:dyDescent="0.2">
      <c r="A105" s="43">
        <v>73</v>
      </c>
      <c r="B105" s="43" t="s">
        <v>55</v>
      </c>
      <c r="C105" s="43" t="s">
        <v>1456</v>
      </c>
      <c r="D105" s="57">
        <v>42109</v>
      </c>
      <c r="E105" s="57">
        <v>43017</v>
      </c>
      <c r="F105" s="373"/>
      <c r="G105" s="43">
        <v>11</v>
      </c>
      <c r="H105" s="43"/>
      <c r="I105" s="43"/>
      <c r="J105" s="43"/>
      <c r="K105" s="43">
        <v>82</v>
      </c>
      <c r="L105" s="43" t="s">
        <v>106</v>
      </c>
      <c r="M105" s="43" t="s">
        <v>107</v>
      </c>
      <c r="N105" s="49"/>
      <c r="O105" s="122"/>
      <c r="P105" s="122"/>
      <c r="Q105" s="123"/>
      <c r="R105" s="373"/>
      <c r="S105" s="54"/>
      <c r="T105" s="54"/>
      <c r="U105" s="54"/>
      <c r="V105" s="54"/>
      <c r="W105" s="54"/>
      <c r="X105" s="54"/>
      <c r="Y105" s="54"/>
      <c r="Z105" s="54"/>
    </row>
    <row r="106" spans="1:26" ht="11.25" customHeight="1" x14ac:dyDescent="0.2">
      <c r="A106" s="43">
        <v>74</v>
      </c>
      <c r="B106" s="43" t="s">
        <v>55</v>
      </c>
      <c r="C106" s="43" t="s">
        <v>1457</v>
      </c>
      <c r="D106" s="57">
        <v>30821</v>
      </c>
      <c r="E106" s="57">
        <v>32346</v>
      </c>
      <c r="F106" s="374"/>
      <c r="G106" s="43">
        <v>12</v>
      </c>
      <c r="H106" s="43"/>
      <c r="I106" s="43"/>
      <c r="J106" s="43"/>
      <c r="K106" s="43">
        <v>72</v>
      </c>
      <c r="L106" s="43" t="s">
        <v>106</v>
      </c>
      <c r="M106" s="43" t="s">
        <v>107</v>
      </c>
      <c r="N106" s="49"/>
      <c r="O106" s="122"/>
      <c r="P106" s="122"/>
      <c r="Q106" s="123"/>
      <c r="R106" s="374"/>
      <c r="S106" s="54"/>
      <c r="T106" s="54"/>
      <c r="U106" s="54"/>
      <c r="V106" s="54"/>
      <c r="W106" s="54"/>
      <c r="X106" s="54"/>
      <c r="Y106" s="54"/>
      <c r="Z106" s="54"/>
    </row>
    <row r="107" spans="1:26" ht="11.25" customHeight="1" x14ac:dyDescent="0.2">
      <c r="A107" s="43">
        <v>75</v>
      </c>
      <c r="B107" s="43" t="s">
        <v>55</v>
      </c>
      <c r="C107" s="43" t="s">
        <v>1458</v>
      </c>
      <c r="D107" s="57">
        <v>33381</v>
      </c>
      <c r="E107" s="57">
        <v>35262</v>
      </c>
      <c r="F107" s="410">
        <v>9</v>
      </c>
      <c r="G107" s="43">
        <v>1</v>
      </c>
      <c r="H107" s="43"/>
      <c r="I107" s="43"/>
      <c r="J107" s="43"/>
      <c r="K107" s="43">
        <v>98</v>
      </c>
      <c r="L107" s="43" t="s">
        <v>106</v>
      </c>
      <c r="M107" s="43" t="s">
        <v>107</v>
      </c>
      <c r="N107" s="49"/>
      <c r="O107" s="122"/>
      <c r="P107" s="122"/>
      <c r="Q107" s="123"/>
      <c r="R107" s="450" t="s">
        <v>1459</v>
      </c>
      <c r="S107" s="54"/>
      <c r="T107" s="54"/>
      <c r="U107" s="54"/>
      <c r="V107" s="54"/>
      <c r="W107" s="54"/>
      <c r="X107" s="54"/>
      <c r="Y107" s="54"/>
      <c r="Z107" s="54"/>
    </row>
    <row r="108" spans="1:26" ht="11.25" customHeight="1" x14ac:dyDescent="0.2">
      <c r="A108" s="43">
        <v>76</v>
      </c>
      <c r="B108" s="43" t="s">
        <v>55</v>
      </c>
      <c r="C108" s="43" t="s">
        <v>1460</v>
      </c>
      <c r="D108" s="57">
        <v>30568</v>
      </c>
      <c r="E108" s="57">
        <v>43304</v>
      </c>
      <c r="F108" s="373"/>
      <c r="G108" s="43">
        <v>2</v>
      </c>
      <c r="H108" s="43"/>
      <c r="I108" s="43"/>
      <c r="J108" s="43"/>
      <c r="K108" s="43">
        <v>78</v>
      </c>
      <c r="L108" s="43" t="s">
        <v>106</v>
      </c>
      <c r="M108" s="43" t="s">
        <v>107</v>
      </c>
      <c r="N108" s="49"/>
      <c r="O108" s="122"/>
      <c r="P108" s="122"/>
      <c r="Q108" s="123"/>
      <c r="R108" s="373"/>
      <c r="S108" s="54"/>
      <c r="T108" s="54"/>
      <c r="U108" s="54"/>
      <c r="V108" s="54"/>
      <c r="W108" s="54"/>
      <c r="X108" s="54"/>
      <c r="Y108" s="54"/>
      <c r="Z108" s="54"/>
    </row>
    <row r="109" spans="1:26" ht="11.25" customHeight="1" x14ac:dyDescent="0.2">
      <c r="A109" s="43">
        <v>77</v>
      </c>
      <c r="B109" s="43" t="s">
        <v>55</v>
      </c>
      <c r="C109" s="43" t="s">
        <v>1461</v>
      </c>
      <c r="D109" s="57">
        <v>28368</v>
      </c>
      <c r="E109" s="57">
        <v>28667</v>
      </c>
      <c r="F109" s="373"/>
      <c r="G109" s="43">
        <v>3</v>
      </c>
      <c r="H109" s="43"/>
      <c r="I109" s="43"/>
      <c r="J109" s="43"/>
      <c r="K109" s="43">
        <v>5</v>
      </c>
      <c r="L109" s="43" t="s">
        <v>106</v>
      </c>
      <c r="M109" s="43" t="s">
        <v>107</v>
      </c>
      <c r="N109" s="49"/>
      <c r="O109" s="122"/>
      <c r="P109" s="122"/>
      <c r="Q109" s="123"/>
      <c r="R109" s="373"/>
      <c r="S109" s="54"/>
      <c r="T109" s="54"/>
      <c r="U109" s="54"/>
      <c r="V109" s="54"/>
      <c r="W109" s="54"/>
      <c r="X109" s="54"/>
      <c r="Y109" s="54"/>
      <c r="Z109" s="54"/>
    </row>
    <row r="110" spans="1:26" ht="11.25" customHeight="1" x14ac:dyDescent="0.2">
      <c r="A110" s="43">
        <v>78</v>
      </c>
      <c r="B110" s="43" t="s">
        <v>55</v>
      </c>
      <c r="C110" s="43" t="s">
        <v>1462</v>
      </c>
      <c r="D110" s="57">
        <v>27159</v>
      </c>
      <c r="E110" s="57">
        <v>42201</v>
      </c>
      <c r="F110" s="373"/>
      <c r="G110" s="43">
        <v>4</v>
      </c>
      <c r="H110" s="43"/>
      <c r="I110" s="43"/>
      <c r="J110" s="43"/>
      <c r="K110" s="43">
        <v>24</v>
      </c>
      <c r="L110" s="43" t="s">
        <v>106</v>
      </c>
      <c r="M110" s="43" t="s">
        <v>107</v>
      </c>
      <c r="N110" s="49"/>
      <c r="O110" s="122"/>
      <c r="P110" s="122"/>
      <c r="Q110" s="123"/>
      <c r="R110" s="373"/>
      <c r="S110" s="54"/>
      <c r="T110" s="54"/>
      <c r="U110" s="54"/>
      <c r="V110" s="54"/>
      <c r="W110" s="54"/>
      <c r="X110" s="54"/>
      <c r="Y110" s="54"/>
      <c r="Z110" s="54"/>
    </row>
    <row r="111" spans="1:26" ht="11.25" customHeight="1" x14ac:dyDescent="0.2">
      <c r="A111" s="43">
        <v>79</v>
      </c>
      <c r="B111" s="43" t="s">
        <v>55</v>
      </c>
      <c r="C111" s="43" t="s">
        <v>1463</v>
      </c>
      <c r="D111" s="57">
        <v>30160</v>
      </c>
      <c r="E111" s="57">
        <v>43210</v>
      </c>
      <c r="F111" s="373"/>
      <c r="G111" s="43">
        <v>5</v>
      </c>
      <c r="H111" s="43"/>
      <c r="I111" s="43"/>
      <c r="J111" s="43"/>
      <c r="K111" s="43">
        <v>26</v>
      </c>
      <c r="L111" s="43" t="s">
        <v>106</v>
      </c>
      <c r="M111" s="43" t="s">
        <v>107</v>
      </c>
      <c r="N111" s="49"/>
      <c r="O111" s="122"/>
      <c r="P111" s="122"/>
      <c r="Q111" s="123"/>
      <c r="R111" s="373"/>
      <c r="S111" s="54"/>
      <c r="T111" s="54"/>
      <c r="U111" s="54"/>
      <c r="V111" s="54"/>
      <c r="W111" s="54"/>
      <c r="X111" s="54"/>
      <c r="Y111" s="54"/>
      <c r="Z111" s="54"/>
    </row>
    <row r="112" spans="1:26" ht="11.25" customHeight="1" x14ac:dyDescent="0.2">
      <c r="A112" s="43">
        <v>80</v>
      </c>
      <c r="B112" s="43" t="s">
        <v>55</v>
      </c>
      <c r="C112" s="43" t="s">
        <v>1464</v>
      </c>
      <c r="D112" s="57">
        <v>33975</v>
      </c>
      <c r="E112" s="57">
        <v>44475</v>
      </c>
      <c r="F112" s="373"/>
      <c r="G112" s="43">
        <v>6</v>
      </c>
      <c r="H112" s="43"/>
      <c r="I112" s="43"/>
      <c r="J112" s="43"/>
      <c r="K112" s="43">
        <v>61</v>
      </c>
      <c r="L112" s="43" t="s">
        <v>106</v>
      </c>
      <c r="M112" s="43" t="s">
        <v>107</v>
      </c>
      <c r="N112" s="49"/>
      <c r="O112" s="122"/>
      <c r="P112" s="122"/>
      <c r="Q112" s="123"/>
      <c r="R112" s="373"/>
      <c r="S112" s="54"/>
      <c r="T112" s="54"/>
      <c r="U112" s="54"/>
      <c r="V112" s="54"/>
      <c r="W112" s="54"/>
      <c r="X112" s="54"/>
      <c r="Y112" s="54"/>
      <c r="Z112" s="54"/>
    </row>
    <row r="113" spans="1:26" ht="11.25" customHeight="1" x14ac:dyDescent="0.2">
      <c r="A113" s="43">
        <v>81</v>
      </c>
      <c r="B113" s="43" t="s">
        <v>55</v>
      </c>
      <c r="C113" s="43" t="s">
        <v>1465</v>
      </c>
      <c r="D113" s="57">
        <v>37562</v>
      </c>
      <c r="E113" s="57">
        <v>44140</v>
      </c>
      <c r="F113" s="373"/>
      <c r="G113" s="43">
        <v>7</v>
      </c>
      <c r="H113" s="43"/>
      <c r="I113" s="43"/>
      <c r="J113" s="43"/>
      <c r="K113" s="43">
        <v>73</v>
      </c>
      <c r="L113" s="43" t="s">
        <v>106</v>
      </c>
      <c r="M113" s="43" t="s">
        <v>107</v>
      </c>
      <c r="N113" s="49"/>
      <c r="O113" s="122"/>
      <c r="P113" s="122"/>
      <c r="Q113" s="123"/>
      <c r="R113" s="373"/>
      <c r="S113" s="54"/>
      <c r="T113" s="54"/>
      <c r="U113" s="54"/>
      <c r="V113" s="54"/>
      <c r="W113" s="54"/>
      <c r="X113" s="54"/>
      <c r="Y113" s="54"/>
      <c r="Z113" s="54"/>
    </row>
    <row r="114" spans="1:26" ht="11.25" customHeight="1" x14ac:dyDescent="0.2">
      <c r="A114" s="43">
        <v>82</v>
      </c>
      <c r="B114" s="43" t="s">
        <v>55</v>
      </c>
      <c r="C114" s="43" t="s">
        <v>1466</v>
      </c>
      <c r="D114" s="57">
        <v>37813</v>
      </c>
      <c r="E114" s="57">
        <v>37926</v>
      </c>
      <c r="F114" s="373"/>
      <c r="G114" s="43">
        <v>8</v>
      </c>
      <c r="H114" s="43"/>
      <c r="I114" s="43"/>
      <c r="J114" s="43"/>
      <c r="K114" s="43">
        <v>24</v>
      </c>
      <c r="L114" s="43" t="s">
        <v>106</v>
      </c>
      <c r="M114" s="43" t="s">
        <v>107</v>
      </c>
      <c r="N114" s="49"/>
      <c r="O114" s="122"/>
      <c r="P114" s="122"/>
      <c r="Q114" s="123"/>
      <c r="R114" s="373"/>
      <c r="S114" s="54"/>
      <c r="T114" s="54"/>
      <c r="U114" s="54"/>
      <c r="V114" s="54"/>
      <c r="W114" s="54"/>
      <c r="X114" s="54"/>
      <c r="Y114" s="54"/>
      <c r="Z114" s="54"/>
    </row>
    <row r="115" spans="1:26" ht="11.25" customHeight="1" x14ac:dyDescent="0.2">
      <c r="A115" s="43">
        <v>83</v>
      </c>
      <c r="B115" s="43" t="s">
        <v>55</v>
      </c>
      <c r="C115" s="43" t="s">
        <v>1467</v>
      </c>
      <c r="D115" s="57">
        <v>39280</v>
      </c>
      <c r="E115" s="57">
        <v>44403</v>
      </c>
      <c r="F115" s="373"/>
      <c r="G115" s="43">
        <v>9</v>
      </c>
      <c r="H115" s="43"/>
      <c r="I115" s="43"/>
      <c r="J115" s="43"/>
      <c r="K115" s="43">
        <v>230</v>
      </c>
      <c r="L115" s="43" t="s">
        <v>106</v>
      </c>
      <c r="M115" s="43" t="s">
        <v>107</v>
      </c>
      <c r="N115" s="49"/>
      <c r="O115" s="122"/>
      <c r="P115" s="122"/>
      <c r="Q115" s="123"/>
      <c r="R115" s="373"/>
      <c r="S115" s="54"/>
      <c r="T115" s="54"/>
      <c r="U115" s="54"/>
      <c r="V115" s="54"/>
      <c r="W115" s="54"/>
      <c r="X115" s="54"/>
      <c r="Y115" s="54"/>
      <c r="Z115" s="54"/>
    </row>
    <row r="116" spans="1:26" ht="11.25" customHeight="1" x14ac:dyDescent="0.2">
      <c r="A116" s="43">
        <v>84</v>
      </c>
      <c r="B116" s="43" t="s">
        <v>55</v>
      </c>
      <c r="C116" s="43" t="s">
        <v>1468</v>
      </c>
      <c r="D116" s="57">
        <v>28503</v>
      </c>
      <c r="E116" s="57">
        <v>43083</v>
      </c>
      <c r="F116" s="373"/>
      <c r="G116" s="43">
        <v>10</v>
      </c>
      <c r="H116" s="43"/>
      <c r="I116" s="43"/>
      <c r="J116" s="43"/>
      <c r="K116" s="43">
        <v>187</v>
      </c>
      <c r="L116" s="43" t="s">
        <v>106</v>
      </c>
      <c r="M116" s="43" t="s">
        <v>107</v>
      </c>
      <c r="N116" s="49"/>
      <c r="O116" s="122"/>
      <c r="P116" s="122"/>
      <c r="Q116" s="123"/>
      <c r="R116" s="373"/>
      <c r="S116" s="54"/>
      <c r="T116" s="54"/>
      <c r="U116" s="54"/>
      <c r="V116" s="54"/>
      <c r="W116" s="54"/>
      <c r="X116" s="54"/>
      <c r="Y116" s="54"/>
      <c r="Z116" s="54"/>
    </row>
    <row r="117" spans="1:26" ht="11.25" customHeight="1" x14ac:dyDescent="0.2">
      <c r="A117" s="43">
        <v>85</v>
      </c>
      <c r="B117" s="43" t="s">
        <v>55</v>
      </c>
      <c r="C117" s="43" t="s">
        <v>1469</v>
      </c>
      <c r="D117" s="57">
        <v>37860</v>
      </c>
      <c r="E117" s="57">
        <v>38952</v>
      </c>
      <c r="F117" s="373"/>
      <c r="G117" s="43">
        <v>11</v>
      </c>
      <c r="H117" s="43"/>
      <c r="I117" s="43"/>
      <c r="J117" s="43"/>
      <c r="K117" s="43">
        <v>56</v>
      </c>
      <c r="L117" s="43" t="s">
        <v>106</v>
      </c>
      <c r="M117" s="43" t="s">
        <v>107</v>
      </c>
      <c r="N117" s="49"/>
      <c r="O117" s="122"/>
      <c r="P117" s="122"/>
      <c r="Q117" s="123"/>
      <c r="R117" s="373"/>
      <c r="S117" s="54"/>
      <c r="T117" s="54"/>
      <c r="U117" s="54"/>
      <c r="V117" s="54"/>
      <c r="W117" s="54"/>
      <c r="X117" s="54"/>
      <c r="Y117" s="54"/>
      <c r="Z117" s="54"/>
    </row>
    <row r="118" spans="1:26" ht="11.25" customHeight="1" x14ac:dyDescent="0.2">
      <c r="A118" s="43">
        <v>86</v>
      </c>
      <c r="B118" s="43" t="s">
        <v>55</v>
      </c>
      <c r="C118" s="43" t="s">
        <v>1470</v>
      </c>
      <c r="D118" s="57">
        <v>30907</v>
      </c>
      <c r="E118" s="57">
        <v>30936</v>
      </c>
      <c r="F118" s="373"/>
      <c r="G118" s="43">
        <v>12</v>
      </c>
      <c r="H118" s="43"/>
      <c r="I118" s="43"/>
      <c r="J118" s="43"/>
      <c r="K118" s="43">
        <v>10</v>
      </c>
      <c r="L118" s="43" t="s">
        <v>106</v>
      </c>
      <c r="M118" s="43" t="s">
        <v>107</v>
      </c>
      <c r="N118" s="49"/>
      <c r="O118" s="122"/>
      <c r="P118" s="122"/>
      <c r="Q118" s="123"/>
      <c r="R118" s="373"/>
      <c r="S118" s="54"/>
      <c r="T118" s="54"/>
      <c r="U118" s="54"/>
      <c r="V118" s="54"/>
      <c r="W118" s="54"/>
      <c r="X118" s="54"/>
      <c r="Y118" s="54"/>
      <c r="Z118" s="54"/>
    </row>
    <row r="119" spans="1:26" ht="11.25" customHeight="1" x14ac:dyDescent="0.2">
      <c r="A119" s="43">
        <v>87</v>
      </c>
      <c r="B119" s="43" t="s">
        <v>55</v>
      </c>
      <c r="C119" s="43" t="s">
        <v>1471</v>
      </c>
      <c r="D119" s="57">
        <v>32804</v>
      </c>
      <c r="E119" s="57">
        <v>33931</v>
      </c>
      <c r="F119" s="373"/>
      <c r="G119" s="43">
        <v>13</v>
      </c>
      <c r="H119" s="43"/>
      <c r="I119" s="43"/>
      <c r="J119" s="43"/>
      <c r="K119" s="43">
        <v>37</v>
      </c>
      <c r="L119" s="43" t="s">
        <v>106</v>
      </c>
      <c r="M119" s="43" t="s">
        <v>107</v>
      </c>
      <c r="N119" s="49"/>
      <c r="O119" s="122"/>
      <c r="P119" s="122"/>
      <c r="Q119" s="123"/>
      <c r="R119" s="373"/>
      <c r="S119" s="54"/>
      <c r="T119" s="54"/>
      <c r="U119" s="54"/>
      <c r="V119" s="54"/>
      <c r="W119" s="54"/>
      <c r="X119" s="54"/>
      <c r="Y119" s="54"/>
      <c r="Z119" s="54"/>
    </row>
    <row r="120" spans="1:26" ht="11.25" customHeight="1" x14ac:dyDescent="0.2">
      <c r="A120" s="43">
        <v>88</v>
      </c>
      <c r="B120" s="43" t="s">
        <v>55</v>
      </c>
      <c r="C120" s="43" t="s">
        <v>1472</v>
      </c>
      <c r="D120" s="57">
        <v>39352</v>
      </c>
      <c r="E120" s="57">
        <v>39489</v>
      </c>
      <c r="F120" s="374"/>
      <c r="G120" s="43">
        <v>14</v>
      </c>
      <c r="H120" s="43"/>
      <c r="I120" s="43"/>
      <c r="J120" s="43"/>
      <c r="K120" s="43">
        <v>30</v>
      </c>
      <c r="L120" s="43" t="s">
        <v>106</v>
      </c>
      <c r="M120" s="43" t="s">
        <v>107</v>
      </c>
      <c r="N120" s="49"/>
      <c r="O120" s="122"/>
      <c r="P120" s="122"/>
      <c r="Q120" s="123"/>
      <c r="R120" s="373"/>
      <c r="S120" s="54"/>
      <c r="T120" s="54"/>
      <c r="U120" s="54"/>
      <c r="V120" s="54"/>
      <c r="W120" s="54"/>
      <c r="X120" s="54"/>
      <c r="Y120" s="54"/>
      <c r="Z120" s="54"/>
    </row>
    <row r="121" spans="1:26" ht="11.25" customHeight="1" x14ac:dyDescent="0.2">
      <c r="A121" s="43">
        <v>89</v>
      </c>
      <c r="B121" s="43" t="s">
        <v>55</v>
      </c>
      <c r="C121" s="43" t="s">
        <v>1473</v>
      </c>
      <c r="D121" s="57">
        <v>30414</v>
      </c>
      <c r="E121" s="57">
        <v>44049</v>
      </c>
      <c r="F121" s="410">
        <v>10</v>
      </c>
      <c r="G121" s="43">
        <v>1</v>
      </c>
      <c r="H121" s="43"/>
      <c r="I121" s="43"/>
      <c r="J121" s="43"/>
      <c r="K121" s="43">
        <v>210</v>
      </c>
      <c r="L121" s="43" t="s">
        <v>106</v>
      </c>
      <c r="M121" s="43" t="s">
        <v>107</v>
      </c>
      <c r="N121" s="49"/>
      <c r="O121" s="122"/>
      <c r="P121" s="122"/>
      <c r="Q121" s="123"/>
      <c r="R121" s="373"/>
      <c r="S121" s="54"/>
      <c r="T121" s="54"/>
      <c r="U121" s="54"/>
      <c r="V121" s="54"/>
      <c r="W121" s="54"/>
      <c r="X121" s="54"/>
      <c r="Y121" s="54"/>
      <c r="Z121" s="54"/>
    </row>
    <row r="122" spans="1:26" ht="11.25" customHeight="1" x14ac:dyDescent="0.2">
      <c r="A122" s="43">
        <v>90</v>
      </c>
      <c r="B122" s="43" t="s">
        <v>55</v>
      </c>
      <c r="C122" s="43" t="s">
        <v>1474</v>
      </c>
      <c r="D122" s="57">
        <v>37333</v>
      </c>
      <c r="E122" s="57">
        <v>43993</v>
      </c>
      <c r="F122" s="373"/>
      <c r="G122" s="43">
        <v>2</v>
      </c>
      <c r="H122" s="43"/>
      <c r="I122" s="43"/>
      <c r="J122" s="43"/>
      <c r="K122" s="43">
        <v>241</v>
      </c>
      <c r="L122" s="43" t="s">
        <v>106</v>
      </c>
      <c r="M122" s="43" t="s">
        <v>107</v>
      </c>
      <c r="N122" s="49"/>
      <c r="O122" s="122"/>
      <c r="P122" s="122"/>
      <c r="Q122" s="123"/>
      <c r="R122" s="373"/>
      <c r="S122" s="54"/>
      <c r="T122" s="54"/>
      <c r="U122" s="54"/>
      <c r="V122" s="54"/>
      <c r="W122" s="54"/>
      <c r="X122" s="54"/>
      <c r="Y122" s="54"/>
      <c r="Z122" s="54"/>
    </row>
    <row r="123" spans="1:26" ht="11.25" customHeight="1" x14ac:dyDescent="0.2">
      <c r="A123" s="43">
        <v>91</v>
      </c>
      <c r="B123" s="43" t="s">
        <v>55</v>
      </c>
      <c r="C123" s="43" t="s">
        <v>1475</v>
      </c>
      <c r="D123" s="57">
        <v>30426</v>
      </c>
      <c r="E123" s="57">
        <v>41466</v>
      </c>
      <c r="F123" s="373"/>
      <c r="G123" s="43">
        <v>3</v>
      </c>
      <c r="H123" s="43"/>
      <c r="I123" s="43"/>
      <c r="J123" s="43"/>
      <c r="K123" s="43">
        <v>121</v>
      </c>
      <c r="L123" s="43" t="s">
        <v>106</v>
      </c>
      <c r="M123" s="43" t="s">
        <v>107</v>
      </c>
      <c r="N123" s="49"/>
      <c r="O123" s="122"/>
      <c r="P123" s="122"/>
      <c r="Q123" s="123"/>
      <c r="R123" s="373"/>
      <c r="S123" s="54"/>
      <c r="T123" s="54"/>
      <c r="U123" s="54"/>
      <c r="V123" s="54"/>
      <c r="W123" s="54"/>
      <c r="X123" s="54"/>
      <c r="Y123" s="54"/>
      <c r="Z123" s="54"/>
    </row>
    <row r="124" spans="1:26" ht="11.25" customHeight="1" x14ac:dyDescent="0.2">
      <c r="A124" s="43">
        <v>92</v>
      </c>
      <c r="B124" s="43" t="s">
        <v>55</v>
      </c>
      <c r="C124" s="43" t="s">
        <v>1476</v>
      </c>
      <c r="D124" s="57">
        <v>34373</v>
      </c>
      <c r="E124" s="57">
        <v>45002</v>
      </c>
      <c r="F124" s="373"/>
      <c r="G124" s="43">
        <v>4</v>
      </c>
      <c r="H124" s="43"/>
      <c r="I124" s="43"/>
      <c r="J124" s="43"/>
      <c r="K124" s="43">
        <v>47</v>
      </c>
      <c r="L124" s="43" t="s">
        <v>106</v>
      </c>
      <c r="M124" s="43" t="s">
        <v>107</v>
      </c>
      <c r="N124" s="49"/>
      <c r="O124" s="122"/>
      <c r="P124" s="122"/>
      <c r="Q124" s="123"/>
      <c r="R124" s="373"/>
      <c r="S124" s="54"/>
      <c r="T124" s="54"/>
      <c r="U124" s="54"/>
      <c r="V124" s="54"/>
      <c r="W124" s="54"/>
      <c r="X124" s="54"/>
      <c r="Y124" s="54"/>
      <c r="Z124" s="54"/>
    </row>
    <row r="125" spans="1:26" ht="11.25" customHeight="1" x14ac:dyDescent="0.2">
      <c r="A125" s="43">
        <v>93</v>
      </c>
      <c r="B125" s="43" t="s">
        <v>55</v>
      </c>
      <c r="C125" s="43" t="s">
        <v>1477</v>
      </c>
      <c r="D125" s="57">
        <v>30473</v>
      </c>
      <c r="E125" s="57">
        <v>30910</v>
      </c>
      <c r="F125" s="373"/>
      <c r="G125" s="43">
        <v>5</v>
      </c>
      <c r="H125" s="43"/>
      <c r="I125" s="43"/>
      <c r="J125" s="43"/>
      <c r="K125" s="43">
        <v>16</v>
      </c>
      <c r="L125" s="43" t="s">
        <v>106</v>
      </c>
      <c r="M125" s="43" t="s">
        <v>107</v>
      </c>
      <c r="N125" s="49"/>
      <c r="O125" s="122"/>
      <c r="P125" s="122"/>
      <c r="Q125" s="123"/>
      <c r="R125" s="373"/>
      <c r="S125" s="54"/>
      <c r="T125" s="54"/>
      <c r="U125" s="54"/>
      <c r="V125" s="54"/>
      <c r="W125" s="54"/>
      <c r="X125" s="54"/>
      <c r="Y125" s="54"/>
      <c r="Z125" s="54"/>
    </row>
    <row r="126" spans="1:26" ht="11.25" customHeight="1" x14ac:dyDescent="0.2">
      <c r="A126" s="43">
        <v>94</v>
      </c>
      <c r="B126" s="43" t="s">
        <v>55</v>
      </c>
      <c r="C126" s="43" t="s">
        <v>1478</v>
      </c>
      <c r="D126" s="57">
        <v>39513</v>
      </c>
      <c r="E126" s="57">
        <v>44124</v>
      </c>
      <c r="F126" s="373"/>
      <c r="G126" s="43">
        <v>6</v>
      </c>
      <c r="H126" s="43"/>
      <c r="I126" s="43"/>
      <c r="J126" s="43"/>
      <c r="K126" s="43">
        <v>250</v>
      </c>
      <c r="L126" s="43" t="s">
        <v>106</v>
      </c>
      <c r="M126" s="43" t="s">
        <v>107</v>
      </c>
      <c r="N126" s="49"/>
      <c r="O126" s="122"/>
      <c r="P126" s="122"/>
      <c r="Q126" s="123"/>
      <c r="R126" s="373"/>
      <c r="S126" s="54"/>
      <c r="T126" s="54"/>
      <c r="U126" s="54"/>
      <c r="V126" s="54"/>
      <c r="W126" s="54"/>
      <c r="X126" s="54"/>
      <c r="Y126" s="54"/>
      <c r="Z126" s="54"/>
    </row>
    <row r="127" spans="1:26" ht="11.25" customHeight="1" x14ac:dyDescent="0.2">
      <c r="A127" s="43">
        <v>95</v>
      </c>
      <c r="B127" s="43" t="s">
        <v>55</v>
      </c>
      <c r="C127" s="43" t="s">
        <v>1478</v>
      </c>
      <c r="D127" s="57">
        <v>44124</v>
      </c>
      <c r="E127" s="57">
        <v>44403</v>
      </c>
      <c r="F127" s="373"/>
      <c r="G127" s="43">
        <v>7</v>
      </c>
      <c r="H127" s="43"/>
      <c r="I127" s="43"/>
      <c r="J127" s="43"/>
      <c r="K127" s="43">
        <v>8</v>
      </c>
      <c r="L127" s="43" t="s">
        <v>106</v>
      </c>
      <c r="M127" s="43" t="s">
        <v>107</v>
      </c>
      <c r="N127" s="49"/>
      <c r="O127" s="122"/>
      <c r="P127" s="122"/>
      <c r="Q127" s="123"/>
      <c r="R127" s="373"/>
      <c r="S127" s="54"/>
      <c r="T127" s="54"/>
      <c r="U127" s="54"/>
      <c r="V127" s="54"/>
      <c r="W127" s="54"/>
      <c r="X127" s="54"/>
      <c r="Y127" s="54"/>
      <c r="Z127" s="54"/>
    </row>
    <row r="128" spans="1:26" ht="11.25" customHeight="1" x14ac:dyDescent="0.2">
      <c r="A128" s="43">
        <v>96</v>
      </c>
      <c r="B128" s="43" t="s">
        <v>55</v>
      </c>
      <c r="C128" s="43" t="s">
        <v>1479</v>
      </c>
      <c r="D128" s="57">
        <v>42101</v>
      </c>
      <c r="E128" s="57">
        <v>43014</v>
      </c>
      <c r="F128" s="374"/>
      <c r="G128" s="43">
        <v>8</v>
      </c>
      <c r="H128" s="43"/>
      <c r="I128" s="43"/>
      <c r="J128" s="43"/>
      <c r="K128" s="43">
        <v>145</v>
      </c>
      <c r="L128" s="43" t="s">
        <v>106</v>
      </c>
      <c r="M128" s="43" t="s">
        <v>107</v>
      </c>
      <c r="N128" s="49"/>
      <c r="O128" s="122"/>
      <c r="P128" s="122"/>
      <c r="Q128" s="123"/>
      <c r="R128" s="373"/>
      <c r="S128" s="54"/>
      <c r="T128" s="54"/>
      <c r="U128" s="54"/>
      <c r="V128" s="54"/>
      <c r="W128" s="54"/>
      <c r="X128" s="54"/>
      <c r="Y128" s="54"/>
      <c r="Z128" s="54"/>
    </row>
    <row r="129" spans="1:26" ht="11.25" customHeight="1" x14ac:dyDescent="0.2">
      <c r="A129" s="43">
        <v>97</v>
      </c>
      <c r="B129" s="43" t="s">
        <v>55</v>
      </c>
      <c r="C129" s="43" t="s">
        <v>1480</v>
      </c>
      <c r="D129" s="57">
        <v>31397</v>
      </c>
      <c r="E129" s="57">
        <v>41768</v>
      </c>
      <c r="F129" s="410">
        <v>11</v>
      </c>
      <c r="G129" s="43">
        <v>1</v>
      </c>
      <c r="H129" s="43"/>
      <c r="I129" s="43"/>
      <c r="J129" s="43"/>
      <c r="K129" s="43">
        <v>54</v>
      </c>
      <c r="L129" s="43" t="s">
        <v>106</v>
      </c>
      <c r="M129" s="43" t="s">
        <v>107</v>
      </c>
      <c r="N129" s="49"/>
      <c r="O129" s="122"/>
      <c r="P129" s="122"/>
      <c r="Q129" s="123"/>
      <c r="R129" s="373"/>
      <c r="S129" s="54"/>
      <c r="T129" s="54"/>
      <c r="U129" s="54"/>
      <c r="V129" s="54"/>
      <c r="W129" s="54"/>
      <c r="X129" s="54"/>
      <c r="Y129" s="54"/>
      <c r="Z129" s="54"/>
    </row>
    <row r="130" spans="1:26" ht="11.25" customHeight="1" x14ac:dyDescent="0.2">
      <c r="A130" s="43">
        <v>98</v>
      </c>
      <c r="B130" s="43" t="s">
        <v>55</v>
      </c>
      <c r="C130" s="43" t="s">
        <v>1481</v>
      </c>
      <c r="D130" s="57">
        <v>32463</v>
      </c>
      <c r="E130" s="57">
        <v>44472</v>
      </c>
      <c r="F130" s="373"/>
      <c r="G130" s="43">
        <v>2</v>
      </c>
      <c r="H130" s="43"/>
      <c r="I130" s="43"/>
      <c r="J130" s="43"/>
      <c r="K130" s="43">
        <v>213</v>
      </c>
      <c r="L130" s="43" t="s">
        <v>106</v>
      </c>
      <c r="M130" s="43" t="s">
        <v>107</v>
      </c>
      <c r="N130" s="49"/>
      <c r="O130" s="122"/>
      <c r="P130" s="122"/>
      <c r="Q130" s="123"/>
      <c r="R130" s="373"/>
      <c r="S130" s="54"/>
      <c r="T130" s="54"/>
      <c r="U130" s="54"/>
      <c r="V130" s="54"/>
      <c r="W130" s="54"/>
      <c r="X130" s="54"/>
      <c r="Y130" s="54"/>
      <c r="Z130" s="54"/>
    </row>
    <row r="131" spans="1:26" ht="11.25" customHeight="1" x14ac:dyDescent="0.2">
      <c r="A131" s="43">
        <v>99</v>
      </c>
      <c r="B131" s="43" t="s">
        <v>55</v>
      </c>
      <c r="C131" s="43" t="s">
        <v>1482</v>
      </c>
      <c r="D131" s="57">
        <v>29830</v>
      </c>
      <c r="E131" s="57">
        <v>36901</v>
      </c>
      <c r="F131" s="373"/>
      <c r="G131" s="43">
        <v>3</v>
      </c>
      <c r="H131" s="43"/>
      <c r="I131" s="43"/>
      <c r="J131" s="43"/>
      <c r="K131" s="43">
        <v>250</v>
      </c>
      <c r="L131" s="43" t="s">
        <v>106</v>
      </c>
      <c r="M131" s="43" t="s">
        <v>107</v>
      </c>
      <c r="N131" s="49"/>
      <c r="O131" s="122"/>
      <c r="P131" s="122"/>
      <c r="Q131" s="123"/>
      <c r="R131" s="373"/>
      <c r="S131" s="54"/>
      <c r="T131" s="54"/>
      <c r="U131" s="54"/>
      <c r="V131" s="54"/>
      <c r="W131" s="54"/>
      <c r="X131" s="54"/>
      <c r="Y131" s="54"/>
      <c r="Z131" s="54"/>
    </row>
    <row r="132" spans="1:26" ht="11.25" customHeight="1" x14ac:dyDescent="0.2">
      <c r="A132" s="43">
        <v>100</v>
      </c>
      <c r="B132" s="43" t="s">
        <v>55</v>
      </c>
      <c r="C132" s="43" t="s">
        <v>1482</v>
      </c>
      <c r="D132" s="57">
        <v>36919</v>
      </c>
      <c r="E132" s="57">
        <v>41862</v>
      </c>
      <c r="F132" s="373"/>
      <c r="G132" s="43">
        <v>4</v>
      </c>
      <c r="H132" s="43"/>
      <c r="I132" s="43"/>
      <c r="J132" s="43"/>
      <c r="K132" s="43">
        <v>88</v>
      </c>
      <c r="L132" s="43" t="s">
        <v>106</v>
      </c>
      <c r="M132" s="43" t="s">
        <v>107</v>
      </c>
      <c r="N132" s="49"/>
      <c r="O132" s="122"/>
      <c r="P132" s="122"/>
      <c r="Q132" s="123"/>
      <c r="R132" s="373"/>
      <c r="S132" s="54"/>
      <c r="T132" s="54"/>
      <c r="U132" s="54"/>
      <c r="V132" s="54"/>
      <c r="W132" s="54"/>
      <c r="X132" s="54"/>
      <c r="Y132" s="54"/>
      <c r="Z132" s="54"/>
    </row>
    <row r="133" spans="1:26" ht="11.25" customHeight="1" x14ac:dyDescent="0.2">
      <c r="A133" s="43">
        <v>101</v>
      </c>
      <c r="B133" s="43" t="s">
        <v>55</v>
      </c>
      <c r="C133" s="43" t="s">
        <v>1483</v>
      </c>
      <c r="D133" s="57">
        <v>33939</v>
      </c>
      <c r="E133" s="57">
        <v>44454</v>
      </c>
      <c r="F133" s="373"/>
      <c r="G133" s="43">
        <v>5</v>
      </c>
      <c r="H133" s="43"/>
      <c r="I133" s="43"/>
      <c r="J133" s="43"/>
      <c r="K133" s="43">
        <v>99</v>
      </c>
      <c r="L133" s="43" t="s">
        <v>106</v>
      </c>
      <c r="M133" s="43" t="s">
        <v>107</v>
      </c>
      <c r="N133" s="49"/>
      <c r="O133" s="122"/>
      <c r="P133" s="122"/>
      <c r="Q133" s="123"/>
      <c r="R133" s="373"/>
      <c r="S133" s="54"/>
      <c r="T133" s="54"/>
      <c r="U133" s="54"/>
      <c r="V133" s="54"/>
      <c r="W133" s="54"/>
      <c r="X133" s="54"/>
      <c r="Y133" s="54"/>
      <c r="Z133" s="54"/>
    </row>
    <row r="134" spans="1:26" ht="11.25" customHeight="1" x14ac:dyDescent="0.2">
      <c r="A134" s="43">
        <v>102</v>
      </c>
      <c r="B134" s="43" t="s">
        <v>55</v>
      </c>
      <c r="C134" s="43" t="s">
        <v>1484</v>
      </c>
      <c r="D134" s="57">
        <v>31611</v>
      </c>
      <c r="E134" s="57">
        <v>39038</v>
      </c>
      <c r="F134" s="373"/>
      <c r="G134" s="43">
        <v>6</v>
      </c>
      <c r="H134" s="43"/>
      <c r="I134" s="43"/>
      <c r="J134" s="43"/>
      <c r="K134" s="43">
        <v>122</v>
      </c>
      <c r="L134" s="43" t="s">
        <v>106</v>
      </c>
      <c r="M134" s="43" t="s">
        <v>107</v>
      </c>
      <c r="N134" s="49"/>
      <c r="O134" s="122"/>
      <c r="P134" s="122"/>
      <c r="Q134" s="123"/>
      <c r="R134" s="373"/>
      <c r="S134" s="54"/>
      <c r="T134" s="54"/>
      <c r="U134" s="54"/>
      <c r="V134" s="54"/>
      <c r="W134" s="54"/>
      <c r="X134" s="54"/>
      <c r="Y134" s="54"/>
      <c r="Z134" s="54"/>
    </row>
    <row r="135" spans="1:26" ht="11.25" customHeight="1" x14ac:dyDescent="0.2">
      <c r="A135" s="43">
        <v>103</v>
      </c>
      <c r="B135" s="43" t="s">
        <v>55</v>
      </c>
      <c r="C135" s="43" t="s">
        <v>1485</v>
      </c>
      <c r="D135" s="57">
        <v>37041</v>
      </c>
      <c r="E135" s="57">
        <v>38548</v>
      </c>
      <c r="F135" s="373"/>
      <c r="G135" s="43">
        <v>7</v>
      </c>
      <c r="H135" s="43"/>
      <c r="I135" s="43"/>
      <c r="J135" s="43"/>
      <c r="K135" s="43">
        <v>50</v>
      </c>
      <c r="L135" s="43" t="s">
        <v>106</v>
      </c>
      <c r="M135" s="43" t="s">
        <v>107</v>
      </c>
      <c r="N135" s="49"/>
      <c r="O135" s="122"/>
      <c r="P135" s="122"/>
      <c r="Q135" s="123"/>
      <c r="R135" s="373"/>
      <c r="S135" s="54"/>
      <c r="T135" s="54"/>
      <c r="U135" s="54"/>
      <c r="V135" s="54"/>
      <c r="W135" s="54"/>
      <c r="X135" s="54"/>
      <c r="Y135" s="54"/>
      <c r="Z135" s="54"/>
    </row>
    <row r="136" spans="1:26" ht="11.25" customHeight="1" x14ac:dyDescent="0.2">
      <c r="A136" s="43">
        <v>104</v>
      </c>
      <c r="B136" s="43" t="s">
        <v>55</v>
      </c>
      <c r="C136" s="43" t="s">
        <v>1486</v>
      </c>
      <c r="D136" s="57">
        <v>28682</v>
      </c>
      <c r="E136" s="57">
        <v>30295</v>
      </c>
      <c r="F136" s="373"/>
      <c r="G136" s="43">
        <v>8</v>
      </c>
      <c r="H136" s="43"/>
      <c r="I136" s="43"/>
      <c r="J136" s="43"/>
      <c r="K136" s="43">
        <v>18</v>
      </c>
      <c r="L136" s="43" t="s">
        <v>106</v>
      </c>
      <c r="M136" s="43" t="s">
        <v>107</v>
      </c>
      <c r="N136" s="49"/>
      <c r="O136" s="122"/>
      <c r="P136" s="122"/>
      <c r="Q136" s="123"/>
      <c r="R136" s="373"/>
      <c r="S136" s="54"/>
      <c r="T136" s="54"/>
      <c r="U136" s="54"/>
      <c r="V136" s="54"/>
      <c r="W136" s="54"/>
      <c r="X136" s="54"/>
      <c r="Y136" s="54"/>
      <c r="Z136" s="54"/>
    </row>
    <row r="137" spans="1:26" ht="11.25" customHeight="1" x14ac:dyDescent="0.2">
      <c r="A137" s="43">
        <v>105</v>
      </c>
      <c r="B137" s="43" t="s">
        <v>55</v>
      </c>
      <c r="C137" s="43" t="s">
        <v>1487</v>
      </c>
      <c r="D137" s="57">
        <v>31972</v>
      </c>
      <c r="E137" s="57">
        <v>41568</v>
      </c>
      <c r="F137" s="374"/>
      <c r="G137" s="43">
        <v>9</v>
      </c>
      <c r="H137" s="43"/>
      <c r="I137" s="43"/>
      <c r="J137" s="43"/>
      <c r="K137" s="43">
        <v>51</v>
      </c>
      <c r="L137" s="43" t="s">
        <v>106</v>
      </c>
      <c r="M137" s="43" t="s">
        <v>107</v>
      </c>
      <c r="N137" s="49"/>
      <c r="O137" s="122"/>
      <c r="P137" s="122"/>
      <c r="Q137" s="123"/>
      <c r="R137" s="373"/>
      <c r="S137" s="54"/>
      <c r="T137" s="54"/>
      <c r="U137" s="54"/>
      <c r="V137" s="54"/>
      <c r="W137" s="54"/>
      <c r="X137" s="54"/>
      <c r="Y137" s="54"/>
      <c r="Z137" s="54"/>
    </row>
    <row r="138" spans="1:26" ht="11.25" customHeight="1" x14ac:dyDescent="0.2">
      <c r="A138" s="43">
        <v>106</v>
      </c>
      <c r="B138" s="43" t="s">
        <v>55</v>
      </c>
      <c r="C138" s="43" t="s">
        <v>1488</v>
      </c>
      <c r="D138" s="57">
        <v>26688</v>
      </c>
      <c r="E138" s="57">
        <v>33743</v>
      </c>
      <c r="F138" s="410">
        <v>12</v>
      </c>
      <c r="G138" s="43">
        <v>1</v>
      </c>
      <c r="H138" s="43"/>
      <c r="I138" s="43"/>
      <c r="J138" s="43"/>
      <c r="K138" s="43">
        <v>227</v>
      </c>
      <c r="L138" s="43" t="s">
        <v>106</v>
      </c>
      <c r="M138" s="43" t="s">
        <v>107</v>
      </c>
      <c r="N138" s="49"/>
      <c r="O138" s="122"/>
      <c r="P138" s="122"/>
      <c r="Q138" s="123"/>
      <c r="R138" s="373"/>
      <c r="S138" s="54"/>
      <c r="T138" s="54"/>
      <c r="U138" s="54"/>
      <c r="V138" s="54"/>
      <c r="W138" s="54"/>
      <c r="X138" s="54"/>
      <c r="Y138" s="54"/>
      <c r="Z138" s="54"/>
    </row>
    <row r="139" spans="1:26" ht="11.25" customHeight="1" x14ac:dyDescent="0.2">
      <c r="A139" s="43">
        <v>107</v>
      </c>
      <c r="B139" s="43" t="s">
        <v>55</v>
      </c>
      <c r="C139" s="43" t="s">
        <v>1489</v>
      </c>
      <c r="D139" s="57">
        <v>42937</v>
      </c>
      <c r="E139" s="57">
        <v>43550</v>
      </c>
      <c r="F139" s="373"/>
      <c r="G139" s="43">
        <v>2</v>
      </c>
      <c r="H139" s="43"/>
      <c r="I139" s="43"/>
      <c r="J139" s="43"/>
      <c r="K139" s="43">
        <v>137</v>
      </c>
      <c r="L139" s="43" t="s">
        <v>106</v>
      </c>
      <c r="M139" s="43" t="s">
        <v>107</v>
      </c>
      <c r="N139" s="49"/>
      <c r="O139" s="122"/>
      <c r="P139" s="122"/>
      <c r="Q139" s="123"/>
      <c r="R139" s="373"/>
      <c r="S139" s="54"/>
      <c r="T139" s="54"/>
      <c r="U139" s="54"/>
      <c r="V139" s="54"/>
      <c r="W139" s="54"/>
      <c r="X139" s="54"/>
      <c r="Y139" s="54"/>
      <c r="Z139" s="54"/>
    </row>
    <row r="140" spans="1:26" ht="11.25" customHeight="1" x14ac:dyDescent="0.2">
      <c r="A140" s="43">
        <v>108</v>
      </c>
      <c r="B140" s="43" t="s">
        <v>55</v>
      </c>
      <c r="C140" s="43" t="s">
        <v>1490</v>
      </c>
      <c r="D140" s="57">
        <v>30480</v>
      </c>
      <c r="E140" s="57">
        <v>31293</v>
      </c>
      <c r="F140" s="373"/>
      <c r="G140" s="43">
        <v>3</v>
      </c>
      <c r="H140" s="43"/>
      <c r="I140" s="43"/>
      <c r="J140" s="43"/>
      <c r="K140" s="43">
        <v>33</v>
      </c>
      <c r="L140" s="43" t="s">
        <v>106</v>
      </c>
      <c r="M140" s="43" t="s">
        <v>107</v>
      </c>
      <c r="N140" s="49"/>
      <c r="O140" s="122"/>
      <c r="P140" s="122"/>
      <c r="Q140" s="123"/>
      <c r="R140" s="373"/>
      <c r="S140" s="54"/>
      <c r="T140" s="54"/>
      <c r="U140" s="54"/>
      <c r="V140" s="54"/>
      <c r="W140" s="54"/>
      <c r="X140" s="54"/>
      <c r="Y140" s="54"/>
      <c r="Z140" s="54"/>
    </row>
    <row r="141" spans="1:26" ht="11.25" customHeight="1" x14ac:dyDescent="0.2">
      <c r="A141" s="43">
        <v>109</v>
      </c>
      <c r="B141" s="43" t="s">
        <v>55</v>
      </c>
      <c r="C141" s="43" t="s">
        <v>1491</v>
      </c>
      <c r="D141" s="57">
        <v>39707</v>
      </c>
      <c r="E141" s="57">
        <v>44140</v>
      </c>
      <c r="F141" s="373"/>
      <c r="G141" s="43">
        <v>4</v>
      </c>
      <c r="H141" s="43"/>
      <c r="I141" s="43"/>
      <c r="J141" s="43"/>
      <c r="K141" s="43">
        <v>58</v>
      </c>
      <c r="L141" s="43" t="s">
        <v>106</v>
      </c>
      <c r="M141" s="43" t="s">
        <v>107</v>
      </c>
      <c r="N141" s="49"/>
      <c r="O141" s="122"/>
      <c r="P141" s="122"/>
      <c r="Q141" s="123"/>
      <c r="R141" s="373"/>
      <c r="S141" s="54"/>
      <c r="T141" s="54"/>
      <c r="U141" s="54"/>
      <c r="V141" s="54"/>
      <c r="W141" s="54"/>
      <c r="X141" s="54"/>
      <c r="Y141" s="54"/>
      <c r="Z141" s="54"/>
    </row>
    <row r="142" spans="1:26" ht="11.25" customHeight="1" x14ac:dyDescent="0.2">
      <c r="A142" s="43">
        <v>110</v>
      </c>
      <c r="B142" s="43" t="s">
        <v>55</v>
      </c>
      <c r="C142" s="43" t="s">
        <v>1492</v>
      </c>
      <c r="D142" s="57">
        <v>32912</v>
      </c>
      <c r="E142" s="57">
        <v>43215</v>
      </c>
      <c r="F142" s="373"/>
      <c r="G142" s="43">
        <v>5</v>
      </c>
      <c r="H142" s="43"/>
      <c r="I142" s="43"/>
      <c r="J142" s="43"/>
      <c r="K142" s="43">
        <v>156</v>
      </c>
      <c r="L142" s="43" t="s">
        <v>106</v>
      </c>
      <c r="M142" s="43" t="s">
        <v>107</v>
      </c>
      <c r="N142" s="49"/>
      <c r="O142" s="122"/>
      <c r="P142" s="122"/>
      <c r="Q142" s="123"/>
      <c r="R142" s="373"/>
      <c r="S142" s="54"/>
      <c r="T142" s="54"/>
      <c r="U142" s="54"/>
      <c r="V142" s="54"/>
      <c r="W142" s="54"/>
      <c r="X142" s="54"/>
      <c r="Y142" s="54"/>
      <c r="Z142" s="54"/>
    </row>
    <row r="143" spans="1:26" ht="11.25" customHeight="1" x14ac:dyDescent="0.2">
      <c r="A143" s="43">
        <v>111</v>
      </c>
      <c r="B143" s="43" t="s">
        <v>55</v>
      </c>
      <c r="C143" s="43" t="s">
        <v>1493</v>
      </c>
      <c r="D143" s="57">
        <v>34445</v>
      </c>
      <c r="E143" s="57">
        <v>41540</v>
      </c>
      <c r="F143" s="373"/>
      <c r="G143" s="43">
        <v>6</v>
      </c>
      <c r="H143" s="43"/>
      <c r="I143" s="43"/>
      <c r="J143" s="43"/>
      <c r="K143" s="43">
        <v>98</v>
      </c>
      <c r="L143" s="43" t="s">
        <v>106</v>
      </c>
      <c r="M143" s="43" t="s">
        <v>107</v>
      </c>
      <c r="N143" s="49"/>
      <c r="O143" s="122"/>
      <c r="P143" s="122"/>
      <c r="Q143" s="123"/>
      <c r="R143" s="373"/>
      <c r="S143" s="54"/>
      <c r="T143" s="54"/>
      <c r="U143" s="54"/>
      <c r="V143" s="54"/>
      <c r="W143" s="54"/>
      <c r="X143" s="54"/>
      <c r="Y143" s="54"/>
      <c r="Z143" s="54"/>
    </row>
    <row r="144" spans="1:26" ht="11.25" customHeight="1" x14ac:dyDescent="0.2">
      <c r="A144" s="43">
        <v>112</v>
      </c>
      <c r="B144" s="43" t="s">
        <v>55</v>
      </c>
      <c r="C144" s="43" t="s">
        <v>1494</v>
      </c>
      <c r="D144" s="57">
        <v>28669</v>
      </c>
      <c r="E144" s="57">
        <v>39310</v>
      </c>
      <c r="F144" s="374"/>
      <c r="G144" s="43">
        <v>7</v>
      </c>
      <c r="H144" s="43"/>
      <c r="I144" s="43"/>
      <c r="J144" s="43"/>
      <c r="K144" s="43">
        <v>250</v>
      </c>
      <c r="L144" s="43" t="s">
        <v>106</v>
      </c>
      <c r="M144" s="43" t="s">
        <v>107</v>
      </c>
      <c r="N144" s="49"/>
      <c r="O144" s="122"/>
      <c r="P144" s="122"/>
      <c r="Q144" s="123"/>
      <c r="R144" s="374"/>
      <c r="S144" s="54"/>
      <c r="T144" s="54"/>
      <c r="U144" s="54"/>
      <c r="V144" s="54"/>
      <c r="W144" s="54"/>
      <c r="X144" s="54"/>
      <c r="Y144" s="54"/>
      <c r="Z144" s="54"/>
    </row>
    <row r="145" spans="1:26" ht="11.25" customHeight="1" x14ac:dyDescent="0.2">
      <c r="A145" s="43">
        <v>113</v>
      </c>
      <c r="B145" s="43" t="s">
        <v>55</v>
      </c>
      <c r="C145" s="43" t="s">
        <v>1494</v>
      </c>
      <c r="D145" s="57">
        <v>39637</v>
      </c>
      <c r="E145" s="57">
        <v>42950</v>
      </c>
      <c r="F145" s="410">
        <v>13</v>
      </c>
      <c r="G145" s="43">
        <v>1</v>
      </c>
      <c r="H145" s="43"/>
      <c r="I145" s="43"/>
      <c r="J145" s="43"/>
      <c r="K145" s="43">
        <v>146</v>
      </c>
      <c r="L145" s="43" t="s">
        <v>106</v>
      </c>
      <c r="M145" s="43" t="s">
        <v>107</v>
      </c>
      <c r="N145" s="49"/>
      <c r="O145" s="122"/>
      <c r="P145" s="122"/>
      <c r="Q145" s="123"/>
      <c r="R145" s="450" t="s">
        <v>1495</v>
      </c>
      <c r="S145" s="54"/>
      <c r="T145" s="54"/>
      <c r="U145" s="54"/>
      <c r="V145" s="54"/>
      <c r="W145" s="54"/>
      <c r="X145" s="54"/>
      <c r="Y145" s="54"/>
      <c r="Z145" s="54"/>
    </row>
    <row r="146" spans="1:26" ht="11.25" customHeight="1" x14ac:dyDescent="0.2">
      <c r="A146" s="43">
        <v>114</v>
      </c>
      <c r="B146" s="43" t="s">
        <v>55</v>
      </c>
      <c r="C146" s="43" t="s">
        <v>1496</v>
      </c>
      <c r="D146" s="57">
        <v>27200</v>
      </c>
      <c r="E146" s="57">
        <v>27374</v>
      </c>
      <c r="F146" s="373"/>
      <c r="G146" s="43">
        <v>2</v>
      </c>
      <c r="H146" s="43"/>
      <c r="I146" s="43"/>
      <c r="J146" s="43"/>
      <c r="K146" s="43">
        <v>10</v>
      </c>
      <c r="L146" s="43" t="s">
        <v>106</v>
      </c>
      <c r="M146" s="43" t="s">
        <v>107</v>
      </c>
      <c r="N146" s="49"/>
      <c r="O146" s="122"/>
      <c r="P146" s="122"/>
      <c r="Q146" s="123"/>
      <c r="R146" s="373"/>
      <c r="S146" s="54"/>
      <c r="T146" s="54"/>
      <c r="U146" s="54"/>
      <c r="V146" s="54"/>
      <c r="W146" s="54"/>
      <c r="X146" s="54"/>
      <c r="Y146" s="54"/>
      <c r="Z146" s="54"/>
    </row>
    <row r="147" spans="1:26" ht="11.25" customHeight="1" x14ac:dyDescent="0.2">
      <c r="A147" s="43">
        <v>115</v>
      </c>
      <c r="B147" s="43" t="s">
        <v>55</v>
      </c>
      <c r="C147" s="43" t="s">
        <v>1497</v>
      </c>
      <c r="D147" s="57">
        <v>36920</v>
      </c>
      <c r="E147" s="57">
        <v>37050</v>
      </c>
      <c r="F147" s="373"/>
      <c r="G147" s="43">
        <v>3</v>
      </c>
      <c r="H147" s="43"/>
      <c r="I147" s="43"/>
      <c r="J147" s="43"/>
      <c r="K147" s="43">
        <v>26</v>
      </c>
      <c r="L147" s="43" t="s">
        <v>106</v>
      </c>
      <c r="M147" s="43" t="s">
        <v>107</v>
      </c>
      <c r="N147" s="49"/>
      <c r="O147" s="122"/>
      <c r="P147" s="122"/>
      <c r="Q147" s="123"/>
      <c r="R147" s="373"/>
      <c r="S147" s="54"/>
      <c r="T147" s="54"/>
      <c r="U147" s="54"/>
      <c r="V147" s="54"/>
      <c r="W147" s="54"/>
      <c r="X147" s="54"/>
      <c r="Y147" s="54"/>
      <c r="Z147" s="54"/>
    </row>
    <row r="148" spans="1:26" ht="11.25" customHeight="1" x14ac:dyDescent="0.2">
      <c r="A148" s="43">
        <v>116</v>
      </c>
      <c r="B148" s="43" t="s">
        <v>55</v>
      </c>
      <c r="C148" s="43" t="s">
        <v>1498</v>
      </c>
      <c r="D148" s="57">
        <v>29474</v>
      </c>
      <c r="E148" s="57">
        <v>44117</v>
      </c>
      <c r="F148" s="373"/>
      <c r="G148" s="43">
        <v>4</v>
      </c>
      <c r="H148" s="43"/>
      <c r="I148" s="43"/>
      <c r="J148" s="43"/>
      <c r="K148" s="43">
        <v>66</v>
      </c>
      <c r="L148" s="43" t="s">
        <v>106</v>
      </c>
      <c r="M148" s="43" t="s">
        <v>107</v>
      </c>
      <c r="N148" s="49"/>
      <c r="O148" s="122"/>
      <c r="P148" s="122"/>
      <c r="Q148" s="123"/>
      <c r="R148" s="373"/>
      <c r="S148" s="54"/>
      <c r="T148" s="54"/>
      <c r="U148" s="54"/>
      <c r="V148" s="54"/>
      <c r="W148" s="54"/>
      <c r="X148" s="54"/>
      <c r="Y148" s="54"/>
      <c r="Z148" s="54"/>
    </row>
    <row r="149" spans="1:26" ht="11.25" customHeight="1" x14ac:dyDescent="0.2">
      <c r="A149" s="43">
        <v>117</v>
      </c>
      <c r="B149" s="43" t="s">
        <v>55</v>
      </c>
      <c r="C149" s="56" t="s">
        <v>1499</v>
      </c>
      <c r="D149" s="57">
        <v>35794</v>
      </c>
      <c r="E149" s="57">
        <v>44117</v>
      </c>
      <c r="F149" s="373"/>
      <c r="G149" s="43">
        <v>5</v>
      </c>
      <c r="H149" s="43"/>
      <c r="I149" s="43"/>
      <c r="J149" s="43"/>
      <c r="K149" s="43">
        <v>104</v>
      </c>
      <c r="L149" s="43" t="s">
        <v>106</v>
      </c>
      <c r="M149" s="43" t="s">
        <v>107</v>
      </c>
      <c r="N149" s="49"/>
      <c r="O149" s="122"/>
      <c r="P149" s="122"/>
      <c r="Q149" s="123"/>
      <c r="R149" s="373"/>
      <c r="S149" s="54"/>
      <c r="T149" s="54"/>
      <c r="U149" s="54"/>
      <c r="V149" s="54"/>
      <c r="W149" s="54"/>
      <c r="X149" s="54"/>
      <c r="Y149" s="54"/>
      <c r="Z149" s="54"/>
    </row>
    <row r="150" spans="1:26" ht="11.25" customHeight="1" x14ac:dyDescent="0.2">
      <c r="A150" s="43">
        <v>118</v>
      </c>
      <c r="B150" s="43" t="s">
        <v>55</v>
      </c>
      <c r="C150" s="56" t="s">
        <v>1500</v>
      </c>
      <c r="D150" s="57">
        <v>29649</v>
      </c>
      <c r="E150" s="57">
        <v>44481</v>
      </c>
      <c r="F150" s="373"/>
      <c r="G150" s="43">
        <v>6</v>
      </c>
      <c r="H150" s="43"/>
      <c r="I150" s="43"/>
      <c r="J150" s="43"/>
      <c r="K150" s="43">
        <v>66</v>
      </c>
      <c r="L150" s="43" t="s">
        <v>106</v>
      </c>
      <c r="M150" s="43" t="s">
        <v>107</v>
      </c>
      <c r="N150" s="49"/>
      <c r="O150" s="122"/>
      <c r="P150" s="122"/>
      <c r="Q150" s="123"/>
      <c r="R150" s="373"/>
      <c r="S150" s="54"/>
      <c r="T150" s="54"/>
      <c r="U150" s="54"/>
      <c r="V150" s="54"/>
      <c r="W150" s="54"/>
      <c r="X150" s="54"/>
      <c r="Y150" s="54"/>
      <c r="Z150" s="54"/>
    </row>
    <row r="151" spans="1:26" ht="11.25" customHeight="1" x14ac:dyDescent="0.2">
      <c r="A151" s="43">
        <v>119</v>
      </c>
      <c r="B151" s="43" t="s">
        <v>55</v>
      </c>
      <c r="C151" s="43" t="s">
        <v>1501</v>
      </c>
      <c r="D151" s="57">
        <v>27815</v>
      </c>
      <c r="E151" s="57">
        <v>28300</v>
      </c>
      <c r="F151" s="373"/>
      <c r="G151" s="43">
        <v>7</v>
      </c>
      <c r="H151" s="43"/>
      <c r="I151" s="43"/>
      <c r="J151" s="43"/>
      <c r="K151" s="43">
        <v>24</v>
      </c>
      <c r="L151" s="43" t="s">
        <v>106</v>
      </c>
      <c r="M151" s="43" t="s">
        <v>107</v>
      </c>
      <c r="N151" s="49"/>
      <c r="O151" s="122"/>
      <c r="P151" s="122"/>
      <c r="Q151" s="123"/>
      <c r="R151" s="373"/>
      <c r="S151" s="54"/>
      <c r="T151" s="54"/>
      <c r="U151" s="54"/>
      <c r="V151" s="54"/>
      <c r="W151" s="54"/>
      <c r="X151" s="54"/>
      <c r="Y151" s="54"/>
      <c r="Z151" s="54"/>
    </row>
    <row r="152" spans="1:26" ht="11.25" customHeight="1" x14ac:dyDescent="0.2">
      <c r="A152" s="43">
        <v>120</v>
      </c>
      <c r="B152" s="43" t="s">
        <v>55</v>
      </c>
      <c r="C152" s="43" t="s">
        <v>1502</v>
      </c>
      <c r="D152" s="57">
        <v>42387</v>
      </c>
      <c r="E152" s="57">
        <v>42976</v>
      </c>
      <c r="F152" s="373"/>
      <c r="G152" s="43">
        <v>8</v>
      </c>
      <c r="H152" s="43"/>
      <c r="I152" s="43"/>
      <c r="J152" s="43"/>
      <c r="K152" s="43">
        <v>114</v>
      </c>
      <c r="L152" s="43" t="s">
        <v>106</v>
      </c>
      <c r="M152" s="43" t="s">
        <v>107</v>
      </c>
      <c r="N152" s="49"/>
      <c r="O152" s="122"/>
      <c r="P152" s="122"/>
      <c r="Q152" s="123"/>
      <c r="R152" s="373"/>
      <c r="S152" s="54"/>
      <c r="T152" s="54"/>
      <c r="U152" s="54"/>
      <c r="V152" s="54"/>
      <c r="W152" s="54"/>
      <c r="X152" s="54"/>
      <c r="Y152" s="54"/>
      <c r="Z152" s="54"/>
    </row>
    <row r="153" spans="1:26" ht="11.25" customHeight="1" x14ac:dyDescent="0.2">
      <c r="A153" s="43">
        <v>121</v>
      </c>
      <c r="B153" s="43" t="s">
        <v>55</v>
      </c>
      <c r="C153" s="43" t="s">
        <v>1503</v>
      </c>
      <c r="D153" s="57">
        <v>40030</v>
      </c>
      <c r="E153" s="57">
        <v>42748</v>
      </c>
      <c r="F153" s="373"/>
      <c r="G153" s="43">
        <v>9</v>
      </c>
      <c r="H153" s="43"/>
      <c r="I153" s="43"/>
      <c r="J153" s="43"/>
      <c r="K153" s="43">
        <v>250</v>
      </c>
      <c r="L153" s="43" t="s">
        <v>106</v>
      </c>
      <c r="M153" s="43" t="s">
        <v>107</v>
      </c>
      <c r="N153" s="49"/>
      <c r="O153" s="122"/>
      <c r="P153" s="122"/>
      <c r="Q153" s="123"/>
      <c r="R153" s="373"/>
      <c r="S153" s="54"/>
      <c r="T153" s="54"/>
      <c r="U153" s="54"/>
      <c r="V153" s="54"/>
      <c r="W153" s="54"/>
      <c r="X153" s="54"/>
      <c r="Y153" s="54"/>
      <c r="Z153" s="54"/>
    </row>
    <row r="154" spans="1:26" ht="11.25" customHeight="1" x14ac:dyDescent="0.2">
      <c r="A154" s="43">
        <v>122</v>
      </c>
      <c r="B154" s="43" t="s">
        <v>55</v>
      </c>
      <c r="C154" s="43" t="s">
        <v>1503</v>
      </c>
      <c r="D154" s="57">
        <v>42748</v>
      </c>
      <c r="E154" s="57">
        <v>42986</v>
      </c>
      <c r="F154" s="373"/>
      <c r="G154" s="43">
        <v>10</v>
      </c>
      <c r="H154" s="43"/>
      <c r="I154" s="43"/>
      <c r="J154" s="43"/>
      <c r="K154" s="43">
        <v>16</v>
      </c>
      <c r="L154" s="43" t="s">
        <v>106</v>
      </c>
      <c r="M154" s="43" t="s">
        <v>107</v>
      </c>
      <c r="N154" s="49"/>
      <c r="O154" s="122"/>
      <c r="P154" s="122"/>
      <c r="Q154" s="123"/>
      <c r="R154" s="373"/>
      <c r="S154" s="54"/>
      <c r="T154" s="54"/>
      <c r="U154" s="54"/>
      <c r="V154" s="54"/>
      <c r="W154" s="54"/>
      <c r="X154" s="54"/>
      <c r="Y154" s="54"/>
      <c r="Z154" s="54"/>
    </row>
    <row r="155" spans="1:26" ht="11.25" customHeight="1" x14ac:dyDescent="0.2">
      <c r="A155" s="43">
        <v>123</v>
      </c>
      <c r="B155" s="43" t="s">
        <v>55</v>
      </c>
      <c r="C155" s="43" t="s">
        <v>1504</v>
      </c>
      <c r="D155" s="57">
        <v>31098</v>
      </c>
      <c r="E155" s="57">
        <v>44474</v>
      </c>
      <c r="F155" s="373"/>
      <c r="G155" s="43">
        <v>11</v>
      </c>
      <c r="H155" s="43"/>
      <c r="I155" s="43"/>
      <c r="J155" s="43"/>
      <c r="K155" s="43">
        <v>49</v>
      </c>
      <c r="L155" s="43" t="s">
        <v>106</v>
      </c>
      <c r="M155" s="43" t="s">
        <v>107</v>
      </c>
      <c r="N155" s="49"/>
      <c r="O155" s="122"/>
      <c r="P155" s="122"/>
      <c r="Q155" s="123"/>
      <c r="R155" s="373"/>
      <c r="S155" s="54"/>
      <c r="T155" s="54"/>
      <c r="U155" s="54"/>
      <c r="V155" s="54"/>
      <c r="W155" s="54"/>
      <c r="X155" s="54"/>
      <c r="Y155" s="54"/>
      <c r="Z155" s="54"/>
    </row>
    <row r="156" spans="1:26" ht="11.25" customHeight="1" x14ac:dyDescent="0.2">
      <c r="A156" s="43">
        <v>124</v>
      </c>
      <c r="B156" s="43" t="s">
        <v>55</v>
      </c>
      <c r="C156" s="43" t="s">
        <v>1505</v>
      </c>
      <c r="D156" s="57">
        <v>29594</v>
      </c>
      <c r="E156" s="57">
        <v>44505</v>
      </c>
      <c r="F156" s="373"/>
      <c r="G156" s="43">
        <v>12</v>
      </c>
      <c r="H156" s="43"/>
      <c r="I156" s="43"/>
      <c r="J156" s="43"/>
      <c r="K156" s="43">
        <v>10</v>
      </c>
      <c r="L156" s="43" t="s">
        <v>106</v>
      </c>
      <c r="M156" s="43" t="s">
        <v>107</v>
      </c>
      <c r="N156" s="49"/>
      <c r="O156" s="122"/>
      <c r="P156" s="122"/>
      <c r="Q156" s="123"/>
      <c r="R156" s="373"/>
      <c r="S156" s="54"/>
      <c r="T156" s="54"/>
      <c r="U156" s="54"/>
      <c r="V156" s="54"/>
      <c r="W156" s="54"/>
      <c r="X156" s="54"/>
      <c r="Y156" s="54"/>
      <c r="Z156" s="54"/>
    </row>
    <row r="157" spans="1:26" ht="11.25" customHeight="1" x14ac:dyDescent="0.2">
      <c r="A157" s="43">
        <v>125</v>
      </c>
      <c r="B157" s="43" t="s">
        <v>55</v>
      </c>
      <c r="C157" s="43" t="s">
        <v>1506</v>
      </c>
      <c r="D157" s="57">
        <v>31614</v>
      </c>
      <c r="E157" s="57">
        <v>43754</v>
      </c>
      <c r="F157" s="374"/>
      <c r="G157" s="43">
        <v>13</v>
      </c>
      <c r="H157" s="43"/>
      <c r="I157" s="43"/>
      <c r="J157" s="43"/>
      <c r="K157" s="43">
        <v>116</v>
      </c>
      <c r="L157" s="43" t="s">
        <v>106</v>
      </c>
      <c r="M157" s="43" t="s">
        <v>107</v>
      </c>
      <c r="N157" s="49"/>
      <c r="O157" s="122"/>
      <c r="P157" s="122"/>
      <c r="Q157" s="123"/>
      <c r="R157" s="373"/>
      <c r="S157" s="54"/>
      <c r="T157" s="54"/>
      <c r="U157" s="54"/>
      <c r="V157" s="54"/>
      <c r="W157" s="54"/>
      <c r="X157" s="54"/>
      <c r="Y157" s="54"/>
      <c r="Z157" s="54"/>
    </row>
    <row r="158" spans="1:26" ht="11.25" customHeight="1" x14ac:dyDescent="0.2">
      <c r="A158" s="43">
        <v>126</v>
      </c>
      <c r="B158" s="43" t="s">
        <v>55</v>
      </c>
      <c r="C158" s="43" t="s">
        <v>1507</v>
      </c>
      <c r="D158" s="57">
        <v>40192</v>
      </c>
      <c r="E158" s="57">
        <v>43210</v>
      </c>
      <c r="F158" s="410">
        <v>14</v>
      </c>
      <c r="G158" s="43">
        <v>1</v>
      </c>
      <c r="H158" s="43"/>
      <c r="I158" s="43"/>
      <c r="J158" s="43"/>
      <c r="K158" s="43">
        <v>250</v>
      </c>
      <c r="L158" s="43" t="s">
        <v>106</v>
      </c>
      <c r="M158" s="43" t="s">
        <v>107</v>
      </c>
      <c r="N158" s="49"/>
      <c r="O158" s="122"/>
      <c r="P158" s="122"/>
      <c r="Q158" s="123"/>
      <c r="R158" s="373"/>
      <c r="S158" s="54"/>
      <c r="T158" s="54"/>
      <c r="U158" s="54"/>
      <c r="V158" s="54"/>
      <c r="W158" s="54"/>
      <c r="X158" s="54"/>
      <c r="Y158" s="54"/>
      <c r="Z158" s="54"/>
    </row>
    <row r="159" spans="1:26" ht="11.25" customHeight="1" x14ac:dyDescent="0.2">
      <c r="A159" s="43">
        <v>127</v>
      </c>
      <c r="B159" s="43" t="s">
        <v>55</v>
      </c>
      <c r="C159" s="43" t="s">
        <v>1507</v>
      </c>
      <c r="D159" s="57">
        <v>43215</v>
      </c>
      <c r="E159" s="57">
        <v>44257</v>
      </c>
      <c r="F159" s="373"/>
      <c r="G159" s="43">
        <v>2</v>
      </c>
      <c r="H159" s="43"/>
      <c r="I159" s="43"/>
      <c r="J159" s="43"/>
      <c r="K159" s="43">
        <v>242</v>
      </c>
      <c r="L159" s="43" t="s">
        <v>106</v>
      </c>
      <c r="M159" s="43" t="s">
        <v>107</v>
      </c>
      <c r="N159" s="49"/>
      <c r="O159" s="122"/>
      <c r="P159" s="122"/>
      <c r="Q159" s="123"/>
      <c r="R159" s="373"/>
      <c r="S159" s="54"/>
      <c r="T159" s="54"/>
      <c r="U159" s="54"/>
      <c r="V159" s="54"/>
      <c r="W159" s="54"/>
      <c r="X159" s="54"/>
      <c r="Y159" s="54"/>
      <c r="Z159" s="54"/>
    </row>
    <row r="160" spans="1:26" ht="11.25" customHeight="1" x14ac:dyDescent="0.2">
      <c r="A160" s="43">
        <v>128</v>
      </c>
      <c r="B160" s="43" t="s">
        <v>55</v>
      </c>
      <c r="C160" s="43" t="s">
        <v>1508</v>
      </c>
      <c r="D160" s="57">
        <v>30497</v>
      </c>
      <c r="E160" s="57">
        <v>30497</v>
      </c>
      <c r="F160" s="373"/>
      <c r="G160" s="43">
        <v>3</v>
      </c>
      <c r="H160" s="43"/>
      <c r="I160" s="43"/>
      <c r="J160" s="43"/>
      <c r="K160" s="43">
        <v>5</v>
      </c>
      <c r="L160" s="43" t="s">
        <v>106</v>
      </c>
      <c r="M160" s="43" t="s">
        <v>107</v>
      </c>
      <c r="N160" s="49"/>
      <c r="O160" s="122"/>
      <c r="P160" s="122"/>
      <c r="Q160" s="123"/>
      <c r="R160" s="373"/>
      <c r="S160" s="54"/>
      <c r="T160" s="54"/>
      <c r="U160" s="54"/>
      <c r="V160" s="54"/>
      <c r="W160" s="54"/>
      <c r="X160" s="54"/>
      <c r="Y160" s="54"/>
      <c r="Z160" s="54"/>
    </row>
    <row r="161" spans="1:26" ht="11.25" customHeight="1" x14ac:dyDescent="0.2">
      <c r="A161" s="43">
        <v>129</v>
      </c>
      <c r="B161" s="43" t="s">
        <v>55</v>
      </c>
      <c r="C161" s="43" t="s">
        <v>1509</v>
      </c>
      <c r="D161" s="57">
        <v>37293</v>
      </c>
      <c r="E161" s="57">
        <v>42009</v>
      </c>
      <c r="F161" s="373"/>
      <c r="G161" s="43">
        <v>4</v>
      </c>
      <c r="H161" s="43"/>
      <c r="I161" s="43"/>
      <c r="J161" s="43"/>
      <c r="K161" s="43">
        <v>250</v>
      </c>
      <c r="L161" s="43" t="s">
        <v>106</v>
      </c>
      <c r="M161" s="43" t="s">
        <v>107</v>
      </c>
      <c r="N161" s="49"/>
      <c r="O161" s="122"/>
      <c r="P161" s="122"/>
      <c r="Q161" s="123"/>
      <c r="R161" s="373"/>
      <c r="S161" s="54"/>
      <c r="T161" s="54"/>
      <c r="U161" s="54"/>
      <c r="V161" s="54"/>
      <c r="W161" s="54"/>
      <c r="X161" s="54"/>
      <c r="Y161" s="54"/>
      <c r="Z161" s="54"/>
    </row>
    <row r="162" spans="1:26" ht="11.25" customHeight="1" x14ac:dyDescent="0.2">
      <c r="A162" s="43">
        <v>130</v>
      </c>
      <c r="B162" s="43" t="s">
        <v>55</v>
      </c>
      <c r="C162" s="43" t="s">
        <v>1509</v>
      </c>
      <c r="D162" s="57">
        <v>42009</v>
      </c>
      <c r="E162" s="57">
        <v>42975</v>
      </c>
      <c r="F162" s="373"/>
      <c r="G162" s="43">
        <v>5</v>
      </c>
      <c r="H162" s="43"/>
      <c r="I162" s="43"/>
      <c r="J162" s="43"/>
      <c r="K162" s="43">
        <v>96</v>
      </c>
      <c r="L162" s="43" t="s">
        <v>106</v>
      </c>
      <c r="M162" s="43" t="s">
        <v>107</v>
      </c>
      <c r="N162" s="49"/>
      <c r="O162" s="122"/>
      <c r="P162" s="122"/>
      <c r="Q162" s="123"/>
      <c r="R162" s="373"/>
      <c r="S162" s="54"/>
      <c r="T162" s="54"/>
      <c r="U162" s="54"/>
      <c r="V162" s="54"/>
      <c r="W162" s="54"/>
      <c r="X162" s="54"/>
      <c r="Y162" s="54"/>
      <c r="Z162" s="54"/>
    </row>
    <row r="163" spans="1:26" ht="11.25" customHeight="1" x14ac:dyDescent="0.2">
      <c r="A163" s="43">
        <v>131</v>
      </c>
      <c r="B163" s="43" t="s">
        <v>55</v>
      </c>
      <c r="C163" s="43" t="s">
        <v>1510</v>
      </c>
      <c r="D163" s="57">
        <v>31122</v>
      </c>
      <c r="E163" s="57">
        <v>31442</v>
      </c>
      <c r="F163" s="373"/>
      <c r="G163" s="43">
        <v>6</v>
      </c>
      <c r="H163" s="43"/>
      <c r="I163" s="43"/>
      <c r="J163" s="43"/>
      <c r="K163" s="43">
        <v>13</v>
      </c>
      <c r="L163" s="43" t="s">
        <v>106</v>
      </c>
      <c r="M163" s="43" t="s">
        <v>107</v>
      </c>
      <c r="N163" s="49"/>
      <c r="O163" s="122"/>
      <c r="P163" s="122"/>
      <c r="Q163" s="123"/>
      <c r="R163" s="373"/>
      <c r="S163" s="54"/>
      <c r="T163" s="54"/>
      <c r="U163" s="54"/>
      <c r="V163" s="54"/>
      <c r="W163" s="54"/>
      <c r="X163" s="54"/>
      <c r="Y163" s="54"/>
      <c r="Z163" s="54"/>
    </row>
    <row r="164" spans="1:26" ht="11.25" customHeight="1" x14ac:dyDescent="0.2">
      <c r="A164" s="43">
        <v>132</v>
      </c>
      <c r="B164" s="43" t="s">
        <v>55</v>
      </c>
      <c r="C164" s="43" t="s">
        <v>1511</v>
      </c>
      <c r="D164" s="57">
        <v>32680</v>
      </c>
      <c r="E164" s="57">
        <v>44120</v>
      </c>
      <c r="F164" s="374"/>
      <c r="G164" s="43">
        <v>7</v>
      </c>
      <c r="H164" s="43"/>
      <c r="I164" s="43"/>
      <c r="J164" s="43"/>
      <c r="K164" s="43">
        <v>53</v>
      </c>
      <c r="L164" s="43" t="s">
        <v>106</v>
      </c>
      <c r="M164" s="43" t="s">
        <v>107</v>
      </c>
      <c r="N164" s="49"/>
      <c r="O164" s="122"/>
      <c r="P164" s="122"/>
      <c r="Q164" s="123"/>
      <c r="R164" s="373"/>
      <c r="S164" s="54"/>
      <c r="T164" s="54"/>
      <c r="U164" s="54"/>
      <c r="V164" s="54"/>
      <c r="W164" s="54"/>
      <c r="X164" s="54"/>
      <c r="Y164" s="54"/>
      <c r="Z164" s="54"/>
    </row>
    <row r="165" spans="1:26" ht="11.25" customHeight="1" x14ac:dyDescent="0.2">
      <c r="A165" s="43">
        <v>133</v>
      </c>
      <c r="B165" s="43" t="s">
        <v>55</v>
      </c>
      <c r="C165" s="43" t="s">
        <v>1512</v>
      </c>
      <c r="D165" s="57">
        <v>30497</v>
      </c>
      <c r="E165" s="57">
        <v>43717</v>
      </c>
      <c r="F165" s="410">
        <v>15</v>
      </c>
      <c r="G165" s="43">
        <v>1</v>
      </c>
      <c r="H165" s="43"/>
      <c r="I165" s="43"/>
      <c r="J165" s="43"/>
      <c r="K165" s="43">
        <v>146</v>
      </c>
      <c r="L165" s="43" t="s">
        <v>106</v>
      </c>
      <c r="M165" s="43" t="s">
        <v>107</v>
      </c>
      <c r="N165" s="49"/>
      <c r="O165" s="122"/>
      <c r="P165" s="122"/>
      <c r="Q165" s="123"/>
      <c r="R165" s="373"/>
      <c r="S165" s="54"/>
      <c r="T165" s="54"/>
      <c r="U165" s="54"/>
      <c r="V165" s="54"/>
      <c r="W165" s="54"/>
      <c r="X165" s="54"/>
      <c r="Y165" s="54"/>
      <c r="Z165" s="54"/>
    </row>
    <row r="166" spans="1:26" ht="11.25" customHeight="1" x14ac:dyDescent="0.2">
      <c r="A166" s="43">
        <v>134</v>
      </c>
      <c r="B166" s="43" t="s">
        <v>55</v>
      </c>
      <c r="C166" s="43" t="s">
        <v>1513</v>
      </c>
      <c r="D166" s="57">
        <v>30902</v>
      </c>
      <c r="E166" s="57">
        <v>43343</v>
      </c>
      <c r="F166" s="373"/>
      <c r="G166" s="43">
        <v>2</v>
      </c>
      <c r="H166" s="43"/>
      <c r="I166" s="43"/>
      <c r="J166" s="43"/>
      <c r="K166" s="43">
        <v>29</v>
      </c>
      <c r="L166" s="43" t="s">
        <v>106</v>
      </c>
      <c r="M166" s="43" t="s">
        <v>107</v>
      </c>
      <c r="N166" s="49"/>
      <c r="O166" s="122"/>
      <c r="P166" s="122"/>
      <c r="Q166" s="123"/>
      <c r="R166" s="373"/>
      <c r="S166" s="54"/>
      <c r="T166" s="54"/>
      <c r="U166" s="54"/>
      <c r="V166" s="54"/>
      <c r="W166" s="54"/>
      <c r="X166" s="54"/>
      <c r="Y166" s="54"/>
      <c r="Z166" s="54"/>
    </row>
    <row r="167" spans="1:26" ht="11.25" customHeight="1" x14ac:dyDescent="0.2">
      <c r="A167" s="43">
        <v>135</v>
      </c>
      <c r="B167" s="43" t="s">
        <v>55</v>
      </c>
      <c r="C167" s="43" t="s">
        <v>1514</v>
      </c>
      <c r="D167" s="57">
        <v>42475</v>
      </c>
      <c r="E167" s="57">
        <v>42564</v>
      </c>
      <c r="F167" s="373"/>
      <c r="G167" s="43">
        <v>3</v>
      </c>
      <c r="H167" s="43"/>
      <c r="I167" s="43"/>
      <c r="J167" s="43"/>
      <c r="K167" s="43">
        <v>62</v>
      </c>
      <c r="L167" s="43" t="s">
        <v>106</v>
      </c>
      <c r="M167" s="43" t="s">
        <v>107</v>
      </c>
      <c r="N167" s="49"/>
      <c r="O167" s="122"/>
      <c r="P167" s="122"/>
      <c r="Q167" s="123"/>
      <c r="R167" s="373"/>
      <c r="S167" s="54"/>
      <c r="T167" s="54"/>
      <c r="U167" s="54"/>
      <c r="V167" s="54"/>
      <c r="W167" s="54"/>
      <c r="X167" s="54"/>
      <c r="Y167" s="54"/>
      <c r="Z167" s="54"/>
    </row>
    <row r="168" spans="1:26" ht="11.25" customHeight="1" x14ac:dyDescent="0.2">
      <c r="A168" s="43">
        <v>136</v>
      </c>
      <c r="B168" s="43" t="s">
        <v>55</v>
      </c>
      <c r="C168" s="43" t="s">
        <v>1515</v>
      </c>
      <c r="D168" s="57">
        <v>30819</v>
      </c>
      <c r="E168" s="57">
        <v>44481</v>
      </c>
      <c r="F168" s="373"/>
      <c r="G168" s="43">
        <v>4</v>
      </c>
      <c r="H168" s="43"/>
      <c r="I168" s="43"/>
      <c r="J168" s="43"/>
      <c r="K168" s="43">
        <v>50</v>
      </c>
      <c r="L168" s="43" t="s">
        <v>106</v>
      </c>
      <c r="M168" s="43" t="s">
        <v>107</v>
      </c>
      <c r="N168" s="49"/>
      <c r="O168" s="122"/>
      <c r="P168" s="122"/>
      <c r="Q168" s="123"/>
      <c r="R168" s="373"/>
      <c r="S168" s="54"/>
      <c r="T168" s="54"/>
      <c r="U168" s="54"/>
      <c r="V168" s="54"/>
      <c r="W168" s="54"/>
      <c r="X168" s="54"/>
      <c r="Y168" s="54"/>
      <c r="Z168" s="54"/>
    </row>
    <row r="169" spans="1:26" ht="11.25" customHeight="1" x14ac:dyDescent="0.2">
      <c r="A169" s="43">
        <v>137</v>
      </c>
      <c r="B169" s="43" t="s">
        <v>55</v>
      </c>
      <c r="C169" s="43" t="s">
        <v>1516</v>
      </c>
      <c r="D169" s="57">
        <v>26764</v>
      </c>
      <c r="E169" s="57">
        <v>28754</v>
      </c>
      <c r="F169" s="373"/>
      <c r="G169" s="43">
        <v>5</v>
      </c>
      <c r="H169" s="43"/>
      <c r="I169" s="43"/>
      <c r="J169" s="43"/>
      <c r="K169" s="43">
        <v>70</v>
      </c>
      <c r="L169" s="43" t="s">
        <v>106</v>
      </c>
      <c r="M169" s="43" t="s">
        <v>107</v>
      </c>
      <c r="N169" s="49"/>
      <c r="O169" s="122"/>
      <c r="P169" s="122"/>
      <c r="Q169" s="123"/>
      <c r="R169" s="373"/>
      <c r="S169" s="54"/>
      <c r="T169" s="54"/>
      <c r="U169" s="54"/>
      <c r="V169" s="54"/>
      <c r="W169" s="54"/>
      <c r="X169" s="54"/>
      <c r="Y169" s="54"/>
      <c r="Z169" s="54"/>
    </row>
    <row r="170" spans="1:26" ht="11.25" customHeight="1" x14ac:dyDescent="0.2">
      <c r="A170" s="43">
        <v>138</v>
      </c>
      <c r="B170" s="43" t="s">
        <v>55</v>
      </c>
      <c r="C170" s="43" t="s">
        <v>1517</v>
      </c>
      <c r="D170" s="57">
        <v>26525</v>
      </c>
      <c r="E170" s="57">
        <v>44479</v>
      </c>
      <c r="F170" s="373"/>
      <c r="G170" s="43">
        <v>6</v>
      </c>
      <c r="H170" s="43"/>
      <c r="I170" s="43"/>
      <c r="J170" s="43"/>
      <c r="K170" s="43">
        <v>41</v>
      </c>
      <c r="L170" s="43" t="s">
        <v>106</v>
      </c>
      <c r="M170" s="43" t="s">
        <v>107</v>
      </c>
      <c r="N170" s="49"/>
      <c r="O170" s="122"/>
      <c r="P170" s="122"/>
      <c r="Q170" s="123"/>
      <c r="R170" s="373"/>
      <c r="S170" s="54"/>
      <c r="T170" s="54"/>
      <c r="U170" s="54"/>
      <c r="V170" s="54"/>
      <c r="W170" s="54"/>
      <c r="X170" s="54"/>
      <c r="Y170" s="54"/>
      <c r="Z170" s="54"/>
    </row>
    <row r="171" spans="1:26" ht="11.25" customHeight="1" x14ac:dyDescent="0.2">
      <c r="A171" s="43">
        <v>139</v>
      </c>
      <c r="B171" s="43" t="s">
        <v>55</v>
      </c>
      <c r="C171" s="43" t="s">
        <v>1518</v>
      </c>
      <c r="D171" s="57">
        <v>42381</v>
      </c>
      <c r="E171" s="57">
        <v>44118</v>
      </c>
      <c r="F171" s="373"/>
      <c r="G171" s="43">
        <v>7</v>
      </c>
      <c r="H171" s="43"/>
      <c r="I171" s="43"/>
      <c r="J171" s="43"/>
      <c r="K171" s="43">
        <v>185</v>
      </c>
      <c r="L171" s="43" t="s">
        <v>106</v>
      </c>
      <c r="M171" s="43" t="s">
        <v>107</v>
      </c>
      <c r="N171" s="49"/>
      <c r="O171" s="122"/>
      <c r="P171" s="122"/>
      <c r="Q171" s="123"/>
      <c r="R171" s="373"/>
      <c r="S171" s="54"/>
      <c r="T171" s="54"/>
      <c r="U171" s="54"/>
      <c r="V171" s="54"/>
      <c r="W171" s="54"/>
      <c r="X171" s="54"/>
      <c r="Y171" s="54"/>
      <c r="Z171" s="54"/>
    </row>
    <row r="172" spans="1:26" ht="11.25" customHeight="1" x14ac:dyDescent="0.2">
      <c r="A172" s="43">
        <v>140</v>
      </c>
      <c r="B172" s="43" t="s">
        <v>55</v>
      </c>
      <c r="C172" s="43" t="s">
        <v>1519</v>
      </c>
      <c r="D172" s="57">
        <v>29655</v>
      </c>
      <c r="E172" s="57">
        <v>32020</v>
      </c>
      <c r="F172" s="373"/>
      <c r="G172" s="43">
        <v>8</v>
      </c>
      <c r="H172" s="43"/>
      <c r="I172" s="43"/>
      <c r="J172" s="43"/>
      <c r="K172" s="43">
        <v>87</v>
      </c>
      <c r="L172" s="43" t="s">
        <v>106</v>
      </c>
      <c r="M172" s="43" t="s">
        <v>107</v>
      </c>
      <c r="N172" s="49"/>
      <c r="O172" s="122"/>
      <c r="P172" s="122"/>
      <c r="Q172" s="123"/>
      <c r="R172" s="373"/>
      <c r="S172" s="54"/>
      <c r="T172" s="54"/>
      <c r="U172" s="54"/>
      <c r="V172" s="54"/>
      <c r="W172" s="54"/>
      <c r="X172" s="54"/>
      <c r="Y172" s="54"/>
      <c r="Z172" s="54"/>
    </row>
    <row r="173" spans="1:26" ht="11.25" customHeight="1" x14ac:dyDescent="0.2">
      <c r="A173" s="43">
        <v>141</v>
      </c>
      <c r="B173" s="43" t="s">
        <v>55</v>
      </c>
      <c r="C173" s="43" t="s">
        <v>1520</v>
      </c>
      <c r="D173" s="57">
        <v>26778</v>
      </c>
      <c r="E173" s="57">
        <v>26954</v>
      </c>
      <c r="F173" s="373"/>
      <c r="G173" s="43">
        <v>9</v>
      </c>
      <c r="H173" s="43"/>
      <c r="I173" s="43"/>
      <c r="J173" s="43"/>
      <c r="K173" s="43">
        <v>17</v>
      </c>
      <c r="L173" s="43" t="s">
        <v>106</v>
      </c>
      <c r="M173" s="43" t="s">
        <v>107</v>
      </c>
      <c r="N173" s="49"/>
      <c r="O173" s="122"/>
      <c r="P173" s="122"/>
      <c r="Q173" s="123"/>
      <c r="R173" s="373"/>
      <c r="S173" s="54"/>
      <c r="T173" s="54"/>
      <c r="U173" s="54"/>
      <c r="V173" s="54"/>
      <c r="W173" s="54"/>
      <c r="X173" s="54"/>
      <c r="Y173" s="54"/>
      <c r="Z173" s="54"/>
    </row>
    <row r="174" spans="1:26" ht="11.25" customHeight="1" x14ac:dyDescent="0.2">
      <c r="A174" s="43">
        <v>142</v>
      </c>
      <c r="B174" s="43" t="s">
        <v>55</v>
      </c>
      <c r="C174" s="43" t="s">
        <v>1521</v>
      </c>
      <c r="D174" s="57">
        <v>26648</v>
      </c>
      <c r="E174" s="57">
        <v>38097</v>
      </c>
      <c r="F174" s="373"/>
      <c r="G174" s="43">
        <v>10</v>
      </c>
      <c r="H174" s="43"/>
      <c r="I174" s="43"/>
      <c r="J174" s="43"/>
      <c r="K174" s="43">
        <v>64</v>
      </c>
      <c r="L174" s="43" t="s">
        <v>106</v>
      </c>
      <c r="M174" s="43" t="s">
        <v>107</v>
      </c>
      <c r="N174" s="49"/>
      <c r="O174" s="122"/>
      <c r="P174" s="122"/>
      <c r="Q174" s="123"/>
      <c r="R174" s="373"/>
      <c r="S174" s="54"/>
      <c r="T174" s="54"/>
      <c r="U174" s="54"/>
      <c r="V174" s="54"/>
      <c r="W174" s="54"/>
      <c r="X174" s="54"/>
      <c r="Y174" s="54"/>
      <c r="Z174" s="54"/>
    </row>
    <row r="175" spans="1:26" ht="11.25" customHeight="1" x14ac:dyDescent="0.2">
      <c r="A175" s="43">
        <v>143</v>
      </c>
      <c r="B175" s="43" t="s">
        <v>55</v>
      </c>
      <c r="C175" s="43" t="s">
        <v>1522</v>
      </c>
      <c r="D175" s="57">
        <v>28524</v>
      </c>
      <c r="E175" s="57">
        <v>43427</v>
      </c>
      <c r="F175" s="374"/>
      <c r="G175" s="43">
        <v>11</v>
      </c>
      <c r="H175" s="43"/>
      <c r="I175" s="43"/>
      <c r="J175" s="43"/>
      <c r="K175" s="43">
        <v>229</v>
      </c>
      <c r="L175" s="43" t="s">
        <v>106</v>
      </c>
      <c r="M175" s="43" t="s">
        <v>107</v>
      </c>
      <c r="N175" s="49"/>
      <c r="O175" s="122"/>
      <c r="P175" s="122"/>
      <c r="Q175" s="123"/>
      <c r="R175" s="373"/>
      <c r="S175" s="54"/>
      <c r="T175" s="54"/>
      <c r="U175" s="54"/>
      <c r="V175" s="54"/>
      <c r="W175" s="54"/>
      <c r="X175" s="54"/>
      <c r="Y175" s="54"/>
      <c r="Z175" s="54"/>
    </row>
    <row r="176" spans="1:26" ht="11.25" customHeight="1" x14ac:dyDescent="0.2">
      <c r="A176" s="43">
        <v>144</v>
      </c>
      <c r="B176" s="43" t="s">
        <v>55</v>
      </c>
      <c r="C176" s="43" t="s">
        <v>1523</v>
      </c>
      <c r="D176" s="57">
        <v>30160</v>
      </c>
      <c r="E176" s="57">
        <v>43500</v>
      </c>
      <c r="F176" s="410">
        <v>16</v>
      </c>
      <c r="G176" s="43">
        <v>1</v>
      </c>
      <c r="H176" s="43"/>
      <c r="I176" s="43"/>
      <c r="J176" s="43"/>
      <c r="K176" s="43">
        <v>145</v>
      </c>
      <c r="L176" s="43" t="s">
        <v>106</v>
      </c>
      <c r="M176" s="43" t="s">
        <v>107</v>
      </c>
      <c r="N176" s="49"/>
      <c r="O176" s="122"/>
      <c r="P176" s="122"/>
      <c r="Q176" s="123"/>
      <c r="R176" s="373"/>
      <c r="S176" s="54"/>
      <c r="T176" s="54"/>
      <c r="U176" s="54"/>
      <c r="V176" s="54"/>
      <c r="W176" s="54"/>
      <c r="X176" s="54"/>
      <c r="Y176" s="54"/>
      <c r="Z176" s="54"/>
    </row>
    <row r="177" spans="1:26" ht="11.25" customHeight="1" x14ac:dyDescent="0.2">
      <c r="A177" s="43">
        <v>145</v>
      </c>
      <c r="B177" s="43" t="s">
        <v>55</v>
      </c>
      <c r="C177" s="43" t="s">
        <v>1524</v>
      </c>
      <c r="D177" s="57">
        <v>30480</v>
      </c>
      <c r="E177" s="57">
        <v>43518</v>
      </c>
      <c r="F177" s="373"/>
      <c r="G177" s="43">
        <v>2</v>
      </c>
      <c r="H177" s="43"/>
      <c r="I177" s="43"/>
      <c r="J177" s="43"/>
      <c r="K177" s="43">
        <v>58</v>
      </c>
      <c r="L177" s="43" t="s">
        <v>106</v>
      </c>
      <c r="M177" s="43" t="s">
        <v>107</v>
      </c>
      <c r="N177" s="49"/>
      <c r="O177" s="122"/>
      <c r="P177" s="122"/>
      <c r="Q177" s="123"/>
      <c r="R177" s="373"/>
      <c r="S177" s="54"/>
      <c r="T177" s="54"/>
      <c r="U177" s="54"/>
      <c r="V177" s="54"/>
      <c r="W177" s="54"/>
      <c r="X177" s="54"/>
      <c r="Y177" s="54"/>
      <c r="Z177" s="54"/>
    </row>
    <row r="178" spans="1:26" ht="11.25" customHeight="1" x14ac:dyDescent="0.2">
      <c r="A178" s="43">
        <v>146</v>
      </c>
      <c r="B178" s="43" t="s">
        <v>55</v>
      </c>
      <c r="C178" s="43" t="s">
        <v>1525</v>
      </c>
      <c r="D178" s="57">
        <v>31289</v>
      </c>
      <c r="E178" s="57">
        <v>32288</v>
      </c>
      <c r="F178" s="373"/>
      <c r="G178" s="43">
        <v>3</v>
      </c>
      <c r="H178" s="43"/>
      <c r="I178" s="43"/>
      <c r="J178" s="43"/>
      <c r="K178" s="43">
        <v>31</v>
      </c>
      <c r="L178" s="43" t="s">
        <v>106</v>
      </c>
      <c r="M178" s="43" t="s">
        <v>107</v>
      </c>
      <c r="N178" s="49"/>
      <c r="O178" s="122"/>
      <c r="P178" s="122"/>
      <c r="Q178" s="123"/>
      <c r="R178" s="373"/>
      <c r="S178" s="54"/>
      <c r="T178" s="54"/>
      <c r="U178" s="54"/>
      <c r="V178" s="54"/>
      <c r="W178" s="54"/>
      <c r="X178" s="54"/>
      <c r="Y178" s="54"/>
      <c r="Z178" s="54"/>
    </row>
    <row r="179" spans="1:26" ht="11.25" customHeight="1" x14ac:dyDescent="0.2">
      <c r="A179" s="43">
        <v>147</v>
      </c>
      <c r="B179" s="43" t="s">
        <v>55</v>
      </c>
      <c r="C179" s="43" t="s">
        <v>1526</v>
      </c>
      <c r="D179" s="57">
        <v>32349</v>
      </c>
      <c r="E179" s="57">
        <v>44160</v>
      </c>
      <c r="F179" s="373"/>
      <c r="G179" s="43">
        <v>4</v>
      </c>
      <c r="H179" s="43"/>
      <c r="I179" s="43"/>
      <c r="J179" s="43"/>
      <c r="K179" s="43">
        <v>71</v>
      </c>
      <c r="L179" s="43" t="s">
        <v>106</v>
      </c>
      <c r="M179" s="43" t="s">
        <v>107</v>
      </c>
      <c r="N179" s="49"/>
      <c r="O179" s="122"/>
      <c r="P179" s="122"/>
      <c r="Q179" s="123"/>
      <c r="R179" s="373"/>
      <c r="S179" s="54"/>
      <c r="T179" s="54"/>
      <c r="U179" s="54"/>
      <c r="V179" s="54"/>
      <c r="W179" s="54"/>
      <c r="X179" s="54"/>
      <c r="Y179" s="54"/>
      <c r="Z179" s="54"/>
    </row>
    <row r="180" spans="1:26" ht="11.25" customHeight="1" x14ac:dyDescent="0.2">
      <c r="A180" s="43">
        <v>148</v>
      </c>
      <c r="B180" s="43" t="s">
        <v>55</v>
      </c>
      <c r="C180" s="43" t="s">
        <v>1527</v>
      </c>
      <c r="D180" s="57">
        <v>29629</v>
      </c>
      <c r="E180" s="57">
        <v>44991</v>
      </c>
      <c r="F180" s="373"/>
      <c r="G180" s="43">
        <v>5</v>
      </c>
      <c r="H180" s="43"/>
      <c r="I180" s="43"/>
      <c r="J180" s="43"/>
      <c r="K180" s="43">
        <v>98</v>
      </c>
      <c r="L180" s="43" t="s">
        <v>106</v>
      </c>
      <c r="M180" s="43" t="s">
        <v>107</v>
      </c>
      <c r="N180" s="49"/>
      <c r="O180" s="122"/>
      <c r="P180" s="122"/>
      <c r="Q180" s="123"/>
      <c r="R180" s="373"/>
      <c r="S180" s="54"/>
      <c r="T180" s="54"/>
      <c r="U180" s="54"/>
      <c r="V180" s="54"/>
      <c r="W180" s="54"/>
      <c r="X180" s="54"/>
      <c r="Y180" s="54"/>
      <c r="Z180" s="54"/>
    </row>
    <row r="181" spans="1:26" ht="11.25" customHeight="1" x14ac:dyDescent="0.2">
      <c r="A181" s="43">
        <v>149</v>
      </c>
      <c r="B181" s="43" t="s">
        <v>55</v>
      </c>
      <c r="C181" s="43" t="s">
        <v>1528</v>
      </c>
      <c r="D181" s="57">
        <v>32680</v>
      </c>
      <c r="E181" s="57">
        <v>43753</v>
      </c>
      <c r="F181" s="373"/>
      <c r="G181" s="43">
        <v>6</v>
      </c>
      <c r="H181" s="43"/>
      <c r="I181" s="43"/>
      <c r="J181" s="43"/>
      <c r="K181" s="43">
        <v>106</v>
      </c>
      <c r="L181" s="43" t="s">
        <v>106</v>
      </c>
      <c r="M181" s="43" t="s">
        <v>107</v>
      </c>
      <c r="N181" s="49"/>
      <c r="O181" s="122"/>
      <c r="P181" s="122"/>
      <c r="Q181" s="123"/>
      <c r="R181" s="373"/>
      <c r="S181" s="54"/>
      <c r="T181" s="54"/>
      <c r="U181" s="54"/>
      <c r="V181" s="54"/>
      <c r="W181" s="54"/>
      <c r="X181" s="54"/>
      <c r="Y181" s="54"/>
      <c r="Z181" s="54"/>
    </row>
    <row r="182" spans="1:26" ht="11.25" customHeight="1" x14ac:dyDescent="0.2">
      <c r="A182" s="43">
        <v>150</v>
      </c>
      <c r="B182" s="43" t="s">
        <v>55</v>
      </c>
      <c r="C182" s="43" t="s">
        <v>1529</v>
      </c>
      <c r="D182" s="57">
        <v>28886</v>
      </c>
      <c r="E182" s="57">
        <v>28936</v>
      </c>
      <c r="F182" s="373"/>
      <c r="G182" s="43">
        <v>7</v>
      </c>
      <c r="H182" s="43"/>
      <c r="I182" s="43"/>
      <c r="J182" s="43"/>
      <c r="K182" s="43">
        <v>17</v>
      </c>
      <c r="L182" s="43" t="s">
        <v>106</v>
      </c>
      <c r="M182" s="43" t="s">
        <v>107</v>
      </c>
      <c r="N182" s="49"/>
      <c r="O182" s="122"/>
      <c r="P182" s="122"/>
      <c r="Q182" s="123"/>
      <c r="R182" s="373"/>
      <c r="S182" s="54"/>
      <c r="T182" s="54"/>
      <c r="U182" s="54"/>
      <c r="V182" s="54"/>
      <c r="W182" s="54"/>
      <c r="X182" s="54"/>
      <c r="Y182" s="54"/>
      <c r="Z182" s="54"/>
    </row>
    <row r="183" spans="1:26" ht="11.25" customHeight="1" x14ac:dyDescent="0.2">
      <c r="A183" s="43">
        <v>151</v>
      </c>
      <c r="B183" s="43" t="s">
        <v>55</v>
      </c>
      <c r="C183" s="43" t="s">
        <v>1530</v>
      </c>
      <c r="D183" s="57">
        <v>30055</v>
      </c>
      <c r="E183" s="57">
        <v>44880</v>
      </c>
      <c r="F183" s="373"/>
      <c r="G183" s="43">
        <v>8</v>
      </c>
      <c r="H183" s="43"/>
      <c r="I183" s="43"/>
      <c r="J183" s="43"/>
      <c r="K183" s="43">
        <v>106</v>
      </c>
      <c r="L183" s="43" t="s">
        <v>106</v>
      </c>
      <c r="M183" s="43" t="s">
        <v>107</v>
      </c>
      <c r="N183" s="49"/>
      <c r="O183" s="122"/>
      <c r="P183" s="122"/>
      <c r="Q183" s="123"/>
      <c r="R183" s="373"/>
      <c r="S183" s="54"/>
      <c r="T183" s="54"/>
      <c r="U183" s="54"/>
      <c r="V183" s="54"/>
      <c r="W183" s="54"/>
      <c r="X183" s="54"/>
      <c r="Y183" s="54"/>
      <c r="Z183" s="54"/>
    </row>
    <row r="184" spans="1:26" ht="11.25" customHeight="1" x14ac:dyDescent="0.2">
      <c r="A184" s="43">
        <v>152</v>
      </c>
      <c r="B184" s="43" t="s">
        <v>55</v>
      </c>
      <c r="C184" s="43" t="s">
        <v>1531</v>
      </c>
      <c r="D184" s="57">
        <v>34963</v>
      </c>
      <c r="E184" s="57">
        <v>35018</v>
      </c>
      <c r="F184" s="373"/>
      <c r="G184" s="43">
        <v>9</v>
      </c>
      <c r="H184" s="43"/>
      <c r="I184" s="43"/>
      <c r="J184" s="43"/>
      <c r="K184" s="43">
        <v>23</v>
      </c>
      <c r="L184" s="43" t="s">
        <v>106</v>
      </c>
      <c r="M184" s="43" t="s">
        <v>107</v>
      </c>
      <c r="N184" s="49"/>
      <c r="O184" s="122"/>
      <c r="P184" s="122"/>
      <c r="Q184" s="123"/>
      <c r="R184" s="373"/>
      <c r="S184" s="54"/>
      <c r="T184" s="54"/>
      <c r="U184" s="54"/>
      <c r="V184" s="54"/>
      <c r="W184" s="54"/>
      <c r="X184" s="54"/>
      <c r="Y184" s="54"/>
      <c r="Z184" s="54"/>
    </row>
    <row r="185" spans="1:26" ht="11.25" customHeight="1" x14ac:dyDescent="0.2">
      <c r="A185" s="43">
        <v>153</v>
      </c>
      <c r="B185" s="43" t="s">
        <v>55</v>
      </c>
      <c r="C185" s="43" t="s">
        <v>1532</v>
      </c>
      <c r="D185" s="57">
        <v>28332</v>
      </c>
      <c r="E185" s="57">
        <v>35923</v>
      </c>
      <c r="F185" s="374"/>
      <c r="G185" s="43">
        <v>10</v>
      </c>
      <c r="H185" s="43"/>
      <c r="I185" s="43"/>
      <c r="J185" s="43"/>
      <c r="K185" s="124">
        <v>250</v>
      </c>
      <c r="L185" s="43" t="s">
        <v>106</v>
      </c>
      <c r="M185" s="43" t="s">
        <v>107</v>
      </c>
      <c r="N185" s="49"/>
      <c r="O185" s="122"/>
      <c r="P185" s="122"/>
      <c r="Q185" s="123"/>
      <c r="R185" s="374"/>
      <c r="S185" s="54"/>
      <c r="T185" s="54"/>
      <c r="U185" s="54"/>
      <c r="V185" s="54"/>
      <c r="W185" s="54"/>
      <c r="X185" s="54"/>
      <c r="Y185" s="54"/>
      <c r="Z185" s="54"/>
    </row>
    <row r="186" spans="1:26" ht="11.25" customHeight="1" x14ac:dyDescent="0.2">
      <c r="A186" s="43">
        <v>154</v>
      </c>
      <c r="B186" s="43" t="s">
        <v>55</v>
      </c>
      <c r="C186" s="43" t="s">
        <v>1532</v>
      </c>
      <c r="D186" s="57">
        <v>35923</v>
      </c>
      <c r="E186" s="57">
        <v>37832</v>
      </c>
      <c r="F186" s="410">
        <v>17</v>
      </c>
      <c r="G186" s="43">
        <v>1</v>
      </c>
      <c r="H186" s="43"/>
      <c r="I186" s="43"/>
      <c r="J186" s="43"/>
      <c r="K186" s="124">
        <v>250</v>
      </c>
      <c r="L186" s="43" t="s">
        <v>106</v>
      </c>
      <c r="M186" s="43" t="s">
        <v>107</v>
      </c>
      <c r="N186" s="49"/>
      <c r="O186" s="122"/>
      <c r="P186" s="122"/>
      <c r="Q186" s="123"/>
      <c r="R186" s="450" t="s">
        <v>1533</v>
      </c>
      <c r="S186" s="54"/>
      <c r="T186" s="54"/>
      <c r="U186" s="54"/>
      <c r="V186" s="54"/>
      <c r="W186" s="54"/>
      <c r="X186" s="54"/>
      <c r="Y186" s="54"/>
      <c r="Z186" s="54"/>
    </row>
    <row r="187" spans="1:26" ht="11.25" customHeight="1" x14ac:dyDescent="0.2">
      <c r="A187" s="43">
        <v>155</v>
      </c>
      <c r="B187" s="43" t="s">
        <v>55</v>
      </c>
      <c r="C187" s="43" t="s">
        <v>1532</v>
      </c>
      <c r="D187" s="57">
        <v>37888</v>
      </c>
      <c r="E187" s="57">
        <v>42689</v>
      </c>
      <c r="F187" s="373"/>
      <c r="G187" s="43">
        <v>2</v>
      </c>
      <c r="H187" s="43"/>
      <c r="I187" s="43"/>
      <c r="J187" s="43"/>
      <c r="K187" s="124">
        <v>129</v>
      </c>
      <c r="L187" s="43" t="s">
        <v>106</v>
      </c>
      <c r="M187" s="43" t="s">
        <v>107</v>
      </c>
      <c r="N187" s="49"/>
      <c r="O187" s="122"/>
      <c r="P187" s="122"/>
      <c r="Q187" s="123"/>
      <c r="R187" s="373"/>
      <c r="S187" s="54"/>
      <c r="T187" s="54"/>
      <c r="U187" s="54"/>
      <c r="V187" s="54"/>
      <c r="W187" s="54"/>
      <c r="X187" s="54"/>
      <c r="Y187" s="54"/>
      <c r="Z187" s="54"/>
    </row>
    <row r="188" spans="1:26" ht="11.25" customHeight="1" x14ac:dyDescent="0.2">
      <c r="A188" s="43">
        <v>156</v>
      </c>
      <c r="B188" s="43" t="s">
        <v>55</v>
      </c>
      <c r="C188" s="124" t="s">
        <v>1534</v>
      </c>
      <c r="D188" s="57">
        <v>31597</v>
      </c>
      <c r="E188" s="57">
        <v>42144</v>
      </c>
      <c r="F188" s="373"/>
      <c r="G188" s="43">
        <v>3</v>
      </c>
      <c r="H188" s="43"/>
      <c r="I188" s="43"/>
      <c r="J188" s="43"/>
      <c r="K188" s="124">
        <v>49</v>
      </c>
      <c r="L188" s="43" t="s">
        <v>106</v>
      </c>
      <c r="M188" s="43" t="s">
        <v>107</v>
      </c>
      <c r="N188" s="49"/>
      <c r="O188" s="122"/>
      <c r="P188" s="122"/>
      <c r="Q188" s="123"/>
      <c r="R188" s="373"/>
      <c r="S188" s="54"/>
      <c r="T188" s="54"/>
      <c r="U188" s="54"/>
      <c r="V188" s="54"/>
      <c r="W188" s="54"/>
      <c r="X188" s="54"/>
      <c r="Y188" s="54"/>
      <c r="Z188" s="54"/>
    </row>
    <row r="189" spans="1:26" ht="11.25" customHeight="1" x14ac:dyDescent="0.2">
      <c r="A189" s="43">
        <v>157</v>
      </c>
      <c r="B189" s="43" t="s">
        <v>55</v>
      </c>
      <c r="C189" s="124" t="s">
        <v>1535</v>
      </c>
      <c r="D189" s="57">
        <v>33023</v>
      </c>
      <c r="E189" s="57">
        <v>33266</v>
      </c>
      <c r="F189" s="373"/>
      <c r="G189" s="43">
        <v>4</v>
      </c>
      <c r="H189" s="43"/>
      <c r="I189" s="43"/>
      <c r="J189" s="43"/>
      <c r="K189" s="124">
        <v>19</v>
      </c>
      <c r="L189" s="43" t="s">
        <v>106</v>
      </c>
      <c r="M189" s="43" t="s">
        <v>107</v>
      </c>
      <c r="N189" s="49"/>
      <c r="O189" s="122"/>
      <c r="P189" s="122"/>
      <c r="Q189" s="123"/>
      <c r="R189" s="373"/>
      <c r="S189" s="54"/>
      <c r="T189" s="54"/>
      <c r="U189" s="54"/>
      <c r="V189" s="54"/>
      <c r="W189" s="54"/>
      <c r="X189" s="54"/>
      <c r="Y189" s="54"/>
      <c r="Z189" s="54"/>
    </row>
    <row r="190" spans="1:26" ht="11.25" customHeight="1" x14ac:dyDescent="0.2">
      <c r="A190" s="43">
        <v>158</v>
      </c>
      <c r="B190" s="43" t="s">
        <v>55</v>
      </c>
      <c r="C190" s="43" t="s">
        <v>1536</v>
      </c>
      <c r="D190" s="57">
        <v>27073</v>
      </c>
      <c r="E190" s="57">
        <v>43203</v>
      </c>
      <c r="F190" s="373"/>
      <c r="G190" s="43">
        <v>5</v>
      </c>
      <c r="H190" s="43"/>
      <c r="I190" s="43"/>
      <c r="J190" s="43"/>
      <c r="K190" s="124">
        <v>80</v>
      </c>
      <c r="L190" s="43" t="s">
        <v>106</v>
      </c>
      <c r="M190" s="43" t="s">
        <v>107</v>
      </c>
      <c r="N190" s="49"/>
      <c r="O190" s="122"/>
      <c r="P190" s="122"/>
      <c r="Q190" s="123"/>
      <c r="R190" s="373"/>
      <c r="S190" s="54"/>
      <c r="T190" s="54"/>
      <c r="U190" s="54"/>
      <c r="V190" s="54"/>
      <c r="W190" s="54"/>
      <c r="X190" s="54"/>
      <c r="Y190" s="54"/>
      <c r="Z190" s="54"/>
    </row>
    <row r="191" spans="1:26" ht="11.25" customHeight="1" x14ac:dyDescent="0.2">
      <c r="A191" s="43">
        <v>159</v>
      </c>
      <c r="B191" s="43" t="s">
        <v>55</v>
      </c>
      <c r="C191" s="43" t="s">
        <v>1537</v>
      </c>
      <c r="D191" s="57">
        <v>32898</v>
      </c>
      <c r="E191" s="57">
        <v>33183</v>
      </c>
      <c r="F191" s="373"/>
      <c r="G191" s="43">
        <v>6</v>
      </c>
      <c r="H191" s="43"/>
      <c r="I191" s="43"/>
      <c r="J191" s="43"/>
      <c r="K191" s="124">
        <v>9</v>
      </c>
      <c r="L191" s="43" t="s">
        <v>106</v>
      </c>
      <c r="M191" s="43" t="s">
        <v>107</v>
      </c>
      <c r="N191" s="49"/>
      <c r="O191" s="122"/>
      <c r="P191" s="122"/>
      <c r="Q191" s="123"/>
      <c r="R191" s="373"/>
      <c r="S191" s="54"/>
      <c r="T191" s="54"/>
      <c r="U191" s="54"/>
      <c r="V191" s="54"/>
      <c r="W191" s="54"/>
      <c r="X191" s="54"/>
      <c r="Y191" s="54"/>
      <c r="Z191" s="54"/>
    </row>
    <row r="192" spans="1:26" ht="11.25" customHeight="1" x14ac:dyDescent="0.2">
      <c r="A192" s="43">
        <v>160</v>
      </c>
      <c r="B192" s="43" t="s">
        <v>55</v>
      </c>
      <c r="C192" s="43" t="s">
        <v>1538</v>
      </c>
      <c r="D192" s="57">
        <v>30494</v>
      </c>
      <c r="E192" s="57">
        <v>37333</v>
      </c>
      <c r="F192" s="373"/>
      <c r="G192" s="43">
        <v>7</v>
      </c>
      <c r="H192" s="43"/>
      <c r="I192" s="43"/>
      <c r="J192" s="43"/>
      <c r="K192" s="124">
        <v>190</v>
      </c>
      <c r="L192" s="43" t="s">
        <v>106</v>
      </c>
      <c r="M192" s="43" t="s">
        <v>107</v>
      </c>
      <c r="N192" s="49"/>
      <c r="O192" s="122"/>
      <c r="P192" s="122"/>
      <c r="Q192" s="123"/>
      <c r="R192" s="373"/>
      <c r="S192" s="54"/>
      <c r="T192" s="54"/>
      <c r="U192" s="54"/>
      <c r="V192" s="54"/>
      <c r="W192" s="54"/>
      <c r="X192" s="54"/>
      <c r="Y192" s="54"/>
      <c r="Z192" s="54"/>
    </row>
    <row r="193" spans="1:26" ht="11.25" customHeight="1" x14ac:dyDescent="0.2">
      <c r="A193" s="43">
        <v>161</v>
      </c>
      <c r="B193" s="43" t="s">
        <v>55</v>
      </c>
      <c r="C193" s="43" t="s">
        <v>1539</v>
      </c>
      <c r="D193" s="57">
        <v>37524</v>
      </c>
      <c r="E193" s="57">
        <v>39596</v>
      </c>
      <c r="F193" s="373"/>
      <c r="G193" s="43">
        <v>8</v>
      </c>
      <c r="H193" s="43"/>
      <c r="I193" s="43"/>
      <c r="J193" s="43"/>
      <c r="K193" s="124">
        <v>49</v>
      </c>
      <c r="L193" s="43" t="s">
        <v>106</v>
      </c>
      <c r="M193" s="43" t="s">
        <v>107</v>
      </c>
      <c r="N193" s="49"/>
      <c r="O193" s="122"/>
      <c r="P193" s="122"/>
      <c r="Q193" s="123"/>
      <c r="R193" s="373"/>
      <c r="S193" s="54"/>
      <c r="T193" s="54"/>
      <c r="U193" s="54"/>
      <c r="V193" s="54"/>
      <c r="W193" s="54"/>
      <c r="X193" s="54"/>
      <c r="Y193" s="54"/>
      <c r="Z193" s="54"/>
    </row>
    <row r="194" spans="1:26" ht="11.25" customHeight="1" x14ac:dyDescent="0.2">
      <c r="A194" s="43">
        <v>162</v>
      </c>
      <c r="B194" s="43" t="s">
        <v>55</v>
      </c>
      <c r="C194" s="124" t="s">
        <v>1540</v>
      </c>
      <c r="D194" s="57">
        <v>29735</v>
      </c>
      <c r="E194" s="57">
        <v>29958</v>
      </c>
      <c r="F194" s="373"/>
      <c r="G194" s="43">
        <v>9</v>
      </c>
      <c r="H194" s="43"/>
      <c r="I194" s="43"/>
      <c r="J194" s="43"/>
      <c r="K194" s="124">
        <v>10</v>
      </c>
      <c r="L194" s="43" t="s">
        <v>106</v>
      </c>
      <c r="M194" s="43" t="s">
        <v>107</v>
      </c>
      <c r="N194" s="49"/>
      <c r="O194" s="122"/>
      <c r="P194" s="122"/>
      <c r="Q194" s="123"/>
      <c r="R194" s="373"/>
      <c r="S194" s="54"/>
      <c r="T194" s="54"/>
      <c r="U194" s="54"/>
      <c r="V194" s="54"/>
      <c r="W194" s="54"/>
      <c r="X194" s="54"/>
      <c r="Y194" s="54"/>
      <c r="Z194" s="54"/>
    </row>
    <row r="195" spans="1:26" ht="11.25" customHeight="1" x14ac:dyDescent="0.2">
      <c r="A195" s="43">
        <v>163</v>
      </c>
      <c r="B195" s="43" t="s">
        <v>55</v>
      </c>
      <c r="C195" s="124" t="s">
        <v>1541</v>
      </c>
      <c r="D195" s="57">
        <v>34700</v>
      </c>
      <c r="E195" s="57">
        <v>42683</v>
      </c>
      <c r="F195" s="373"/>
      <c r="G195" s="43">
        <v>10</v>
      </c>
      <c r="H195" s="43"/>
      <c r="I195" s="43"/>
      <c r="J195" s="43"/>
      <c r="K195" s="124">
        <v>63</v>
      </c>
      <c r="L195" s="43" t="s">
        <v>106</v>
      </c>
      <c r="M195" s="43" t="s">
        <v>107</v>
      </c>
      <c r="N195" s="49"/>
      <c r="O195" s="122"/>
      <c r="P195" s="122"/>
      <c r="Q195" s="123"/>
      <c r="R195" s="373"/>
      <c r="S195" s="54"/>
      <c r="T195" s="54"/>
      <c r="U195" s="54"/>
      <c r="V195" s="54"/>
      <c r="W195" s="54"/>
      <c r="X195" s="54"/>
      <c r="Y195" s="54"/>
      <c r="Z195" s="54"/>
    </row>
    <row r="196" spans="1:26" ht="11.25" customHeight="1" x14ac:dyDescent="0.2">
      <c r="A196" s="43">
        <v>164</v>
      </c>
      <c r="B196" s="43" t="s">
        <v>55</v>
      </c>
      <c r="C196" s="124" t="s">
        <v>1542</v>
      </c>
      <c r="D196" s="57">
        <v>30830</v>
      </c>
      <c r="E196" s="57">
        <v>42401</v>
      </c>
      <c r="F196" s="374"/>
      <c r="G196" s="43">
        <v>11</v>
      </c>
      <c r="H196" s="43"/>
      <c r="I196" s="43"/>
      <c r="J196" s="43"/>
      <c r="K196" s="124">
        <v>110</v>
      </c>
      <c r="L196" s="43" t="s">
        <v>106</v>
      </c>
      <c r="M196" s="43" t="s">
        <v>107</v>
      </c>
      <c r="N196" s="49"/>
      <c r="O196" s="122"/>
      <c r="P196" s="122"/>
      <c r="Q196" s="123"/>
      <c r="R196" s="373"/>
      <c r="S196" s="54"/>
      <c r="T196" s="54"/>
      <c r="U196" s="54"/>
      <c r="V196" s="54"/>
      <c r="W196" s="54"/>
      <c r="X196" s="54"/>
      <c r="Y196" s="54"/>
      <c r="Z196" s="54"/>
    </row>
    <row r="197" spans="1:26" ht="11.25" customHeight="1" x14ac:dyDescent="0.2">
      <c r="A197" s="43">
        <v>165</v>
      </c>
      <c r="B197" s="43" t="s">
        <v>55</v>
      </c>
      <c r="C197" s="124" t="s">
        <v>1543</v>
      </c>
      <c r="D197" s="57">
        <v>32265</v>
      </c>
      <c r="E197" s="57">
        <v>44617</v>
      </c>
      <c r="F197" s="410">
        <v>18</v>
      </c>
      <c r="G197" s="43">
        <v>1</v>
      </c>
      <c r="H197" s="43"/>
      <c r="I197" s="43"/>
      <c r="J197" s="43"/>
      <c r="K197" s="124">
        <v>143</v>
      </c>
      <c r="L197" s="43" t="s">
        <v>106</v>
      </c>
      <c r="M197" s="43" t="s">
        <v>107</v>
      </c>
      <c r="N197" s="49"/>
      <c r="O197" s="122"/>
      <c r="P197" s="122"/>
      <c r="Q197" s="123"/>
      <c r="R197" s="373"/>
      <c r="S197" s="54"/>
      <c r="T197" s="54"/>
      <c r="U197" s="54"/>
      <c r="V197" s="54"/>
      <c r="W197" s="54"/>
      <c r="X197" s="54"/>
      <c r="Y197" s="54"/>
      <c r="Z197" s="54"/>
    </row>
    <row r="198" spans="1:26" ht="11.25" customHeight="1" x14ac:dyDescent="0.2">
      <c r="A198" s="43">
        <v>166</v>
      </c>
      <c r="B198" s="43" t="s">
        <v>55</v>
      </c>
      <c r="C198" s="124" t="s">
        <v>1544</v>
      </c>
      <c r="D198" s="57">
        <v>30330</v>
      </c>
      <c r="E198" s="57">
        <v>44085</v>
      </c>
      <c r="F198" s="373"/>
      <c r="G198" s="43">
        <v>2</v>
      </c>
      <c r="H198" s="43"/>
      <c r="I198" s="43"/>
      <c r="J198" s="43"/>
      <c r="K198" s="124">
        <v>103</v>
      </c>
      <c r="L198" s="43" t="s">
        <v>106</v>
      </c>
      <c r="M198" s="43" t="s">
        <v>107</v>
      </c>
      <c r="N198" s="49"/>
      <c r="O198" s="122"/>
      <c r="P198" s="122"/>
      <c r="Q198" s="123"/>
      <c r="R198" s="373"/>
      <c r="S198" s="54"/>
      <c r="T198" s="54"/>
      <c r="U198" s="54"/>
      <c r="V198" s="54"/>
      <c r="W198" s="54"/>
      <c r="X198" s="54"/>
      <c r="Y198" s="54"/>
      <c r="Z198" s="54"/>
    </row>
    <row r="199" spans="1:26" ht="11.25" customHeight="1" x14ac:dyDescent="0.2">
      <c r="A199" s="43">
        <v>167</v>
      </c>
      <c r="B199" s="43" t="s">
        <v>55</v>
      </c>
      <c r="C199" s="124" t="s">
        <v>1545</v>
      </c>
      <c r="D199" s="57">
        <v>34127</v>
      </c>
      <c r="E199" s="57">
        <v>42929</v>
      </c>
      <c r="F199" s="373"/>
      <c r="G199" s="43">
        <v>3</v>
      </c>
      <c r="H199" s="43"/>
      <c r="I199" s="43"/>
      <c r="J199" s="43"/>
      <c r="K199" s="124">
        <v>110</v>
      </c>
      <c r="L199" s="43" t="s">
        <v>106</v>
      </c>
      <c r="M199" s="43" t="s">
        <v>107</v>
      </c>
      <c r="N199" s="49"/>
      <c r="O199" s="122"/>
      <c r="P199" s="122"/>
      <c r="Q199" s="123"/>
      <c r="R199" s="373"/>
      <c r="S199" s="54"/>
      <c r="T199" s="54"/>
      <c r="U199" s="54"/>
      <c r="V199" s="54"/>
      <c r="W199" s="54"/>
      <c r="X199" s="54"/>
      <c r="Y199" s="54"/>
      <c r="Z199" s="54"/>
    </row>
    <row r="200" spans="1:26" ht="11.25" customHeight="1" x14ac:dyDescent="0.2">
      <c r="A200" s="43">
        <v>168</v>
      </c>
      <c r="B200" s="43" t="s">
        <v>55</v>
      </c>
      <c r="C200" s="56" t="s">
        <v>1546</v>
      </c>
      <c r="D200" s="57">
        <v>39338</v>
      </c>
      <c r="E200" s="57">
        <v>40499</v>
      </c>
      <c r="F200" s="373"/>
      <c r="G200" s="43">
        <v>4</v>
      </c>
      <c r="H200" s="43"/>
      <c r="I200" s="43"/>
      <c r="J200" s="43"/>
      <c r="K200" s="43">
        <v>39</v>
      </c>
      <c r="L200" s="43" t="s">
        <v>106</v>
      </c>
      <c r="M200" s="43" t="s">
        <v>107</v>
      </c>
      <c r="N200" s="49"/>
      <c r="O200" s="122"/>
      <c r="P200" s="122"/>
      <c r="Q200" s="123"/>
      <c r="R200" s="373"/>
      <c r="S200" s="54"/>
      <c r="T200" s="54"/>
      <c r="U200" s="54"/>
      <c r="V200" s="54"/>
      <c r="W200" s="54"/>
      <c r="X200" s="54"/>
      <c r="Y200" s="54"/>
      <c r="Z200" s="54"/>
    </row>
    <row r="201" spans="1:26" ht="11.25" customHeight="1" x14ac:dyDescent="0.2">
      <c r="A201" s="43">
        <v>169</v>
      </c>
      <c r="B201" s="43" t="s">
        <v>55</v>
      </c>
      <c r="C201" s="56" t="s">
        <v>1547</v>
      </c>
      <c r="D201" s="57">
        <v>31597</v>
      </c>
      <c r="E201" s="57">
        <v>32199</v>
      </c>
      <c r="F201" s="373"/>
      <c r="G201" s="43">
        <v>5</v>
      </c>
      <c r="H201" s="43"/>
      <c r="I201" s="43"/>
      <c r="J201" s="43"/>
      <c r="K201" s="43">
        <v>18</v>
      </c>
      <c r="L201" s="43" t="s">
        <v>106</v>
      </c>
      <c r="M201" s="43" t="s">
        <v>107</v>
      </c>
      <c r="N201" s="49"/>
      <c r="O201" s="122"/>
      <c r="P201" s="122"/>
      <c r="Q201" s="123"/>
      <c r="R201" s="373"/>
      <c r="S201" s="54"/>
      <c r="T201" s="54"/>
      <c r="U201" s="54"/>
      <c r="V201" s="54"/>
      <c r="W201" s="54"/>
      <c r="X201" s="54"/>
      <c r="Y201" s="54"/>
      <c r="Z201" s="54"/>
    </row>
    <row r="202" spans="1:26" ht="11.25" customHeight="1" x14ac:dyDescent="0.2">
      <c r="A202" s="43">
        <v>170</v>
      </c>
      <c r="B202" s="43" t="s">
        <v>55</v>
      </c>
      <c r="C202" s="56" t="s">
        <v>1548</v>
      </c>
      <c r="D202" s="57">
        <v>35428</v>
      </c>
      <c r="E202" s="57">
        <v>43069</v>
      </c>
      <c r="F202" s="373"/>
      <c r="G202" s="43">
        <v>6</v>
      </c>
      <c r="H202" s="43"/>
      <c r="I202" s="43"/>
      <c r="J202" s="43"/>
      <c r="K202" s="43">
        <v>40</v>
      </c>
      <c r="L202" s="43" t="s">
        <v>106</v>
      </c>
      <c r="M202" s="43" t="s">
        <v>107</v>
      </c>
      <c r="N202" s="49"/>
      <c r="O202" s="122"/>
      <c r="P202" s="122"/>
      <c r="Q202" s="123"/>
      <c r="R202" s="373"/>
      <c r="S202" s="54"/>
      <c r="T202" s="54"/>
      <c r="U202" s="54"/>
      <c r="V202" s="54"/>
      <c r="W202" s="54"/>
      <c r="X202" s="54"/>
      <c r="Y202" s="54"/>
      <c r="Z202" s="54"/>
    </row>
    <row r="203" spans="1:26" ht="11.25" customHeight="1" x14ac:dyDescent="0.2">
      <c r="A203" s="43">
        <v>171</v>
      </c>
      <c r="B203" s="43" t="s">
        <v>55</v>
      </c>
      <c r="C203" s="43" t="s">
        <v>1549</v>
      </c>
      <c r="D203" s="57">
        <v>31597</v>
      </c>
      <c r="E203" s="57">
        <v>44760</v>
      </c>
      <c r="F203" s="373"/>
      <c r="G203" s="43">
        <v>7</v>
      </c>
      <c r="H203" s="43"/>
      <c r="I203" s="43"/>
      <c r="J203" s="43"/>
      <c r="K203" s="43">
        <v>58</v>
      </c>
      <c r="L203" s="43" t="s">
        <v>106</v>
      </c>
      <c r="M203" s="43" t="s">
        <v>107</v>
      </c>
      <c r="N203" s="49"/>
      <c r="O203" s="122"/>
      <c r="P203" s="122"/>
      <c r="Q203" s="123"/>
      <c r="R203" s="373"/>
      <c r="S203" s="54"/>
      <c r="T203" s="54"/>
      <c r="U203" s="54"/>
      <c r="V203" s="54"/>
      <c r="W203" s="54"/>
      <c r="X203" s="54"/>
      <c r="Y203" s="54"/>
      <c r="Z203" s="54"/>
    </row>
    <row r="204" spans="1:26" ht="11.25" customHeight="1" x14ac:dyDescent="0.2">
      <c r="A204" s="43">
        <v>172</v>
      </c>
      <c r="B204" s="43" t="s">
        <v>55</v>
      </c>
      <c r="C204" s="43" t="s">
        <v>1550</v>
      </c>
      <c r="D204" s="57">
        <v>42583</v>
      </c>
      <c r="E204" s="57">
        <v>43265</v>
      </c>
      <c r="F204" s="373"/>
      <c r="G204" s="43">
        <v>8</v>
      </c>
      <c r="H204" s="43"/>
      <c r="I204" s="43"/>
      <c r="J204" s="43"/>
      <c r="K204" s="43">
        <v>65</v>
      </c>
      <c r="L204" s="43" t="s">
        <v>106</v>
      </c>
      <c r="M204" s="43" t="s">
        <v>107</v>
      </c>
      <c r="N204" s="49"/>
      <c r="O204" s="122"/>
      <c r="P204" s="122"/>
      <c r="Q204" s="123"/>
      <c r="R204" s="373"/>
      <c r="S204" s="54"/>
      <c r="T204" s="54"/>
      <c r="U204" s="54"/>
      <c r="V204" s="54"/>
      <c r="W204" s="54"/>
      <c r="X204" s="54"/>
      <c r="Y204" s="54"/>
      <c r="Z204" s="54"/>
    </row>
    <row r="205" spans="1:26" ht="11.25" customHeight="1" x14ac:dyDescent="0.2">
      <c r="A205" s="43">
        <v>173</v>
      </c>
      <c r="B205" s="43" t="s">
        <v>55</v>
      </c>
      <c r="C205" s="43" t="s">
        <v>1551</v>
      </c>
      <c r="D205" s="57">
        <v>28493</v>
      </c>
      <c r="E205" s="57">
        <v>29070</v>
      </c>
      <c r="F205" s="373"/>
      <c r="G205" s="43">
        <v>9</v>
      </c>
      <c r="H205" s="43"/>
      <c r="I205" s="43"/>
      <c r="J205" s="43"/>
      <c r="K205" s="43">
        <v>23</v>
      </c>
      <c r="L205" s="43" t="s">
        <v>106</v>
      </c>
      <c r="M205" s="43" t="s">
        <v>107</v>
      </c>
      <c r="N205" s="49"/>
      <c r="O205" s="122"/>
      <c r="P205" s="122"/>
      <c r="Q205" s="123"/>
      <c r="R205" s="373"/>
      <c r="S205" s="54"/>
      <c r="T205" s="54"/>
      <c r="U205" s="54"/>
      <c r="V205" s="54"/>
      <c r="W205" s="54"/>
      <c r="X205" s="54"/>
      <c r="Y205" s="54"/>
      <c r="Z205" s="54"/>
    </row>
    <row r="206" spans="1:26" ht="11.25" customHeight="1" x14ac:dyDescent="0.2">
      <c r="A206" s="43">
        <v>174</v>
      </c>
      <c r="B206" s="43" t="s">
        <v>55</v>
      </c>
      <c r="C206" s="43" t="s">
        <v>1552</v>
      </c>
      <c r="D206" s="57">
        <v>36712</v>
      </c>
      <c r="E206" s="57">
        <v>36735</v>
      </c>
      <c r="F206" s="373"/>
      <c r="G206" s="43">
        <v>10</v>
      </c>
      <c r="H206" s="43"/>
      <c r="I206" s="43"/>
      <c r="J206" s="43"/>
      <c r="K206" s="43">
        <v>23</v>
      </c>
      <c r="L206" s="43" t="s">
        <v>106</v>
      </c>
      <c r="M206" s="43" t="s">
        <v>107</v>
      </c>
      <c r="N206" s="49"/>
      <c r="O206" s="122"/>
      <c r="P206" s="122"/>
      <c r="Q206" s="123"/>
      <c r="R206" s="373"/>
      <c r="S206" s="54"/>
      <c r="T206" s="54"/>
      <c r="U206" s="54"/>
      <c r="V206" s="54"/>
      <c r="W206" s="54"/>
      <c r="X206" s="54"/>
      <c r="Y206" s="54"/>
      <c r="Z206" s="54"/>
    </row>
    <row r="207" spans="1:26" ht="11.25" customHeight="1" x14ac:dyDescent="0.2">
      <c r="A207" s="43">
        <v>175</v>
      </c>
      <c r="B207" s="43" t="s">
        <v>55</v>
      </c>
      <c r="C207" s="43" t="s">
        <v>1553</v>
      </c>
      <c r="D207" s="57">
        <v>32122</v>
      </c>
      <c r="E207" s="57">
        <v>43570</v>
      </c>
      <c r="F207" s="373"/>
      <c r="G207" s="43">
        <v>11</v>
      </c>
      <c r="H207" s="43"/>
      <c r="I207" s="43"/>
      <c r="J207" s="43"/>
      <c r="K207" s="43">
        <v>161</v>
      </c>
      <c r="L207" s="43" t="s">
        <v>106</v>
      </c>
      <c r="M207" s="43" t="s">
        <v>107</v>
      </c>
      <c r="N207" s="49"/>
      <c r="O207" s="122"/>
      <c r="P207" s="122"/>
      <c r="Q207" s="123"/>
      <c r="R207" s="373"/>
      <c r="S207" s="54"/>
      <c r="T207" s="54"/>
      <c r="U207" s="54"/>
      <c r="V207" s="54"/>
      <c r="W207" s="54"/>
      <c r="X207" s="54"/>
      <c r="Y207" s="54"/>
      <c r="Z207" s="54"/>
    </row>
    <row r="208" spans="1:26" ht="11.25" customHeight="1" x14ac:dyDescent="0.2">
      <c r="A208" s="43">
        <v>176</v>
      </c>
      <c r="B208" s="43" t="s">
        <v>55</v>
      </c>
      <c r="C208" s="43" t="s">
        <v>1554</v>
      </c>
      <c r="D208" s="57">
        <v>34479</v>
      </c>
      <c r="E208" s="57">
        <v>35195</v>
      </c>
      <c r="F208" s="373"/>
      <c r="G208" s="43">
        <v>12</v>
      </c>
      <c r="H208" s="43"/>
      <c r="I208" s="43"/>
      <c r="J208" s="43"/>
      <c r="K208" s="43">
        <v>35</v>
      </c>
      <c r="L208" s="43" t="s">
        <v>106</v>
      </c>
      <c r="M208" s="43" t="s">
        <v>107</v>
      </c>
      <c r="N208" s="49"/>
      <c r="O208" s="122"/>
      <c r="P208" s="122"/>
      <c r="Q208" s="123"/>
      <c r="R208" s="373"/>
      <c r="S208" s="54"/>
      <c r="T208" s="54"/>
      <c r="U208" s="54"/>
      <c r="V208" s="54"/>
      <c r="W208" s="54"/>
      <c r="X208" s="54"/>
      <c r="Y208" s="54"/>
      <c r="Z208" s="54"/>
    </row>
    <row r="209" spans="1:26" ht="11.25" customHeight="1" x14ac:dyDescent="0.2">
      <c r="A209" s="43">
        <v>177</v>
      </c>
      <c r="B209" s="43" t="s">
        <v>55</v>
      </c>
      <c r="C209" s="43" t="s">
        <v>1555</v>
      </c>
      <c r="D209" s="57">
        <v>42545</v>
      </c>
      <c r="E209" s="57">
        <v>42879</v>
      </c>
      <c r="F209" s="373"/>
      <c r="G209" s="43">
        <v>13</v>
      </c>
      <c r="H209" s="43"/>
      <c r="I209" s="43"/>
      <c r="J209" s="43"/>
      <c r="K209" s="43">
        <v>86</v>
      </c>
      <c r="L209" s="43" t="s">
        <v>106</v>
      </c>
      <c r="M209" s="43" t="s">
        <v>107</v>
      </c>
      <c r="N209" s="49"/>
      <c r="O209" s="122"/>
      <c r="P209" s="122"/>
      <c r="Q209" s="123"/>
      <c r="R209" s="373"/>
      <c r="S209" s="54"/>
      <c r="T209" s="54"/>
      <c r="U209" s="54"/>
      <c r="V209" s="54"/>
      <c r="W209" s="54"/>
      <c r="X209" s="54"/>
      <c r="Y209" s="54"/>
      <c r="Z209" s="54"/>
    </row>
    <row r="210" spans="1:26" ht="11.25" customHeight="1" x14ac:dyDescent="0.2">
      <c r="A210" s="43">
        <v>178</v>
      </c>
      <c r="B210" s="43" t="s">
        <v>55</v>
      </c>
      <c r="C210" s="43" t="s">
        <v>1556</v>
      </c>
      <c r="D210" s="57">
        <v>28724</v>
      </c>
      <c r="E210" s="57">
        <v>29091</v>
      </c>
      <c r="F210" s="373"/>
      <c r="G210" s="43">
        <v>14</v>
      </c>
      <c r="H210" s="43"/>
      <c r="I210" s="43"/>
      <c r="J210" s="43"/>
      <c r="K210" s="43">
        <v>15</v>
      </c>
      <c r="L210" s="43" t="s">
        <v>106</v>
      </c>
      <c r="M210" s="43" t="s">
        <v>107</v>
      </c>
      <c r="N210" s="49"/>
      <c r="O210" s="122"/>
      <c r="P210" s="122"/>
      <c r="Q210" s="123"/>
      <c r="R210" s="373"/>
      <c r="S210" s="54"/>
      <c r="T210" s="54"/>
      <c r="U210" s="54"/>
      <c r="V210" s="54"/>
      <c r="W210" s="54"/>
      <c r="X210" s="54"/>
      <c r="Y210" s="54"/>
      <c r="Z210" s="54"/>
    </row>
    <row r="211" spans="1:26" ht="11.25" customHeight="1" x14ac:dyDescent="0.2">
      <c r="A211" s="43">
        <v>179</v>
      </c>
      <c r="B211" s="43" t="s">
        <v>55</v>
      </c>
      <c r="C211" s="43" t="s">
        <v>1557</v>
      </c>
      <c r="D211" s="57">
        <v>33346</v>
      </c>
      <c r="E211" s="57">
        <v>33382</v>
      </c>
      <c r="F211" s="373"/>
      <c r="G211" s="43">
        <v>15</v>
      </c>
      <c r="H211" s="43"/>
      <c r="I211" s="43"/>
      <c r="J211" s="43"/>
      <c r="K211" s="43">
        <v>15</v>
      </c>
      <c r="L211" s="43" t="s">
        <v>106</v>
      </c>
      <c r="M211" s="43" t="s">
        <v>107</v>
      </c>
      <c r="N211" s="49"/>
      <c r="O211" s="122"/>
      <c r="P211" s="122"/>
      <c r="Q211" s="123"/>
      <c r="R211" s="373"/>
      <c r="S211" s="54"/>
      <c r="T211" s="54"/>
      <c r="U211" s="54"/>
      <c r="V211" s="54"/>
      <c r="W211" s="54"/>
      <c r="X211" s="54"/>
      <c r="Y211" s="54"/>
      <c r="Z211" s="54"/>
    </row>
    <row r="212" spans="1:26" ht="11.25" customHeight="1" x14ac:dyDescent="0.2">
      <c r="A212" s="43">
        <v>180</v>
      </c>
      <c r="B212" s="43" t="s">
        <v>55</v>
      </c>
      <c r="C212" s="43" t="s">
        <v>1558</v>
      </c>
      <c r="D212" s="57">
        <v>31194</v>
      </c>
      <c r="E212" s="57">
        <v>44652</v>
      </c>
      <c r="F212" s="374"/>
      <c r="G212" s="43">
        <v>16</v>
      </c>
      <c r="H212" s="43"/>
      <c r="I212" s="43"/>
      <c r="J212" s="43"/>
      <c r="K212" s="43">
        <v>23</v>
      </c>
      <c r="L212" s="43" t="s">
        <v>106</v>
      </c>
      <c r="M212" s="43" t="s">
        <v>107</v>
      </c>
      <c r="N212" s="49"/>
      <c r="O212" s="122"/>
      <c r="P212" s="122"/>
      <c r="Q212" s="123"/>
      <c r="R212" s="373"/>
      <c r="S212" s="54"/>
      <c r="T212" s="54"/>
      <c r="U212" s="54"/>
      <c r="V212" s="54"/>
      <c r="W212" s="54"/>
      <c r="X212" s="54"/>
      <c r="Y212" s="54"/>
      <c r="Z212" s="54"/>
    </row>
    <row r="213" spans="1:26" ht="11.25" customHeight="1" x14ac:dyDescent="0.2">
      <c r="A213" s="43">
        <v>181</v>
      </c>
      <c r="B213" s="43" t="s">
        <v>55</v>
      </c>
      <c r="C213" s="43" t="s">
        <v>1559</v>
      </c>
      <c r="D213" s="57">
        <v>39238</v>
      </c>
      <c r="E213" s="57">
        <v>40738</v>
      </c>
      <c r="F213" s="410">
        <v>19</v>
      </c>
      <c r="G213" s="43">
        <v>1</v>
      </c>
      <c r="H213" s="43"/>
      <c r="I213" s="43"/>
      <c r="J213" s="43"/>
      <c r="K213" s="43">
        <v>119</v>
      </c>
      <c r="L213" s="43" t="s">
        <v>106</v>
      </c>
      <c r="M213" s="43" t="s">
        <v>107</v>
      </c>
      <c r="N213" s="49"/>
      <c r="O213" s="122"/>
      <c r="P213" s="122"/>
      <c r="Q213" s="123"/>
      <c r="R213" s="373"/>
      <c r="S213" s="54"/>
      <c r="T213" s="54"/>
      <c r="U213" s="54"/>
      <c r="V213" s="54"/>
      <c r="W213" s="54"/>
      <c r="X213" s="54"/>
      <c r="Y213" s="54"/>
      <c r="Z213" s="54"/>
    </row>
    <row r="214" spans="1:26" ht="11.25" customHeight="1" x14ac:dyDescent="0.2">
      <c r="A214" s="43">
        <v>182</v>
      </c>
      <c r="B214" s="43" t="s">
        <v>55</v>
      </c>
      <c r="C214" s="43" t="s">
        <v>1560</v>
      </c>
      <c r="D214" s="57">
        <v>33868</v>
      </c>
      <c r="E214" s="57">
        <v>44210</v>
      </c>
      <c r="F214" s="373"/>
      <c r="G214" s="43">
        <v>2</v>
      </c>
      <c r="H214" s="43"/>
      <c r="I214" s="43"/>
      <c r="J214" s="43"/>
      <c r="K214" s="43">
        <v>81</v>
      </c>
      <c r="L214" s="43" t="s">
        <v>106</v>
      </c>
      <c r="M214" s="43" t="s">
        <v>107</v>
      </c>
      <c r="N214" s="49"/>
      <c r="O214" s="122"/>
      <c r="P214" s="122"/>
      <c r="Q214" s="123"/>
      <c r="R214" s="373"/>
      <c r="S214" s="54"/>
      <c r="T214" s="54"/>
      <c r="U214" s="54"/>
      <c r="V214" s="54"/>
      <c r="W214" s="54"/>
      <c r="X214" s="54"/>
      <c r="Y214" s="54"/>
      <c r="Z214" s="54"/>
    </row>
    <row r="215" spans="1:26" ht="11.25" customHeight="1" x14ac:dyDescent="0.2">
      <c r="A215" s="43">
        <v>183</v>
      </c>
      <c r="B215" s="43" t="s">
        <v>55</v>
      </c>
      <c r="C215" s="43" t="s">
        <v>1561</v>
      </c>
      <c r="D215" s="57">
        <v>33834</v>
      </c>
      <c r="E215" s="57">
        <v>41905</v>
      </c>
      <c r="F215" s="373"/>
      <c r="G215" s="43">
        <v>3</v>
      </c>
      <c r="H215" s="43"/>
      <c r="I215" s="43"/>
      <c r="J215" s="43"/>
      <c r="K215" s="43">
        <v>70</v>
      </c>
      <c r="L215" s="43" t="s">
        <v>106</v>
      </c>
      <c r="M215" s="43" t="s">
        <v>107</v>
      </c>
      <c r="N215" s="49"/>
      <c r="O215" s="122"/>
      <c r="P215" s="122"/>
      <c r="Q215" s="123"/>
      <c r="R215" s="373"/>
      <c r="S215" s="54"/>
      <c r="T215" s="54"/>
      <c r="U215" s="54"/>
      <c r="V215" s="54"/>
      <c r="W215" s="54"/>
      <c r="X215" s="54"/>
      <c r="Y215" s="54"/>
      <c r="Z215" s="54"/>
    </row>
    <row r="216" spans="1:26" ht="11.25" customHeight="1" x14ac:dyDescent="0.2">
      <c r="A216" s="43">
        <v>184</v>
      </c>
      <c r="B216" s="43" t="s">
        <v>55</v>
      </c>
      <c r="C216" s="43" t="s">
        <v>1562</v>
      </c>
      <c r="D216" s="57">
        <v>26809</v>
      </c>
      <c r="E216" s="57">
        <v>26854</v>
      </c>
      <c r="F216" s="373"/>
      <c r="G216" s="43">
        <v>4</v>
      </c>
      <c r="H216" s="43"/>
      <c r="I216" s="43"/>
      <c r="J216" s="43"/>
      <c r="K216" s="43">
        <v>11</v>
      </c>
      <c r="L216" s="43" t="s">
        <v>106</v>
      </c>
      <c r="M216" s="43" t="s">
        <v>107</v>
      </c>
      <c r="N216" s="49"/>
      <c r="O216" s="122"/>
      <c r="P216" s="122"/>
      <c r="Q216" s="123"/>
      <c r="R216" s="373"/>
      <c r="S216" s="54"/>
      <c r="T216" s="54"/>
      <c r="U216" s="54"/>
      <c r="V216" s="54"/>
      <c r="W216" s="54"/>
      <c r="X216" s="54"/>
      <c r="Y216" s="54"/>
      <c r="Z216" s="54"/>
    </row>
    <row r="217" spans="1:26" ht="11.25" customHeight="1" x14ac:dyDescent="0.2">
      <c r="A217" s="43">
        <v>185</v>
      </c>
      <c r="B217" s="43" t="s">
        <v>55</v>
      </c>
      <c r="C217" s="43" t="s">
        <v>1563</v>
      </c>
      <c r="D217" s="57">
        <v>40906</v>
      </c>
      <c r="E217" s="57">
        <v>43115</v>
      </c>
      <c r="F217" s="373"/>
      <c r="G217" s="43">
        <v>5</v>
      </c>
      <c r="H217" s="43"/>
      <c r="I217" s="43"/>
      <c r="J217" s="43"/>
      <c r="K217" s="43">
        <v>116</v>
      </c>
      <c r="L217" s="43" t="s">
        <v>106</v>
      </c>
      <c r="M217" s="43" t="s">
        <v>107</v>
      </c>
      <c r="N217" s="49"/>
      <c r="O217" s="122"/>
      <c r="P217" s="122"/>
      <c r="Q217" s="123"/>
      <c r="R217" s="373"/>
      <c r="S217" s="54"/>
      <c r="T217" s="54"/>
      <c r="U217" s="54"/>
      <c r="V217" s="54"/>
      <c r="W217" s="54"/>
      <c r="X217" s="54"/>
      <c r="Y217" s="54"/>
      <c r="Z217" s="54"/>
    </row>
    <row r="218" spans="1:26" ht="11.25" customHeight="1" x14ac:dyDescent="0.2">
      <c r="A218" s="43">
        <v>186</v>
      </c>
      <c r="B218" s="43" t="s">
        <v>55</v>
      </c>
      <c r="C218" s="43" t="s">
        <v>1564</v>
      </c>
      <c r="D218" s="57">
        <v>33746</v>
      </c>
      <c r="E218" s="57">
        <v>43104</v>
      </c>
      <c r="F218" s="373"/>
      <c r="G218" s="43">
        <v>6</v>
      </c>
      <c r="H218" s="43"/>
      <c r="I218" s="43"/>
      <c r="J218" s="43"/>
      <c r="K218" s="43">
        <v>134</v>
      </c>
      <c r="L218" s="43" t="s">
        <v>106</v>
      </c>
      <c r="M218" s="43" t="s">
        <v>107</v>
      </c>
      <c r="N218" s="49"/>
      <c r="O218" s="122"/>
      <c r="P218" s="122"/>
      <c r="Q218" s="123"/>
      <c r="R218" s="373"/>
      <c r="S218" s="54"/>
      <c r="T218" s="54"/>
      <c r="U218" s="54"/>
      <c r="V218" s="54"/>
      <c r="W218" s="54"/>
      <c r="X218" s="54"/>
      <c r="Y218" s="54"/>
      <c r="Z218" s="54"/>
    </row>
    <row r="219" spans="1:26" ht="11.25" customHeight="1" x14ac:dyDescent="0.2">
      <c r="A219" s="43">
        <v>187</v>
      </c>
      <c r="B219" s="43" t="s">
        <v>55</v>
      </c>
      <c r="C219" s="43" t="s">
        <v>1565</v>
      </c>
      <c r="D219" s="57">
        <v>27780</v>
      </c>
      <c r="E219" s="57">
        <v>27780</v>
      </c>
      <c r="F219" s="373"/>
      <c r="G219" s="43">
        <v>7</v>
      </c>
      <c r="H219" s="43"/>
      <c r="I219" s="43"/>
      <c r="J219" s="43"/>
      <c r="K219" s="43">
        <v>4</v>
      </c>
      <c r="L219" s="43" t="s">
        <v>106</v>
      </c>
      <c r="M219" s="43" t="s">
        <v>107</v>
      </c>
      <c r="N219" s="49"/>
      <c r="O219" s="122"/>
      <c r="P219" s="122"/>
      <c r="Q219" s="123"/>
      <c r="R219" s="373"/>
      <c r="S219" s="54"/>
      <c r="T219" s="54"/>
      <c r="U219" s="54"/>
      <c r="V219" s="54"/>
      <c r="W219" s="54"/>
      <c r="X219" s="54"/>
      <c r="Y219" s="54"/>
      <c r="Z219" s="54"/>
    </row>
    <row r="220" spans="1:26" ht="11.25" customHeight="1" x14ac:dyDescent="0.2">
      <c r="A220" s="43">
        <v>188</v>
      </c>
      <c r="B220" s="43" t="s">
        <v>55</v>
      </c>
      <c r="C220" s="43" t="s">
        <v>1566</v>
      </c>
      <c r="D220" s="57">
        <v>35981</v>
      </c>
      <c r="E220" s="57">
        <v>44025</v>
      </c>
      <c r="F220" s="373"/>
      <c r="G220" s="43">
        <v>8</v>
      </c>
      <c r="H220" s="43"/>
      <c r="I220" s="43"/>
      <c r="J220" s="43"/>
      <c r="K220" s="43">
        <v>250</v>
      </c>
      <c r="L220" s="43" t="s">
        <v>106</v>
      </c>
      <c r="M220" s="43" t="s">
        <v>107</v>
      </c>
      <c r="N220" s="49"/>
      <c r="O220" s="122"/>
      <c r="P220" s="122"/>
      <c r="Q220" s="123"/>
      <c r="R220" s="373"/>
      <c r="S220" s="54"/>
      <c r="T220" s="54"/>
      <c r="U220" s="54"/>
      <c r="V220" s="54"/>
      <c r="W220" s="54"/>
      <c r="X220" s="54"/>
      <c r="Y220" s="54"/>
      <c r="Z220" s="54"/>
    </row>
    <row r="221" spans="1:26" ht="11.25" customHeight="1" x14ac:dyDescent="0.2">
      <c r="A221" s="43">
        <v>189</v>
      </c>
      <c r="B221" s="43" t="s">
        <v>55</v>
      </c>
      <c r="C221" s="43" t="s">
        <v>1566</v>
      </c>
      <c r="D221" s="57">
        <v>44077</v>
      </c>
      <c r="E221" s="57">
        <v>44475</v>
      </c>
      <c r="F221" s="373"/>
      <c r="G221" s="43">
        <v>9</v>
      </c>
      <c r="H221" s="43"/>
      <c r="I221" s="43"/>
      <c r="J221" s="43"/>
      <c r="K221" s="43">
        <v>60</v>
      </c>
      <c r="L221" s="43" t="s">
        <v>106</v>
      </c>
      <c r="M221" s="43" t="s">
        <v>107</v>
      </c>
      <c r="N221" s="49"/>
      <c r="O221" s="122"/>
      <c r="P221" s="122"/>
      <c r="Q221" s="123"/>
      <c r="R221" s="373"/>
      <c r="S221" s="54"/>
      <c r="T221" s="54"/>
      <c r="U221" s="54"/>
      <c r="V221" s="54"/>
      <c r="W221" s="54"/>
      <c r="X221" s="54"/>
      <c r="Y221" s="54"/>
      <c r="Z221" s="54"/>
    </row>
    <row r="222" spans="1:26" ht="11.25" customHeight="1" x14ac:dyDescent="0.2">
      <c r="A222" s="43">
        <v>190</v>
      </c>
      <c r="B222" s="43" t="s">
        <v>55</v>
      </c>
      <c r="C222" s="43" t="s">
        <v>1567</v>
      </c>
      <c r="D222" s="57">
        <v>30810</v>
      </c>
      <c r="E222" s="57">
        <v>43599</v>
      </c>
      <c r="F222" s="373"/>
      <c r="G222" s="43">
        <v>10</v>
      </c>
      <c r="H222" s="43"/>
      <c r="I222" s="43"/>
      <c r="J222" s="43"/>
      <c r="K222" s="43">
        <v>23</v>
      </c>
      <c r="L222" s="43" t="s">
        <v>106</v>
      </c>
      <c r="M222" s="43" t="s">
        <v>107</v>
      </c>
      <c r="N222" s="49"/>
      <c r="O222" s="122"/>
      <c r="P222" s="122"/>
      <c r="Q222" s="123"/>
      <c r="R222" s="373"/>
      <c r="S222" s="54"/>
      <c r="T222" s="54"/>
      <c r="U222" s="54"/>
      <c r="V222" s="54"/>
      <c r="W222" s="54"/>
      <c r="X222" s="54"/>
      <c r="Y222" s="54"/>
      <c r="Z222" s="54"/>
    </row>
    <row r="223" spans="1:26" ht="11.25" customHeight="1" x14ac:dyDescent="0.2">
      <c r="A223" s="43">
        <v>191</v>
      </c>
      <c r="B223" s="43" t="s">
        <v>55</v>
      </c>
      <c r="C223" s="43" t="s">
        <v>1568</v>
      </c>
      <c r="D223" s="57">
        <v>34093</v>
      </c>
      <c r="E223" s="57">
        <v>44330</v>
      </c>
      <c r="F223" s="374"/>
      <c r="G223" s="43">
        <v>11</v>
      </c>
      <c r="H223" s="43"/>
      <c r="I223" s="43"/>
      <c r="J223" s="43"/>
      <c r="K223" s="43">
        <v>147</v>
      </c>
      <c r="L223" s="43" t="s">
        <v>106</v>
      </c>
      <c r="M223" s="43" t="s">
        <v>107</v>
      </c>
      <c r="N223" s="49"/>
      <c r="O223" s="122"/>
      <c r="P223" s="122"/>
      <c r="Q223" s="123"/>
      <c r="R223" s="373"/>
      <c r="S223" s="54"/>
      <c r="T223" s="54"/>
      <c r="U223" s="54"/>
      <c r="V223" s="54"/>
      <c r="W223" s="54"/>
      <c r="X223" s="54"/>
      <c r="Y223" s="54"/>
      <c r="Z223" s="54"/>
    </row>
    <row r="224" spans="1:26" ht="11.25" customHeight="1" x14ac:dyDescent="0.2">
      <c r="A224" s="43">
        <v>192</v>
      </c>
      <c r="B224" s="43" t="s">
        <v>55</v>
      </c>
      <c r="C224" s="43" t="s">
        <v>1569</v>
      </c>
      <c r="D224" s="57">
        <v>37481</v>
      </c>
      <c r="E224" s="57">
        <v>37476</v>
      </c>
      <c r="F224" s="410">
        <v>20</v>
      </c>
      <c r="G224" s="43">
        <v>1</v>
      </c>
      <c r="H224" s="43"/>
      <c r="I224" s="43"/>
      <c r="J224" s="43"/>
      <c r="K224" s="43">
        <v>28</v>
      </c>
      <c r="L224" s="43" t="s">
        <v>106</v>
      </c>
      <c r="M224" s="43" t="s">
        <v>107</v>
      </c>
      <c r="N224" s="49"/>
      <c r="O224" s="122"/>
      <c r="P224" s="122"/>
      <c r="Q224" s="123"/>
      <c r="R224" s="373"/>
      <c r="S224" s="54"/>
      <c r="T224" s="54"/>
      <c r="U224" s="54"/>
      <c r="V224" s="54"/>
      <c r="W224" s="54"/>
      <c r="X224" s="54"/>
      <c r="Y224" s="54"/>
      <c r="Z224" s="54"/>
    </row>
    <row r="225" spans="1:26" ht="11.25" customHeight="1" x14ac:dyDescent="0.2">
      <c r="A225" s="43">
        <v>193</v>
      </c>
      <c r="B225" s="43" t="s">
        <v>55</v>
      </c>
      <c r="C225" s="43" t="s">
        <v>1570</v>
      </c>
      <c r="D225" s="57">
        <v>31288</v>
      </c>
      <c r="E225" s="57">
        <v>44505</v>
      </c>
      <c r="F225" s="373"/>
      <c r="G225" s="43">
        <v>2</v>
      </c>
      <c r="H225" s="43"/>
      <c r="I225" s="43"/>
      <c r="J225" s="43"/>
      <c r="K225" s="43">
        <v>16</v>
      </c>
      <c r="L225" s="43" t="s">
        <v>106</v>
      </c>
      <c r="M225" s="43" t="s">
        <v>107</v>
      </c>
      <c r="N225" s="49"/>
      <c r="O225" s="122"/>
      <c r="P225" s="122"/>
      <c r="Q225" s="123"/>
      <c r="R225" s="373"/>
      <c r="S225" s="54"/>
      <c r="T225" s="54"/>
      <c r="U225" s="54"/>
      <c r="V225" s="54"/>
      <c r="W225" s="54"/>
      <c r="X225" s="54"/>
      <c r="Y225" s="54"/>
      <c r="Z225" s="54"/>
    </row>
    <row r="226" spans="1:26" ht="11.25" customHeight="1" x14ac:dyDescent="0.2">
      <c r="A226" s="43">
        <v>194</v>
      </c>
      <c r="B226" s="43" t="s">
        <v>55</v>
      </c>
      <c r="C226" s="43" t="s">
        <v>1571</v>
      </c>
      <c r="D226" s="57">
        <v>30817</v>
      </c>
      <c r="E226" s="57">
        <v>44106</v>
      </c>
      <c r="F226" s="373"/>
      <c r="G226" s="43">
        <v>3</v>
      </c>
      <c r="H226" s="43"/>
      <c r="I226" s="43"/>
      <c r="J226" s="43"/>
      <c r="K226" s="43">
        <v>138</v>
      </c>
      <c r="L226" s="43" t="s">
        <v>106</v>
      </c>
      <c r="M226" s="43" t="s">
        <v>107</v>
      </c>
      <c r="N226" s="49"/>
      <c r="O226" s="122"/>
      <c r="P226" s="122"/>
      <c r="Q226" s="123"/>
      <c r="R226" s="373"/>
      <c r="S226" s="54"/>
      <c r="T226" s="54"/>
      <c r="U226" s="54"/>
      <c r="V226" s="54"/>
      <c r="W226" s="54"/>
      <c r="X226" s="54"/>
      <c r="Y226" s="54"/>
      <c r="Z226" s="54"/>
    </row>
    <row r="227" spans="1:26" ht="11.25" customHeight="1" x14ac:dyDescent="0.2">
      <c r="A227" s="43">
        <v>195</v>
      </c>
      <c r="B227" s="43" t="s">
        <v>55</v>
      </c>
      <c r="C227" s="43" t="s">
        <v>1572</v>
      </c>
      <c r="D227" s="57">
        <v>39056</v>
      </c>
      <c r="E227" s="57">
        <v>43369</v>
      </c>
      <c r="F227" s="373"/>
      <c r="G227" s="43">
        <v>4</v>
      </c>
      <c r="H227" s="43"/>
      <c r="I227" s="43"/>
      <c r="J227" s="43"/>
      <c r="K227" s="43">
        <v>250</v>
      </c>
      <c r="L227" s="43" t="s">
        <v>106</v>
      </c>
      <c r="M227" s="43" t="s">
        <v>107</v>
      </c>
      <c r="N227" s="49"/>
      <c r="O227" s="122"/>
      <c r="P227" s="122"/>
      <c r="Q227" s="123"/>
      <c r="R227" s="373"/>
      <c r="S227" s="54"/>
      <c r="T227" s="54"/>
      <c r="U227" s="54"/>
      <c r="V227" s="54"/>
      <c r="W227" s="54"/>
      <c r="X227" s="54"/>
      <c r="Y227" s="54"/>
      <c r="Z227" s="54"/>
    </row>
    <row r="228" spans="1:26" ht="11.25" customHeight="1" x14ac:dyDescent="0.2">
      <c r="A228" s="43">
        <v>196</v>
      </c>
      <c r="B228" s="43" t="s">
        <v>55</v>
      </c>
      <c r="C228" s="43" t="s">
        <v>1572</v>
      </c>
      <c r="D228" s="57">
        <v>43375</v>
      </c>
      <c r="E228" s="57">
        <v>44482</v>
      </c>
      <c r="F228" s="373"/>
      <c r="G228" s="43">
        <v>5</v>
      </c>
      <c r="H228" s="43"/>
      <c r="I228" s="43"/>
      <c r="J228" s="43"/>
      <c r="K228" s="43">
        <v>126</v>
      </c>
      <c r="L228" s="43" t="s">
        <v>106</v>
      </c>
      <c r="M228" s="43" t="s">
        <v>107</v>
      </c>
      <c r="N228" s="49"/>
      <c r="O228" s="122"/>
      <c r="P228" s="122"/>
      <c r="Q228" s="123"/>
      <c r="R228" s="373"/>
      <c r="S228" s="54"/>
      <c r="T228" s="54"/>
      <c r="U228" s="54"/>
      <c r="V228" s="54"/>
      <c r="W228" s="54"/>
      <c r="X228" s="54"/>
      <c r="Y228" s="54"/>
      <c r="Z228" s="54"/>
    </row>
    <row r="229" spans="1:26" ht="11.25" customHeight="1" x14ac:dyDescent="0.2">
      <c r="A229" s="43">
        <v>197</v>
      </c>
      <c r="B229" s="43" t="s">
        <v>55</v>
      </c>
      <c r="C229" s="43" t="s">
        <v>1573</v>
      </c>
      <c r="D229" s="57">
        <v>41107</v>
      </c>
      <c r="E229" s="57">
        <v>41190</v>
      </c>
      <c r="F229" s="373"/>
      <c r="G229" s="43">
        <v>6</v>
      </c>
      <c r="H229" s="43"/>
      <c r="I229" s="43"/>
      <c r="J229" s="43"/>
      <c r="K229" s="43">
        <v>126</v>
      </c>
      <c r="L229" s="43" t="s">
        <v>106</v>
      </c>
      <c r="M229" s="43" t="s">
        <v>107</v>
      </c>
      <c r="N229" s="49"/>
      <c r="O229" s="122"/>
      <c r="P229" s="122"/>
      <c r="Q229" s="123"/>
      <c r="R229" s="373"/>
      <c r="S229" s="54"/>
      <c r="T229" s="54"/>
      <c r="U229" s="54"/>
      <c r="V229" s="54"/>
      <c r="W229" s="54"/>
      <c r="X229" s="54"/>
      <c r="Y229" s="54"/>
      <c r="Z229" s="54"/>
    </row>
    <row r="230" spans="1:26" ht="11.25" customHeight="1" x14ac:dyDescent="0.2">
      <c r="A230" s="43">
        <v>198</v>
      </c>
      <c r="B230" s="43" t="s">
        <v>55</v>
      </c>
      <c r="C230" s="43" t="s">
        <v>1574</v>
      </c>
      <c r="D230" s="57">
        <v>31597</v>
      </c>
      <c r="E230" s="57">
        <v>41592</v>
      </c>
      <c r="F230" s="373"/>
      <c r="G230" s="43">
        <v>7</v>
      </c>
      <c r="H230" s="43"/>
      <c r="I230" s="43"/>
      <c r="J230" s="43"/>
      <c r="K230" s="43">
        <v>110</v>
      </c>
      <c r="L230" s="43" t="s">
        <v>106</v>
      </c>
      <c r="M230" s="43" t="s">
        <v>107</v>
      </c>
      <c r="N230" s="49"/>
      <c r="O230" s="122"/>
      <c r="P230" s="122"/>
      <c r="Q230" s="123"/>
      <c r="R230" s="373"/>
      <c r="S230" s="54"/>
      <c r="T230" s="54"/>
      <c r="U230" s="54"/>
      <c r="V230" s="54"/>
      <c r="W230" s="54"/>
      <c r="X230" s="54"/>
      <c r="Y230" s="54"/>
      <c r="Z230" s="54"/>
    </row>
    <row r="231" spans="1:26" ht="11.25" customHeight="1" x14ac:dyDescent="0.2">
      <c r="A231" s="43">
        <v>199</v>
      </c>
      <c r="B231" s="43" t="s">
        <v>55</v>
      </c>
      <c r="C231" s="43" t="s">
        <v>1575</v>
      </c>
      <c r="D231" s="57">
        <v>37987</v>
      </c>
      <c r="E231" s="57">
        <v>44149</v>
      </c>
      <c r="F231" s="373"/>
      <c r="G231" s="43">
        <v>8</v>
      </c>
      <c r="H231" s="43"/>
      <c r="I231" s="43"/>
      <c r="J231" s="43"/>
      <c r="K231" s="43">
        <v>24</v>
      </c>
      <c r="L231" s="43" t="s">
        <v>106</v>
      </c>
      <c r="M231" s="43" t="s">
        <v>107</v>
      </c>
      <c r="N231" s="49"/>
      <c r="O231" s="122"/>
      <c r="P231" s="122"/>
      <c r="Q231" s="123"/>
      <c r="R231" s="373"/>
      <c r="S231" s="54"/>
      <c r="T231" s="54"/>
      <c r="U231" s="54"/>
      <c r="V231" s="54"/>
      <c r="W231" s="54"/>
      <c r="X231" s="54"/>
      <c r="Y231" s="54"/>
      <c r="Z231" s="54"/>
    </row>
    <row r="232" spans="1:26" ht="11.25" customHeight="1" x14ac:dyDescent="0.2">
      <c r="A232" s="43">
        <v>200</v>
      </c>
      <c r="B232" s="43" t="s">
        <v>55</v>
      </c>
      <c r="C232" s="43" t="s">
        <v>1576</v>
      </c>
      <c r="D232" s="57">
        <v>28523</v>
      </c>
      <c r="E232" s="57">
        <v>44162</v>
      </c>
      <c r="F232" s="374"/>
      <c r="G232" s="43">
        <v>9</v>
      </c>
      <c r="H232" s="43"/>
      <c r="I232" s="43"/>
      <c r="J232" s="43"/>
      <c r="K232" s="43">
        <v>164</v>
      </c>
      <c r="L232" s="43" t="s">
        <v>106</v>
      </c>
      <c r="M232" s="43" t="s">
        <v>107</v>
      </c>
      <c r="N232" s="49"/>
      <c r="O232" s="122"/>
      <c r="P232" s="122"/>
      <c r="Q232" s="123"/>
      <c r="R232" s="374"/>
      <c r="S232" s="54"/>
      <c r="T232" s="54"/>
      <c r="U232" s="54"/>
      <c r="V232" s="54"/>
      <c r="W232" s="54"/>
      <c r="X232" s="54"/>
      <c r="Y232" s="54"/>
      <c r="Z232" s="54"/>
    </row>
    <row r="233" spans="1:26" ht="11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S233" s="54"/>
      <c r="T233" s="54"/>
      <c r="U233" s="54"/>
      <c r="V233" s="54"/>
      <c r="W233" s="54"/>
      <c r="X233" s="54"/>
      <c r="Y233" s="54"/>
      <c r="Z233" s="54"/>
    </row>
    <row r="234" spans="1:26" ht="11.25" customHeight="1" x14ac:dyDescent="0.2">
      <c r="A234" s="406" t="s">
        <v>217</v>
      </c>
      <c r="B234" s="398"/>
      <c r="C234" s="399" t="s">
        <v>1577</v>
      </c>
      <c r="D234" s="398"/>
      <c r="E234" s="406" t="s">
        <v>219</v>
      </c>
      <c r="F234" s="398"/>
      <c r="G234" s="413" t="s">
        <v>1049</v>
      </c>
      <c r="H234" s="397"/>
      <c r="I234" s="397"/>
      <c r="J234" s="398"/>
      <c r="K234" s="406" t="s">
        <v>130</v>
      </c>
      <c r="L234" s="398"/>
      <c r="M234" s="399" t="s">
        <v>1050</v>
      </c>
      <c r="N234" s="397"/>
      <c r="O234" s="397"/>
      <c r="P234" s="397"/>
      <c r="Q234" s="398"/>
      <c r="S234" s="54"/>
      <c r="T234" s="54"/>
      <c r="U234" s="54"/>
      <c r="V234" s="54"/>
      <c r="W234" s="54"/>
      <c r="X234" s="54"/>
      <c r="Y234" s="54"/>
      <c r="Z234" s="54"/>
    </row>
    <row r="235" spans="1:26" ht="11.25" customHeight="1" x14ac:dyDescent="0.2">
      <c r="A235" s="406" t="s">
        <v>132</v>
      </c>
      <c r="B235" s="398"/>
      <c r="C235" s="399" t="s">
        <v>1578</v>
      </c>
      <c r="D235" s="398"/>
      <c r="E235" s="406" t="s">
        <v>132</v>
      </c>
      <c r="F235" s="398"/>
      <c r="G235" s="413" t="s">
        <v>1034</v>
      </c>
      <c r="H235" s="397"/>
      <c r="I235" s="397"/>
      <c r="J235" s="398"/>
      <c r="K235" s="406" t="s">
        <v>134</v>
      </c>
      <c r="L235" s="398"/>
      <c r="M235" s="399" t="s">
        <v>1052</v>
      </c>
      <c r="N235" s="397"/>
      <c r="O235" s="397"/>
      <c r="P235" s="397"/>
      <c r="Q235" s="398"/>
      <c r="S235" s="54"/>
      <c r="T235" s="54"/>
      <c r="U235" s="54"/>
      <c r="V235" s="54"/>
      <c r="W235" s="54"/>
      <c r="X235" s="54"/>
      <c r="Y235" s="54"/>
      <c r="Z235" s="54"/>
    </row>
    <row r="236" spans="1:26" ht="11.25" customHeight="1" x14ac:dyDescent="0.2">
      <c r="A236" s="406" t="s">
        <v>136</v>
      </c>
      <c r="B236" s="398"/>
      <c r="C236" s="399"/>
      <c r="D236" s="398"/>
      <c r="E236" s="406" t="s">
        <v>136</v>
      </c>
      <c r="F236" s="398"/>
      <c r="G236" s="413"/>
      <c r="H236" s="397"/>
      <c r="I236" s="397"/>
      <c r="J236" s="398"/>
      <c r="K236" s="406" t="s">
        <v>136</v>
      </c>
      <c r="L236" s="398"/>
      <c r="M236" s="399"/>
      <c r="N236" s="397"/>
      <c r="O236" s="397"/>
      <c r="P236" s="397"/>
      <c r="Q236" s="398"/>
      <c r="S236" s="54"/>
      <c r="T236" s="54"/>
      <c r="U236" s="54"/>
      <c r="V236" s="54"/>
      <c r="W236" s="54"/>
      <c r="X236" s="54"/>
      <c r="Y236" s="54"/>
      <c r="Z236" s="54"/>
    </row>
    <row r="237" spans="1:26" ht="11.25" customHeight="1" x14ac:dyDescent="0.2">
      <c r="A237" s="406" t="s">
        <v>137</v>
      </c>
      <c r="B237" s="398"/>
      <c r="C237" s="399" t="s">
        <v>1579</v>
      </c>
      <c r="D237" s="398"/>
      <c r="E237" s="406" t="s">
        <v>137</v>
      </c>
      <c r="F237" s="398"/>
      <c r="G237" s="413" t="s">
        <v>1579</v>
      </c>
      <c r="H237" s="397"/>
      <c r="I237" s="397"/>
      <c r="J237" s="398"/>
      <c r="K237" s="406" t="s">
        <v>138</v>
      </c>
      <c r="L237" s="398"/>
      <c r="M237" s="399" t="s">
        <v>1579</v>
      </c>
      <c r="N237" s="397"/>
      <c r="O237" s="397"/>
      <c r="P237" s="397"/>
      <c r="Q237" s="398"/>
      <c r="S237" s="54"/>
      <c r="T237" s="54"/>
      <c r="U237" s="54"/>
      <c r="V237" s="54"/>
      <c r="W237" s="54"/>
      <c r="X237" s="54"/>
      <c r="Y237" s="54"/>
      <c r="Z237" s="54"/>
    </row>
    <row r="238" spans="1:26" ht="11.25" customHeight="1" x14ac:dyDescent="0.2"/>
    <row r="239" spans="1:26" ht="11.25" customHeight="1" x14ac:dyDescent="0.2"/>
    <row r="240" spans="1:26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  <row r="325" ht="11.25" customHeight="1" x14ac:dyDescent="0.2"/>
    <row r="326" ht="11.25" customHeight="1" x14ac:dyDescent="0.2"/>
    <row r="327" ht="11.25" customHeight="1" x14ac:dyDescent="0.2"/>
    <row r="328" ht="11.25" customHeight="1" x14ac:dyDescent="0.2"/>
    <row r="329" ht="11.25" customHeight="1" x14ac:dyDescent="0.2"/>
    <row r="330" ht="11.25" customHeight="1" x14ac:dyDescent="0.2"/>
    <row r="331" ht="11.25" customHeight="1" x14ac:dyDescent="0.2"/>
    <row r="332" ht="11.25" customHeight="1" x14ac:dyDescent="0.2"/>
    <row r="333" ht="11.25" customHeight="1" x14ac:dyDescent="0.2"/>
    <row r="334" ht="11.25" customHeight="1" x14ac:dyDescent="0.2"/>
    <row r="335" ht="11.25" customHeight="1" x14ac:dyDescent="0.2"/>
    <row r="336" ht="11.25" customHeight="1" x14ac:dyDescent="0.2"/>
    <row r="337" ht="11.25" customHeight="1" x14ac:dyDescent="0.2"/>
    <row r="338" ht="11.25" customHeight="1" x14ac:dyDescent="0.2"/>
    <row r="339" ht="11.25" customHeight="1" x14ac:dyDescent="0.2"/>
    <row r="340" ht="11.25" customHeight="1" x14ac:dyDescent="0.2"/>
    <row r="341" ht="11.25" customHeight="1" x14ac:dyDescent="0.2"/>
    <row r="342" ht="11.25" customHeight="1" x14ac:dyDescent="0.2"/>
    <row r="343" ht="11.25" customHeight="1" x14ac:dyDescent="0.2"/>
    <row r="344" ht="11.25" customHeight="1" x14ac:dyDescent="0.2"/>
    <row r="345" ht="11.25" customHeight="1" x14ac:dyDescent="0.2"/>
    <row r="346" ht="11.25" customHeight="1" x14ac:dyDescent="0.2"/>
    <row r="347" ht="11.25" customHeight="1" x14ac:dyDescent="0.2"/>
    <row r="348" ht="11.25" customHeight="1" x14ac:dyDescent="0.2"/>
    <row r="349" ht="11.25" customHeight="1" x14ac:dyDescent="0.2"/>
    <row r="350" ht="11.25" customHeight="1" x14ac:dyDescent="0.2"/>
    <row r="351" ht="11.25" customHeight="1" x14ac:dyDescent="0.2"/>
    <row r="352" ht="11.25" customHeight="1" x14ac:dyDescent="0.2"/>
    <row r="353" ht="11.25" customHeight="1" x14ac:dyDescent="0.2"/>
    <row r="354" ht="11.25" customHeight="1" x14ac:dyDescent="0.2"/>
    <row r="355" ht="11.25" customHeight="1" x14ac:dyDescent="0.2"/>
    <row r="356" ht="11.25" customHeight="1" x14ac:dyDescent="0.2"/>
    <row r="357" ht="11.25" customHeight="1" x14ac:dyDescent="0.2"/>
    <row r="358" ht="11.25" customHeight="1" x14ac:dyDescent="0.2"/>
    <row r="359" ht="11.25" customHeight="1" x14ac:dyDescent="0.2"/>
    <row r="360" ht="11.25" customHeight="1" x14ac:dyDescent="0.2"/>
    <row r="361" ht="11.25" customHeight="1" x14ac:dyDescent="0.2"/>
    <row r="362" ht="11.25" customHeight="1" x14ac:dyDescent="0.2"/>
    <row r="363" ht="11.25" customHeight="1" x14ac:dyDescent="0.2"/>
    <row r="364" ht="11.25" customHeight="1" x14ac:dyDescent="0.2"/>
    <row r="365" ht="11.25" customHeight="1" x14ac:dyDescent="0.2"/>
    <row r="366" ht="11.25" customHeight="1" x14ac:dyDescent="0.2"/>
    <row r="367" ht="11.25" customHeight="1" x14ac:dyDescent="0.2"/>
    <row r="368" ht="11.25" customHeight="1" x14ac:dyDescent="0.2"/>
    <row r="369" ht="11.25" customHeight="1" x14ac:dyDescent="0.2"/>
    <row r="370" ht="11.25" customHeight="1" x14ac:dyDescent="0.2"/>
    <row r="371" ht="11.25" customHeight="1" x14ac:dyDescent="0.2"/>
    <row r="372" ht="11.25" customHeight="1" x14ac:dyDescent="0.2"/>
    <row r="373" ht="11.25" customHeight="1" x14ac:dyDescent="0.2"/>
    <row r="374" ht="11.25" customHeight="1" x14ac:dyDescent="0.2"/>
    <row r="375" ht="11.25" customHeight="1" x14ac:dyDescent="0.2"/>
    <row r="376" ht="11.25" customHeight="1" x14ac:dyDescent="0.2"/>
    <row r="377" ht="11.25" customHeight="1" x14ac:dyDescent="0.2"/>
    <row r="378" ht="11.25" customHeight="1" x14ac:dyDescent="0.2"/>
    <row r="379" ht="11.25" customHeight="1" x14ac:dyDescent="0.2"/>
    <row r="380" ht="11.25" customHeight="1" x14ac:dyDescent="0.2"/>
    <row r="381" ht="11.25" customHeight="1" x14ac:dyDescent="0.2"/>
    <row r="382" ht="11.25" customHeight="1" x14ac:dyDescent="0.2"/>
    <row r="383" ht="11.25" customHeight="1" x14ac:dyDescent="0.2"/>
    <row r="384" ht="11.25" customHeight="1" x14ac:dyDescent="0.2"/>
    <row r="385" ht="11.25" customHeight="1" x14ac:dyDescent="0.2"/>
    <row r="386" ht="11.25" customHeight="1" x14ac:dyDescent="0.2"/>
    <row r="387" ht="11.25" customHeight="1" x14ac:dyDescent="0.2"/>
    <row r="388" ht="11.25" customHeight="1" x14ac:dyDescent="0.2"/>
    <row r="389" ht="11.25" customHeight="1" x14ac:dyDescent="0.2"/>
    <row r="390" ht="11.25" customHeight="1" x14ac:dyDescent="0.2"/>
    <row r="391" ht="11.25" customHeight="1" x14ac:dyDescent="0.2"/>
    <row r="392" ht="11.25" customHeight="1" x14ac:dyDescent="0.2"/>
    <row r="393" ht="11.25" customHeight="1" x14ac:dyDescent="0.2"/>
    <row r="394" ht="11.25" customHeight="1" x14ac:dyDescent="0.2"/>
    <row r="395" ht="11.25" customHeight="1" x14ac:dyDescent="0.2"/>
    <row r="396" ht="11.25" customHeight="1" x14ac:dyDescent="0.2"/>
    <row r="397" ht="11.25" customHeight="1" x14ac:dyDescent="0.2"/>
    <row r="398" ht="11.25" customHeight="1" x14ac:dyDescent="0.2"/>
    <row r="399" ht="11.25" customHeight="1" x14ac:dyDescent="0.2"/>
    <row r="400" ht="11.25" customHeight="1" x14ac:dyDescent="0.2"/>
    <row r="401" ht="11.25" customHeight="1" x14ac:dyDescent="0.2"/>
    <row r="402" ht="11.25" customHeight="1" x14ac:dyDescent="0.2"/>
    <row r="403" ht="11.25" customHeight="1" x14ac:dyDescent="0.2"/>
    <row r="404" ht="11.25" customHeight="1" x14ac:dyDescent="0.2"/>
    <row r="405" ht="11.25" customHeight="1" x14ac:dyDescent="0.2"/>
    <row r="406" ht="11.25" customHeight="1" x14ac:dyDescent="0.2"/>
    <row r="407" ht="11.25" customHeight="1" x14ac:dyDescent="0.2"/>
    <row r="408" ht="11.25" customHeight="1" x14ac:dyDescent="0.2"/>
    <row r="409" ht="11.25" customHeight="1" x14ac:dyDescent="0.2"/>
    <row r="410" ht="11.25" customHeight="1" x14ac:dyDescent="0.2"/>
    <row r="411" ht="11.25" customHeight="1" x14ac:dyDescent="0.2"/>
    <row r="412" ht="11.25" customHeight="1" x14ac:dyDescent="0.2"/>
    <row r="413" ht="11.25" customHeight="1" x14ac:dyDescent="0.2"/>
    <row r="414" ht="11.25" customHeight="1" x14ac:dyDescent="0.2"/>
    <row r="415" ht="11.25" customHeight="1" x14ac:dyDescent="0.2"/>
    <row r="416" ht="11.25" customHeight="1" x14ac:dyDescent="0.2"/>
    <row r="417" ht="11.25" customHeight="1" x14ac:dyDescent="0.2"/>
    <row r="418" ht="11.25" customHeight="1" x14ac:dyDescent="0.2"/>
    <row r="419" ht="11.25" customHeight="1" x14ac:dyDescent="0.2"/>
    <row r="420" ht="11.25" customHeight="1" x14ac:dyDescent="0.2"/>
    <row r="421" ht="11.25" customHeight="1" x14ac:dyDescent="0.2"/>
    <row r="422" ht="11.25" customHeight="1" x14ac:dyDescent="0.2"/>
    <row r="423" ht="11.25" customHeight="1" x14ac:dyDescent="0.2"/>
    <row r="424" ht="11.25" customHeight="1" x14ac:dyDescent="0.2"/>
    <row r="425" ht="11.25" customHeight="1" x14ac:dyDescent="0.2"/>
    <row r="426" ht="11.25" customHeight="1" x14ac:dyDescent="0.2"/>
    <row r="427" ht="11.25" customHeight="1" x14ac:dyDescent="0.2"/>
    <row r="428" ht="11.25" customHeight="1" x14ac:dyDescent="0.2"/>
    <row r="429" ht="11.25" customHeight="1" x14ac:dyDescent="0.2"/>
    <row r="430" ht="11.25" customHeight="1" x14ac:dyDescent="0.2"/>
    <row r="431" ht="11.25" customHeight="1" x14ac:dyDescent="0.2"/>
    <row r="432" ht="11.25" customHeight="1" x14ac:dyDescent="0.2"/>
    <row r="433" ht="11.25" customHeight="1" x14ac:dyDescent="0.2"/>
    <row r="434" ht="11.25" customHeight="1" x14ac:dyDescent="0.2"/>
    <row r="435" ht="11.25" customHeight="1" x14ac:dyDescent="0.2"/>
    <row r="436" ht="11.25" customHeight="1" x14ac:dyDescent="0.2"/>
    <row r="437" ht="11.25" customHeight="1" x14ac:dyDescent="0.2"/>
    <row r="438" ht="11.25" customHeight="1" x14ac:dyDescent="0.2"/>
    <row r="439" ht="11.25" customHeight="1" x14ac:dyDescent="0.2"/>
    <row r="440" ht="11.25" customHeight="1" x14ac:dyDescent="0.2"/>
    <row r="441" ht="11.25" customHeight="1" x14ac:dyDescent="0.2"/>
    <row r="442" ht="11.25" customHeight="1" x14ac:dyDescent="0.2"/>
    <row r="443" ht="11.25" customHeight="1" x14ac:dyDescent="0.2"/>
    <row r="444" ht="11.25" customHeight="1" x14ac:dyDescent="0.2"/>
    <row r="445" ht="11.25" customHeight="1" x14ac:dyDescent="0.2"/>
    <row r="446" ht="11.25" customHeight="1" x14ac:dyDescent="0.2"/>
    <row r="447" ht="11.25" customHeight="1" x14ac:dyDescent="0.2"/>
    <row r="448" ht="11.25" customHeight="1" x14ac:dyDescent="0.2"/>
    <row r="449" ht="11.25" customHeight="1" x14ac:dyDescent="0.2"/>
    <row r="450" ht="11.25" customHeight="1" x14ac:dyDescent="0.2"/>
    <row r="451" ht="11.25" customHeight="1" x14ac:dyDescent="0.2"/>
    <row r="452" ht="11.25" customHeight="1" x14ac:dyDescent="0.2"/>
    <row r="453" ht="11.25" customHeight="1" x14ac:dyDescent="0.2"/>
    <row r="454" ht="11.25" customHeight="1" x14ac:dyDescent="0.2"/>
    <row r="455" ht="11.25" customHeight="1" x14ac:dyDescent="0.2"/>
    <row r="456" ht="11.25" customHeight="1" x14ac:dyDescent="0.2"/>
    <row r="457" ht="11.25" customHeight="1" x14ac:dyDescent="0.2"/>
    <row r="458" ht="11.25" customHeight="1" x14ac:dyDescent="0.2"/>
    <row r="459" ht="11.25" customHeight="1" x14ac:dyDescent="0.2"/>
    <row r="460" ht="11.25" customHeight="1" x14ac:dyDescent="0.2"/>
    <row r="461" ht="11.25" customHeight="1" x14ac:dyDescent="0.2"/>
    <row r="462" ht="11.25" customHeight="1" x14ac:dyDescent="0.2"/>
    <row r="463" ht="11.25" customHeight="1" x14ac:dyDescent="0.2"/>
    <row r="464" ht="11.25" customHeight="1" x14ac:dyDescent="0.2"/>
    <row r="465" ht="11.25" customHeight="1" x14ac:dyDescent="0.2"/>
    <row r="466" ht="11.25" customHeight="1" x14ac:dyDescent="0.2"/>
    <row r="467" ht="11.25" customHeight="1" x14ac:dyDescent="0.2"/>
    <row r="468" ht="11.25" customHeight="1" x14ac:dyDescent="0.2"/>
    <row r="469" ht="11.25" customHeight="1" x14ac:dyDescent="0.2"/>
    <row r="470" ht="11.25" customHeight="1" x14ac:dyDescent="0.2"/>
    <row r="471" ht="11.25" customHeight="1" x14ac:dyDescent="0.2"/>
    <row r="472" ht="11.25" customHeight="1" x14ac:dyDescent="0.2"/>
    <row r="473" ht="11.25" customHeight="1" x14ac:dyDescent="0.2"/>
    <row r="474" ht="11.25" customHeight="1" x14ac:dyDescent="0.2"/>
    <row r="475" ht="11.25" customHeight="1" x14ac:dyDescent="0.2"/>
    <row r="476" ht="11.25" customHeight="1" x14ac:dyDescent="0.2"/>
    <row r="477" ht="11.25" customHeight="1" x14ac:dyDescent="0.2"/>
    <row r="478" ht="11.25" customHeight="1" x14ac:dyDescent="0.2"/>
    <row r="479" ht="11.25" customHeight="1" x14ac:dyDescent="0.2"/>
    <row r="480" ht="11.25" customHeight="1" x14ac:dyDescent="0.2"/>
    <row r="481" ht="11.25" customHeight="1" x14ac:dyDescent="0.2"/>
    <row r="482" ht="11.25" customHeight="1" x14ac:dyDescent="0.2"/>
    <row r="483" ht="11.25" customHeight="1" x14ac:dyDescent="0.2"/>
    <row r="484" ht="11.25" customHeight="1" x14ac:dyDescent="0.2"/>
    <row r="485" ht="11.25" customHeight="1" x14ac:dyDescent="0.2"/>
    <row r="486" ht="11.25" customHeight="1" x14ac:dyDescent="0.2"/>
    <row r="487" ht="11.25" customHeight="1" x14ac:dyDescent="0.2"/>
    <row r="488" ht="11.25" customHeight="1" x14ac:dyDescent="0.2"/>
    <row r="489" ht="11.25" customHeight="1" x14ac:dyDescent="0.2"/>
    <row r="490" ht="11.25" customHeight="1" x14ac:dyDescent="0.2"/>
    <row r="491" ht="11.25" customHeight="1" x14ac:dyDescent="0.2"/>
    <row r="492" ht="11.25" customHeight="1" x14ac:dyDescent="0.2"/>
    <row r="493" ht="11.25" customHeight="1" x14ac:dyDescent="0.2"/>
    <row r="494" ht="11.25" customHeight="1" x14ac:dyDescent="0.2"/>
    <row r="495" ht="11.25" customHeight="1" x14ac:dyDescent="0.2"/>
    <row r="496" ht="11.25" customHeight="1" x14ac:dyDescent="0.2"/>
    <row r="497" ht="11.25" customHeight="1" x14ac:dyDescent="0.2"/>
    <row r="498" ht="11.25" customHeight="1" x14ac:dyDescent="0.2"/>
    <row r="499" ht="11.25" customHeight="1" x14ac:dyDescent="0.2"/>
    <row r="500" ht="11.25" customHeight="1" x14ac:dyDescent="0.2"/>
    <row r="501" ht="11.25" customHeight="1" x14ac:dyDescent="0.2"/>
    <row r="502" ht="11.25" customHeight="1" x14ac:dyDescent="0.2"/>
    <row r="503" ht="11.25" customHeight="1" x14ac:dyDescent="0.2"/>
    <row r="504" ht="11.25" customHeight="1" x14ac:dyDescent="0.2"/>
    <row r="505" ht="11.25" customHeight="1" x14ac:dyDescent="0.2"/>
    <row r="506" ht="11.25" customHeight="1" x14ac:dyDescent="0.2"/>
    <row r="507" ht="11.25" customHeight="1" x14ac:dyDescent="0.2"/>
    <row r="508" ht="11.25" customHeight="1" x14ac:dyDescent="0.2"/>
    <row r="509" ht="11.25" customHeight="1" x14ac:dyDescent="0.2"/>
    <row r="510" ht="11.25" customHeight="1" x14ac:dyDescent="0.2"/>
    <row r="511" ht="11.25" customHeight="1" x14ac:dyDescent="0.2"/>
    <row r="512" ht="11.25" customHeight="1" x14ac:dyDescent="0.2"/>
    <row r="513" ht="11.25" customHeight="1" x14ac:dyDescent="0.2"/>
    <row r="514" ht="11.25" customHeight="1" x14ac:dyDescent="0.2"/>
    <row r="515" ht="11.25" customHeight="1" x14ac:dyDescent="0.2"/>
    <row r="516" ht="11.25" customHeight="1" x14ac:dyDescent="0.2"/>
    <row r="517" ht="11.25" customHeight="1" x14ac:dyDescent="0.2"/>
    <row r="518" ht="11.25" customHeight="1" x14ac:dyDescent="0.2"/>
    <row r="519" ht="11.25" customHeight="1" x14ac:dyDescent="0.2"/>
    <row r="520" ht="11.25" customHeight="1" x14ac:dyDescent="0.2"/>
    <row r="521" ht="11.25" customHeight="1" x14ac:dyDescent="0.2"/>
    <row r="522" ht="11.25" customHeight="1" x14ac:dyDescent="0.2"/>
    <row r="523" ht="11.25" customHeight="1" x14ac:dyDescent="0.2"/>
    <row r="524" ht="11.25" customHeight="1" x14ac:dyDescent="0.2"/>
    <row r="525" ht="11.25" customHeight="1" x14ac:dyDescent="0.2"/>
    <row r="526" ht="11.25" customHeight="1" x14ac:dyDescent="0.2"/>
    <row r="527" ht="11.25" customHeight="1" x14ac:dyDescent="0.2"/>
    <row r="528" ht="11.25" customHeight="1" x14ac:dyDescent="0.2"/>
    <row r="529" ht="11.25" customHeight="1" x14ac:dyDescent="0.2"/>
    <row r="530" ht="11.25" customHeight="1" x14ac:dyDescent="0.2"/>
    <row r="531" ht="11.25" customHeight="1" x14ac:dyDescent="0.2"/>
    <row r="532" ht="11.25" customHeight="1" x14ac:dyDescent="0.2"/>
    <row r="533" ht="11.25" customHeight="1" x14ac:dyDescent="0.2"/>
    <row r="534" ht="11.25" customHeight="1" x14ac:dyDescent="0.2"/>
    <row r="535" ht="11.25" customHeight="1" x14ac:dyDescent="0.2"/>
    <row r="536" ht="11.25" customHeight="1" x14ac:dyDescent="0.2"/>
    <row r="537" ht="11.25" customHeight="1" x14ac:dyDescent="0.2"/>
    <row r="538" ht="11.25" customHeight="1" x14ac:dyDescent="0.2"/>
    <row r="539" ht="11.25" customHeight="1" x14ac:dyDescent="0.2"/>
    <row r="540" ht="11.25" customHeight="1" x14ac:dyDescent="0.2"/>
    <row r="541" ht="11.25" customHeight="1" x14ac:dyDescent="0.2"/>
    <row r="542" ht="11.25" customHeight="1" x14ac:dyDescent="0.2"/>
    <row r="543" ht="11.25" customHeight="1" x14ac:dyDescent="0.2"/>
    <row r="544" ht="11.25" customHeight="1" x14ac:dyDescent="0.2"/>
    <row r="545" ht="11.25" customHeight="1" x14ac:dyDescent="0.2"/>
    <row r="546" ht="11.25" customHeight="1" x14ac:dyDescent="0.2"/>
    <row r="547" ht="11.25" customHeight="1" x14ac:dyDescent="0.2"/>
    <row r="548" ht="11.25" customHeight="1" x14ac:dyDescent="0.2"/>
    <row r="549" ht="11.25" customHeight="1" x14ac:dyDescent="0.2"/>
    <row r="550" ht="11.25" customHeight="1" x14ac:dyDescent="0.2"/>
    <row r="551" ht="11.25" customHeight="1" x14ac:dyDescent="0.2"/>
    <row r="552" ht="11.25" customHeight="1" x14ac:dyDescent="0.2"/>
    <row r="553" ht="11.25" customHeight="1" x14ac:dyDescent="0.2"/>
    <row r="554" ht="11.25" customHeight="1" x14ac:dyDescent="0.2"/>
    <row r="555" ht="11.25" customHeight="1" x14ac:dyDescent="0.2"/>
    <row r="556" ht="11.25" customHeight="1" x14ac:dyDescent="0.2"/>
    <row r="557" ht="11.25" customHeight="1" x14ac:dyDescent="0.2"/>
    <row r="558" ht="11.25" customHeight="1" x14ac:dyDescent="0.2"/>
    <row r="559" ht="11.25" customHeight="1" x14ac:dyDescent="0.2"/>
    <row r="560" ht="11.25" customHeight="1" x14ac:dyDescent="0.2"/>
    <row r="561" ht="11.25" customHeight="1" x14ac:dyDescent="0.2"/>
    <row r="562" ht="11.25" customHeight="1" x14ac:dyDescent="0.2"/>
    <row r="563" ht="11.25" customHeight="1" x14ac:dyDescent="0.2"/>
    <row r="564" ht="11.25" customHeight="1" x14ac:dyDescent="0.2"/>
    <row r="565" ht="11.25" customHeight="1" x14ac:dyDescent="0.2"/>
    <row r="566" ht="11.25" customHeight="1" x14ac:dyDescent="0.2"/>
    <row r="567" ht="11.25" customHeight="1" x14ac:dyDescent="0.2"/>
    <row r="568" ht="11.25" customHeight="1" x14ac:dyDescent="0.2"/>
    <row r="569" ht="11.25" customHeight="1" x14ac:dyDescent="0.2"/>
    <row r="570" ht="11.25" customHeight="1" x14ac:dyDescent="0.2"/>
    <row r="571" ht="11.25" customHeight="1" x14ac:dyDescent="0.2"/>
    <row r="572" ht="11.25" customHeight="1" x14ac:dyDescent="0.2"/>
    <row r="573" ht="11.25" customHeight="1" x14ac:dyDescent="0.2"/>
    <row r="574" ht="11.25" customHeight="1" x14ac:dyDescent="0.2"/>
    <row r="575" ht="11.25" customHeight="1" x14ac:dyDescent="0.2"/>
    <row r="576" ht="11.25" customHeight="1" x14ac:dyDescent="0.2"/>
    <row r="577" ht="11.25" customHeight="1" x14ac:dyDescent="0.2"/>
    <row r="578" ht="11.25" customHeight="1" x14ac:dyDescent="0.2"/>
    <row r="579" ht="11.25" customHeight="1" x14ac:dyDescent="0.2"/>
    <row r="580" ht="11.25" customHeight="1" x14ac:dyDescent="0.2"/>
    <row r="581" ht="11.25" customHeight="1" x14ac:dyDescent="0.2"/>
    <row r="582" ht="11.25" customHeight="1" x14ac:dyDescent="0.2"/>
    <row r="583" ht="11.25" customHeight="1" x14ac:dyDescent="0.2"/>
    <row r="584" ht="11.25" customHeight="1" x14ac:dyDescent="0.2"/>
    <row r="585" ht="11.25" customHeight="1" x14ac:dyDescent="0.2"/>
    <row r="586" ht="11.25" customHeight="1" x14ac:dyDescent="0.2"/>
    <row r="587" ht="11.25" customHeight="1" x14ac:dyDescent="0.2"/>
    <row r="588" ht="11.25" customHeight="1" x14ac:dyDescent="0.2"/>
    <row r="589" ht="11.25" customHeight="1" x14ac:dyDescent="0.2"/>
    <row r="590" ht="11.25" customHeight="1" x14ac:dyDescent="0.2"/>
    <row r="591" ht="11.25" customHeight="1" x14ac:dyDescent="0.2"/>
    <row r="592" ht="11.25" customHeight="1" x14ac:dyDescent="0.2"/>
    <row r="593" ht="11.25" customHeight="1" x14ac:dyDescent="0.2"/>
    <row r="594" ht="11.25" customHeight="1" x14ac:dyDescent="0.2"/>
    <row r="595" ht="11.25" customHeight="1" x14ac:dyDescent="0.2"/>
    <row r="596" ht="11.25" customHeight="1" x14ac:dyDescent="0.2"/>
    <row r="597" ht="11.25" customHeight="1" x14ac:dyDescent="0.2"/>
    <row r="598" ht="11.25" customHeight="1" x14ac:dyDescent="0.2"/>
    <row r="599" ht="11.25" customHeight="1" x14ac:dyDescent="0.2"/>
    <row r="600" ht="11.25" customHeight="1" x14ac:dyDescent="0.2"/>
    <row r="601" ht="11.25" customHeight="1" x14ac:dyDescent="0.2"/>
    <row r="602" ht="11.25" customHeight="1" x14ac:dyDescent="0.2"/>
    <row r="603" ht="11.25" customHeight="1" x14ac:dyDescent="0.2"/>
    <row r="604" ht="11.25" customHeight="1" x14ac:dyDescent="0.2"/>
    <row r="605" ht="11.25" customHeight="1" x14ac:dyDescent="0.2"/>
    <row r="606" ht="11.25" customHeight="1" x14ac:dyDescent="0.2"/>
    <row r="607" ht="11.25" customHeight="1" x14ac:dyDescent="0.2"/>
    <row r="608" ht="11.25" customHeight="1" x14ac:dyDescent="0.2"/>
    <row r="609" ht="11.25" customHeight="1" x14ac:dyDescent="0.2"/>
    <row r="610" ht="11.25" customHeight="1" x14ac:dyDescent="0.2"/>
    <row r="611" ht="11.25" customHeight="1" x14ac:dyDescent="0.2"/>
    <row r="612" ht="11.25" customHeight="1" x14ac:dyDescent="0.2"/>
    <row r="613" ht="11.25" customHeight="1" x14ac:dyDescent="0.2"/>
    <row r="614" ht="11.25" customHeight="1" x14ac:dyDescent="0.2"/>
    <row r="615" ht="11.25" customHeight="1" x14ac:dyDescent="0.2"/>
    <row r="616" ht="11.25" customHeight="1" x14ac:dyDescent="0.2"/>
    <row r="617" ht="11.25" customHeight="1" x14ac:dyDescent="0.2"/>
    <row r="618" ht="11.25" customHeight="1" x14ac:dyDescent="0.2"/>
    <row r="619" ht="11.25" customHeight="1" x14ac:dyDescent="0.2"/>
    <row r="620" ht="11.25" customHeight="1" x14ac:dyDescent="0.2"/>
    <row r="621" ht="11.25" customHeight="1" x14ac:dyDescent="0.2"/>
    <row r="622" ht="11.25" customHeight="1" x14ac:dyDescent="0.2"/>
    <row r="623" ht="11.25" customHeight="1" x14ac:dyDescent="0.2"/>
    <row r="624" ht="11.25" customHeight="1" x14ac:dyDescent="0.2"/>
    <row r="625" ht="11.25" customHeight="1" x14ac:dyDescent="0.2"/>
    <row r="626" ht="11.25" customHeight="1" x14ac:dyDescent="0.2"/>
    <row r="627" ht="11.25" customHeight="1" x14ac:dyDescent="0.2"/>
    <row r="628" ht="11.25" customHeight="1" x14ac:dyDescent="0.2"/>
    <row r="629" ht="11.25" customHeight="1" x14ac:dyDescent="0.2"/>
    <row r="630" ht="11.25" customHeight="1" x14ac:dyDescent="0.2"/>
    <row r="631" ht="11.25" customHeight="1" x14ac:dyDescent="0.2"/>
    <row r="632" ht="11.25" customHeight="1" x14ac:dyDescent="0.2"/>
    <row r="633" ht="11.25" customHeight="1" x14ac:dyDescent="0.2"/>
    <row r="634" ht="11.25" customHeight="1" x14ac:dyDescent="0.2"/>
    <row r="635" ht="11.25" customHeight="1" x14ac:dyDescent="0.2"/>
    <row r="636" ht="11.25" customHeight="1" x14ac:dyDescent="0.2"/>
    <row r="637" ht="11.25" customHeight="1" x14ac:dyDescent="0.2"/>
    <row r="638" ht="11.25" customHeight="1" x14ac:dyDescent="0.2"/>
    <row r="639" ht="11.25" customHeight="1" x14ac:dyDescent="0.2"/>
    <row r="640" ht="11.25" customHeight="1" x14ac:dyDescent="0.2"/>
    <row r="641" ht="11.25" customHeight="1" x14ac:dyDescent="0.2"/>
    <row r="642" ht="11.25" customHeight="1" x14ac:dyDescent="0.2"/>
    <row r="643" ht="11.25" customHeight="1" x14ac:dyDescent="0.2"/>
    <row r="644" ht="11.25" customHeight="1" x14ac:dyDescent="0.2"/>
    <row r="645" ht="11.25" customHeight="1" x14ac:dyDescent="0.2"/>
    <row r="646" ht="11.25" customHeight="1" x14ac:dyDescent="0.2"/>
    <row r="647" ht="11.25" customHeight="1" x14ac:dyDescent="0.2"/>
    <row r="648" ht="11.25" customHeight="1" x14ac:dyDescent="0.2"/>
    <row r="649" ht="11.25" customHeight="1" x14ac:dyDescent="0.2"/>
    <row r="650" ht="11.25" customHeight="1" x14ac:dyDescent="0.2"/>
    <row r="651" ht="11.25" customHeight="1" x14ac:dyDescent="0.2"/>
    <row r="652" ht="11.25" customHeight="1" x14ac:dyDescent="0.2"/>
    <row r="653" ht="11.25" customHeight="1" x14ac:dyDescent="0.2"/>
    <row r="654" ht="11.25" customHeight="1" x14ac:dyDescent="0.2"/>
    <row r="655" ht="11.25" customHeight="1" x14ac:dyDescent="0.2"/>
    <row r="656" ht="11.25" customHeight="1" x14ac:dyDescent="0.2"/>
    <row r="657" ht="11.25" customHeight="1" x14ac:dyDescent="0.2"/>
    <row r="658" ht="11.25" customHeight="1" x14ac:dyDescent="0.2"/>
    <row r="659" ht="11.25" customHeight="1" x14ac:dyDescent="0.2"/>
    <row r="660" ht="11.25" customHeight="1" x14ac:dyDescent="0.2"/>
    <row r="661" ht="11.25" customHeight="1" x14ac:dyDescent="0.2"/>
    <row r="662" ht="11.25" customHeight="1" x14ac:dyDescent="0.2"/>
    <row r="663" ht="11.25" customHeight="1" x14ac:dyDescent="0.2"/>
    <row r="664" ht="11.25" customHeight="1" x14ac:dyDescent="0.2"/>
    <row r="665" ht="11.25" customHeight="1" x14ac:dyDescent="0.2"/>
    <row r="666" ht="11.25" customHeight="1" x14ac:dyDescent="0.2"/>
    <row r="667" ht="11.25" customHeight="1" x14ac:dyDescent="0.2"/>
    <row r="668" ht="11.25" customHeight="1" x14ac:dyDescent="0.2"/>
    <row r="669" ht="11.25" customHeight="1" x14ac:dyDescent="0.2"/>
    <row r="670" ht="11.25" customHeight="1" x14ac:dyDescent="0.2"/>
    <row r="671" ht="11.25" customHeight="1" x14ac:dyDescent="0.2"/>
    <row r="672" ht="11.25" customHeight="1" x14ac:dyDescent="0.2"/>
    <row r="673" ht="11.25" customHeight="1" x14ac:dyDescent="0.2"/>
    <row r="674" ht="11.25" customHeight="1" x14ac:dyDescent="0.2"/>
    <row r="675" ht="11.25" customHeight="1" x14ac:dyDescent="0.2"/>
    <row r="676" ht="11.25" customHeight="1" x14ac:dyDescent="0.2"/>
    <row r="677" ht="11.25" customHeight="1" x14ac:dyDescent="0.2"/>
    <row r="678" ht="11.25" customHeight="1" x14ac:dyDescent="0.2"/>
    <row r="679" ht="11.25" customHeight="1" x14ac:dyDescent="0.2"/>
    <row r="680" ht="11.25" customHeight="1" x14ac:dyDescent="0.2"/>
    <row r="681" ht="11.25" customHeight="1" x14ac:dyDescent="0.2"/>
    <row r="682" ht="11.25" customHeight="1" x14ac:dyDescent="0.2"/>
    <row r="683" ht="11.25" customHeight="1" x14ac:dyDescent="0.2"/>
    <row r="684" ht="11.25" customHeight="1" x14ac:dyDescent="0.2"/>
    <row r="685" ht="11.25" customHeight="1" x14ac:dyDescent="0.2"/>
    <row r="686" ht="11.25" customHeight="1" x14ac:dyDescent="0.2"/>
    <row r="687" ht="11.25" customHeight="1" x14ac:dyDescent="0.2"/>
    <row r="688" ht="11.25" customHeight="1" x14ac:dyDescent="0.2"/>
    <row r="689" ht="11.25" customHeight="1" x14ac:dyDescent="0.2"/>
    <row r="690" ht="11.25" customHeight="1" x14ac:dyDescent="0.2"/>
    <row r="691" ht="11.25" customHeight="1" x14ac:dyDescent="0.2"/>
    <row r="692" ht="11.25" customHeight="1" x14ac:dyDescent="0.2"/>
    <row r="693" ht="11.25" customHeight="1" x14ac:dyDescent="0.2"/>
    <row r="694" ht="11.25" customHeight="1" x14ac:dyDescent="0.2"/>
    <row r="695" ht="11.25" customHeight="1" x14ac:dyDescent="0.2"/>
    <row r="696" ht="11.25" customHeight="1" x14ac:dyDescent="0.2"/>
    <row r="697" ht="11.25" customHeight="1" x14ac:dyDescent="0.2"/>
    <row r="698" ht="11.25" customHeight="1" x14ac:dyDescent="0.2"/>
    <row r="699" ht="11.25" customHeight="1" x14ac:dyDescent="0.2"/>
    <row r="700" ht="11.25" customHeight="1" x14ac:dyDescent="0.2"/>
    <row r="701" ht="11.25" customHeight="1" x14ac:dyDescent="0.2"/>
    <row r="702" ht="11.25" customHeight="1" x14ac:dyDescent="0.2"/>
    <row r="703" ht="11.25" customHeight="1" x14ac:dyDescent="0.2"/>
    <row r="704" ht="11.25" customHeight="1" x14ac:dyDescent="0.2"/>
    <row r="705" ht="11.25" customHeight="1" x14ac:dyDescent="0.2"/>
    <row r="706" ht="11.25" customHeight="1" x14ac:dyDescent="0.2"/>
    <row r="707" ht="11.25" customHeight="1" x14ac:dyDescent="0.2"/>
    <row r="708" ht="11.25" customHeight="1" x14ac:dyDescent="0.2"/>
    <row r="709" ht="11.25" customHeight="1" x14ac:dyDescent="0.2"/>
    <row r="710" ht="11.25" customHeight="1" x14ac:dyDescent="0.2"/>
    <row r="711" ht="11.25" customHeight="1" x14ac:dyDescent="0.2"/>
    <row r="712" ht="11.25" customHeight="1" x14ac:dyDescent="0.2"/>
    <row r="713" ht="11.25" customHeight="1" x14ac:dyDescent="0.2"/>
    <row r="714" ht="11.25" customHeight="1" x14ac:dyDescent="0.2"/>
    <row r="715" ht="11.25" customHeight="1" x14ac:dyDescent="0.2"/>
    <row r="716" ht="11.25" customHeight="1" x14ac:dyDescent="0.2"/>
    <row r="717" ht="11.25" customHeight="1" x14ac:dyDescent="0.2"/>
    <row r="718" ht="11.25" customHeight="1" x14ac:dyDescent="0.2"/>
    <row r="719" ht="11.25" customHeight="1" x14ac:dyDescent="0.2"/>
    <row r="720" ht="11.25" customHeight="1" x14ac:dyDescent="0.2"/>
    <row r="721" ht="11.25" customHeight="1" x14ac:dyDescent="0.2"/>
    <row r="722" ht="11.25" customHeight="1" x14ac:dyDescent="0.2"/>
    <row r="723" ht="11.25" customHeight="1" x14ac:dyDescent="0.2"/>
    <row r="724" ht="11.25" customHeight="1" x14ac:dyDescent="0.2"/>
    <row r="725" ht="11.25" customHeight="1" x14ac:dyDescent="0.2"/>
    <row r="726" ht="11.25" customHeight="1" x14ac:dyDescent="0.2"/>
    <row r="727" ht="11.25" customHeight="1" x14ac:dyDescent="0.2"/>
    <row r="728" ht="11.25" customHeight="1" x14ac:dyDescent="0.2"/>
    <row r="729" ht="11.25" customHeight="1" x14ac:dyDescent="0.2"/>
    <row r="730" ht="11.25" customHeight="1" x14ac:dyDescent="0.2"/>
    <row r="731" ht="11.25" customHeight="1" x14ac:dyDescent="0.2"/>
    <row r="732" ht="11.25" customHeight="1" x14ac:dyDescent="0.2"/>
    <row r="733" ht="11.25" customHeight="1" x14ac:dyDescent="0.2"/>
    <row r="734" ht="11.25" customHeight="1" x14ac:dyDescent="0.2"/>
    <row r="735" ht="11.25" customHeight="1" x14ac:dyDescent="0.2"/>
    <row r="736" ht="11.25" customHeight="1" x14ac:dyDescent="0.2"/>
    <row r="737" ht="11.25" customHeight="1" x14ac:dyDescent="0.2"/>
    <row r="738" ht="11.25" customHeight="1" x14ac:dyDescent="0.2"/>
    <row r="739" ht="11.25" customHeight="1" x14ac:dyDescent="0.2"/>
    <row r="740" ht="11.25" customHeight="1" x14ac:dyDescent="0.2"/>
    <row r="741" ht="11.25" customHeight="1" x14ac:dyDescent="0.2"/>
    <row r="742" ht="11.25" customHeight="1" x14ac:dyDescent="0.2"/>
    <row r="743" ht="11.25" customHeight="1" x14ac:dyDescent="0.2"/>
    <row r="744" ht="11.25" customHeight="1" x14ac:dyDescent="0.2"/>
    <row r="745" ht="11.25" customHeight="1" x14ac:dyDescent="0.2"/>
    <row r="746" ht="11.25" customHeight="1" x14ac:dyDescent="0.2"/>
    <row r="747" ht="11.25" customHeight="1" x14ac:dyDescent="0.2"/>
    <row r="748" ht="11.25" customHeight="1" x14ac:dyDescent="0.2"/>
    <row r="749" ht="11.25" customHeight="1" x14ac:dyDescent="0.2"/>
    <row r="750" ht="11.25" customHeight="1" x14ac:dyDescent="0.2"/>
    <row r="751" ht="11.25" customHeight="1" x14ac:dyDescent="0.2"/>
    <row r="752" ht="11.25" customHeight="1" x14ac:dyDescent="0.2"/>
    <row r="753" ht="11.25" customHeight="1" x14ac:dyDescent="0.2"/>
    <row r="754" ht="11.25" customHeight="1" x14ac:dyDescent="0.2"/>
    <row r="755" ht="11.25" customHeight="1" x14ac:dyDescent="0.2"/>
    <row r="756" ht="11.25" customHeight="1" x14ac:dyDescent="0.2"/>
    <row r="757" ht="11.25" customHeight="1" x14ac:dyDescent="0.2"/>
    <row r="758" ht="11.25" customHeight="1" x14ac:dyDescent="0.2"/>
    <row r="759" ht="11.25" customHeight="1" x14ac:dyDescent="0.2"/>
    <row r="760" ht="11.25" customHeight="1" x14ac:dyDescent="0.2"/>
    <row r="761" ht="11.25" customHeight="1" x14ac:dyDescent="0.2"/>
    <row r="762" ht="11.25" customHeight="1" x14ac:dyDescent="0.2"/>
    <row r="763" ht="11.25" customHeight="1" x14ac:dyDescent="0.2"/>
    <row r="764" ht="11.25" customHeight="1" x14ac:dyDescent="0.2"/>
    <row r="765" ht="11.25" customHeight="1" x14ac:dyDescent="0.2"/>
    <row r="766" ht="11.25" customHeight="1" x14ac:dyDescent="0.2"/>
    <row r="767" ht="11.25" customHeight="1" x14ac:dyDescent="0.2"/>
    <row r="768" ht="11.25" customHeight="1" x14ac:dyDescent="0.2"/>
    <row r="769" ht="11.25" customHeight="1" x14ac:dyDescent="0.2"/>
    <row r="770" ht="11.25" customHeight="1" x14ac:dyDescent="0.2"/>
    <row r="771" ht="11.25" customHeight="1" x14ac:dyDescent="0.2"/>
    <row r="772" ht="11.25" customHeight="1" x14ac:dyDescent="0.2"/>
    <row r="773" ht="11.25" customHeight="1" x14ac:dyDescent="0.2"/>
    <row r="774" ht="11.25" customHeight="1" x14ac:dyDescent="0.2"/>
    <row r="775" ht="11.25" customHeight="1" x14ac:dyDescent="0.2"/>
    <row r="776" ht="11.25" customHeight="1" x14ac:dyDescent="0.2"/>
    <row r="777" ht="11.25" customHeight="1" x14ac:dyDescent="0.2"/>
    <row r="778" ht="11.25" customHeight="1" x14ac:dyDescent="0.2"/>
    <row r="779" ht="11.25" customHeight="1" x14ac:dyDescent="0.2"/>
    <row r="780" ht="11.25" customHeight="1" x14ac:dyDescent="0.2"/>
    <row r="781" ht="11.25" customHeight="1" x14ac:dyDescent="0.2"/>
    <row r="782" ht="11.25" customHeight="1" x14ac:dyDescent="0.2"/>
    <row r="783" ht="11.25" customHeight="1" x14ac:dyDescent="0.2"/>
    <row r="784" ht="11.25" customHeight="1" x14ac:dyDescent="0.2"/>
    <row r="785" ht="11.25" customHeight="1" x14ac:dyDescent="0.2"/>
    <row r="786" ht="11.25" customHeight="1" x14ac:dyDescent="0.2"/>
    <row r="787" ht="11.25" customHeight="1" x14ac:dyDescent="0.2"/>
    <row r="788" ht="11.25" customHeight="1" x14ac:dyDescent="0.2"/>
    <row r="789" ht="11.25" customHeight="1" x14ac:dyDescent="0.2"/>
    <row r="790" ht="11.25" customHeight="1" x14ac:dyDescent="0.2"/>
    <row r="791" ht="11.25" customHeight="1" x14ac:dyDescent="0.2"/>
    <row r="792" ht="11.25" customHeight="1" x14ac:dyDescent="0.2"/>
    <row r="793" ht="11.25" customHeight="1" x14ac:dyDescent="0.2"/>
    <row r="794" ht="11.25" customHeight="1" x14ac:dyDescent="0.2"/>
    <row r="795" ht="11.25" customHeight="1" x14ac:dyDescent="0.2"/>
    <row r="796" ht="11.25" customHeight="1" x14ac:dyDescent="0.2"/>
    <row r="797" ht="11.25" customHeight="1" x14ac:dyDescent="0.2"/>
    <row r="798" ht="11.25" customHeight="1" x14ac:dyDescent="0.2"/>
    <row r="799" ht="11.25" customHeight="1" x14ac:dyDescent="0.2"/>
    <row r="800" ht="11.25" customHeight="1" x14ac:dyDescent="0.2"/>
    <row r="801" ht="11.25" customHeight="1" x14ac:dyDescent="0.2"/>
    <row r="802" ht="11.25" customHeight="1" x14ac:dyDescent="0.2"/>
    <row r="803" ht="11.25" customHeight="1" x14ac:dyDescent="0.2"/>
    <row r="804" ht="11.25" customHeight="1" x14ac:dyDescent="0.2"/>
    <row r="805" ht="11.25" customHeight="1" x14ac:dyDescent="0.2"/>
    <row r="806" ht="11.25" customHeight="1" x14ac:dyDescent="0.2"/>
    <row r="807" ht="11.25" customHeight="1" x14ac:dyDescent="0.2"/>
    <row r="808" ht="11.25" customHeight="1" x14ac:dyDescent="0.2"/>
    <row r="809" ht="11.25" customHeight="1" x14ac:dyDescent="0.2"/>
    <row r="810" ht="11.25" customHeight="1" x14ac:dyDescent="0.2"/>
    <row r="811" ht="11.25" customHeight="1" x14ac:dyDescent="0.2"/>
    <row r="812" ht="11.25" customHeight="1" x14ac:dyDescent="0.2"/>
    <row r="813" ht="11.25" customHeight="1" x14ac:dyDescent="0.2"/>
    <row r="814" ht="11.25" customHeight="1" x14ac:dyDescent="0.2"/>
    <row r="815" ht="11.25" customHeight="1" x14ac:dyDescent="0.2"/>
    <row r="816" ht="11.25" customHeight="1" x14ac:dyDescent="0.2"/>
    <row r="817" ht="11.25" customHeight="1" x14ac:dyDescent="0.2"/>
    <row r="818" ht="11.25" customHeight="1" x14ac:dyDescent="0.2"/>
    <row r="819" ht="11.25" customHeight="1" x14ac:dyDescent="0.2"/>
    <row r="820" ht="11.25" customHeight="1" x14ac:dyDescent="0.2"/>
    <row r="821" ht="11.25" customHeight="1" x14ac:dyDescent="0.2"/>
    <row r="822" ht="11.25" customHeight="1" x14ac:dyDescent="0.2"/>
    <row r="823" ht="11.25" customHeight="1" x14ac:dyDescent="0.2"/>
    <row r="824" ht="11.25" customHeight="1" x14ac:dyDescent="0.2"/>
    <row r="825" ht="11.25" customHeight="1" x14ac:dyDescent="0.2"/>
    <row r="826" ht="11.25" customHeight="1" x14ac:dyDescent="0.2"/>
    <row r="827" ht="11.25" customHeight="1" x14ac:dyDescent="0.2"/>
    <row r="828" ht="11.25" customHeight="1" x14ac:dyDescent="0.2"/>
    <row r="829" ht="11.25" customHeight="1" x14ac:dyDescent="0.2"/>
    <row r="830" ht="11.25" customHeight="1" x14ac:dyDescent="0.2"/>
    <row r="831" ht="11.25" customHeight="1" x14ac:dyDescent="0.2"/>
    <row r="832" ht="11.25" customHeight="1" x14ac:dyDescent="0.2"/>
    <row r="833" ht="11.25" customHeight="1" x14ac:dyDescent="0.2"/>
    <row r="834" ht="11.25" customHeight="1" x14ac:dyDescent="0.2"/>
    <row r="835" ht="11.25" customHeight="1" x14ac:dyDescent="0.2"/>
    <row r="836" ht="11.25" customHeight="1" x14ac:dyDescent="0.2"/>
    <row r="837" ht="11.25" customHeight="1" x14ac:dyDescent="0.2"/>
    <row r="838" ht="11.25" customHeight="1" x14ac:dyDescent="0.2"/>
    <row r="839" ht="11.25" customHeight="1" x14ac:dyDescent="0.2"/>
    <row r="840" ht="11.25" customHeight="1" x14ac:dyDescent="0.2"/>
    <row r="841" ht="11.25" customHeight="1" x14ac:dyDescent="0.2"/>
    <row r="842" ht="11.25" customHeight="1" x14ac:dyDescent="0.2"/>
    <row r="843" ht="11.25" customHeight="1" x14ac:dyDescent="0.2"/>
    <row r="844" ht="11.25" customHeight="1" x14ac:dyDescent="0.2"/>
    <row r="845" ht="11.25" customHeight="1" x14ac:dyDescent="0.2"/>
    <row r="846" ht="11.25" customHeight="1" x14ac:dyDescent="0.2"/>
    <row r="847" ht="11.25" customHeight="1" x14ac:dyDescent="0.2"/>
    <row r="848" ht="11.25" customHeight="1" x14ac:dyDescent="0.2"/>
    <row r="849" ht="11.25" customHeight="1" x14ac:dyDescent="0.2"/>
    <row r="850" ht="11.25" customHeight="1" x14ac:dyDescent="0.2"/>
    <row r="851" ht="11.25" customHeight="1" x14ac:dyDescent="0.2"/>
    <row r="852" ht="11.25" customHeight="1" x14ac:dyDescent="0.2"/>
    <row r="853" ht="11.25" customHeight="1" x14ac:dyDescent="0.2"/>
    <row r="854" ht="11.25" customHeight="1" x14ac:dyDescent="0.2"/>
    <row r="855" ht="11.25" customHeight="1" x14ac:dyDescent="0.2"/>
    <row r="856" ht="11.25" customHeight="1" x14ac:dyDescent="0.2"/>
    <row r="857" ht="11.25" customHeight="1" x14ac:dyDescent="0.2"/>
    <row r="858" ht="11.25" customHeight="1" x14ac:dyDescent="0.2"/>
    <row r="859" ht="11.25" customHeight="1" x14ac:dyDescent="0.2"/>
    <row r="860" ht="11.25" customHeight="1" x14ac:dyDescent="0.2"/>
    <row r="861" ht="11.25" customHeight="1" x14ac:dyDescent="0.2"/>
    <row r="862" ht="11.25" customHeight="1" x14ac:dyDescent="0.2"/>
    <row r="863" ht="11.25" customHeight="1" x14ac:dyDescent="0.2"/>
    <row r="864" ht="11.25" customHeight="1" x14ac:dyDescent="0.2"/>
    <row r="865" ht="11.25" customHeight="1" x14ac:dyDescent="0.2"/>
    <row r="866" ht="11.25" customHeight="1" x14ac:dyDescent="0.2"/>
    <row r="867" ht="11.25" customHeight="1" x14ac:dyDescent="0.2"/>
    <row r="868" ht="11.25" customHeight="1" x14ac:dyDescent="0.2"/>
    <row r="869" ht="11.25" customHeight="1" x14ac:dyDescent="0.2"/>
    <row r="870" ht="11.25" customHeight="1" x14ac:dyDescent="0.2"/>
    <row r="871" ht="11.25" customHeight="1" x14ac:dyDescent="0.2"/>
    <row r="872" ht="11.25" customHeight="1" x14ac:dyDescent="0.2"/>
    <row r="873" ht="11.25" customHeight="1" x14ac:dyDescent="0.2"/>
    <row r="874" ht="11.25" customHeight="1" x14ac:dyDescent="0.2"/>
    <row r="875" ht="11.25" customHeight="1" x14ac:dyDescent="0.2"/>
    <row r="876" ht="11.25" customHeight="1" x14ac:dyDescent="0.2"/>
    <row r="877" ht="11.25" customHeight="1" x14ac:dyDescent="0.2"/>
    <row r="878" ht="11.25" customHeight="1" x14ac:dyDescent="0.2"/>
    <row r="879" ht="11.25" customHeight="1" x14ac:dyDescent="0.2"/>
    <row r="880" ht="11.25" customHeight="1" x14ac:dyDescent="0.2"/>
    <row r="881" ht="11.25" customHeight="1" x14ac:dyDescent="0.2"/>
    <row r="882" ht="11.25" customHeight="1" x14ac:dyDescent="0.2"/>
    <row r="883" ht="11.25" customHeight="1" x14ac:dyDescent="0.2"/>
    <row r="884" ht="11.25" customHeight="1" x14ac:dyDescent="0.2"/>
    <row r="885" ht="11.25" customHeight="1" x14ac:dyDescent="0.2"/>
    <row r="886" ht="11.25" customHeight="1" x14ac:dyDescent="0.2"/>
    <row r="887" ht="11.25" customHeight="1" x14ac:dyDescent="0.2"/>
    <row r="888" ht="11.25" customHeight="1" x14ac:dyDescent="0.2"/>
    <row r="889" ht="11.25" customHeight="1" x14ac:dyDescent="0.2"/>
    <row r="890" ht="11.25" customHeight="1" x14ac:dyDescent="0.2"/>
    <row r="891" ht="11.25" customHeight="1" x14ac:dyDescent="0.2"/>
    <row r="892" ht="11.25" customHeight="1" x14ac:dyDescent="0.2"/>
    <row r="893" ht="11.25" customHeight="1" x14ac:dyDescent="0.2"/>
    <row r="894" ht="11.25" customHeight="1" x14ac:dyDescent="0.2"/>
    <row r="895" ht="11.25" customHeight="1" x14ac:dyDescent="0.2"/>
    <row r="896" ht="11.25" customHeight="1" x14ac:dyDescent="0.2"/>
    <row r="897" ht="11.25" customHeight="1" x14ac:dyDescent="0.2"/>
    <row r="898" ht="11.25" customHeight="1" x14ac:dyDescent="0.2"/>
    <row r="899" ht="11.25" customHeight="1" x14ac:dyDescent="0.2"/>
    <row r="900" ht="11.25" customHeight="1" x14ac:dyDescent="0.2"/>
    <row r="901" ht="11.25" customHeight="1" x14ac:dyDescent="0.2"/>
    <row r="902" ht="11.25" customHeight="1" x14ac:dyDescent="0.2"/>
    <row r="903" ht="11.25" customHeight="1" x14ac:dyDescent="0.2"/>
    <row r="904" ht="11.25" customHeight="1" x14ac:dyDescent="0.2"/>
    <row r="905" ht="11.25" customHeight="1" x14ac:dyDescent="0.2"/>
    <row r="906" ht="11.25" customHeight="1" x14ac:dyDescent="0.2"/>
    <row r="907" ht="11.25" customHeight="1" x14ac:dyDescent="0.2"/>
    <row r="908" ht="11.25" customHeight="1" x14ac:dyDescent="0.2"/>
    <row r="909" ht="11.25" customHeight="1" x14ac:dyDescent="0.2"/>
    <row r="910" ht="11.25" customHeight="1" x14ac:dyDescent="0.2"/>
    <row r="911" ht="11.25" customHeight="1" x14ac:dyDescent="0.2"/>
    <row r="912" ht="11.25" customHeight="1" x14ac:dyDescent="0.2"/>
    <row r="913" ht="11.25" customHeight="1" x14ac:dyDescent="0.2"/>
    <row r="914" ht="11.25" customHeight="1" x14ac:dyDescent="0.2"/>
    <row r="915" ht="11.25" customHeight="1" x14ac:dyDescent="0.2"/>
    <row r="916" ht="11.25" customHeight="1" x14ac:dyDescent="0.2"/>
    <row r="917" ht="11.25" customHeight="1" x14ac:dyDescent="0.2"/>
    <row r="918" ht="11.25" customHeight="1" x14ac:dyDescent="0.2"/>
    <row r="919" ht="11.25" customHeight="1" x14ac:dyDescent="0.2"/>
    <row r="920" ht="11.25" customHeight="1" x14ac:dyDescent="0.2"/>
    <row r="921" ht="11.25" customHeight="1" x14ac:dyDescent="0.2"/>
    <row r="922" ht="11.25" customHeight="1" x14ac:dyDescent="0.2"/>
    <row r="923" ht="11.25" customHeight="1" x14ac:dyDescent="0.2"/>
    <row r="924" ht="11.25" customHeight="1" x14ac:dyDescent="0.2"/>
    <row r="925" ht="11.25" customHeight="1" x14ac:dyDescent="0.2"/>
    <row r="926" ht="11.25" customHeight="1" x14ac:dyDescent="0.2"/>
    <row r="927" ht="11.25" customHeight="1" x14ac:dyDescent="0.2"/>
    <row r="928" ht="11.25" customHeight="1" x14ac:dyDescent="0.2"/>
    <row r="929" ht="11.25" customHeight="1" x14ac:dyDescent="0.2"/>
    <row r="930" ht="11.25" customHeight="1" x14ac:dyDescent="0.2"/>
    <row r="931" ht="11.25" customHeight="1" x14ac:dyDescent="0.2"/>
    <row r="932" ht="11.25" customHeight="1" x14ac:dyDescent="0.2"/>
    <row r="933" ht="11.25" customHeight="1" x14ac:dyDescent="0.2"/>
    <row r="934" ht="11.25" customHeight="1" x14ac:dyDescent="0.2"/>
    <row r="935" ht="11.25" customHeight="1" x14ac:dyDescent="0.2"/>
    <row r="936" ht="11.25" customHeight="1" x14ac:dyDescent="0.2"/>
    <row r="937" ht="11.25" customHeight="1" x14ac:dyDescent="0.2"/>
    <row r="938" ht="11.25" customHeight="1" x14ac:dyDescent="0.2"/>
    <row r="939" ht="11.25" customHeight="1" x14ac:dyDescent="0.2"/>
    <row r="940" ht="11.25" customHeight="1" x14ac:dyDescent="0.2"/>
    <row r="941" ht="11.25" customHeight="1" x14ac:dyDescent="0.2"/>
    <row r="942" ht="11.25" customHeight="1" x14ac:dyDescent="0.2"/>
    <row r="943" ht="11.25" customHeight="1" x14ac:dyDescent="0.2"/>
    <row r="944" ht="11.25" customHeight="1" x14ac:dyDescent="0.2"/>
    <row r="945" ht="11.25" customHeight="1" x14ac:dyDescent="0.2"/>
    <row r="946" ht="11.25" customHeight="1" x14ac:dyDescent="0.2"/>
    <row r="947" ht="11.25" customHeight="1" x14ac:dyDescent="0.2"/>
    <row r="948" ht="11.25" customHeight="1" x14ac:dyDescent="0.2"/>
    <row r="949" ht="11.25" customHeight="1" x14ac:dyDescent="0.2"/>
    <row r="950" ht="11.25" customHeight="1" x14ac:dyDescent="0.2"/>
    <row r="951" ht="11.25" customHeight="1" x14ac:dyDescent="0.2"/>
    <row r="952" ht="11.25" customHeight="1" x14ac:dyDescent="0.2"/>
    <row r="953" ht="11.25" customHeight="1" x14ac:dyDescent="0.2"/>
    <row r="954" ht="11.25" customHeight="1" x14ac:dyDescent="0.2"/>
    <row r="955" ht="11.25" customHeight="1" x14ac:dyDescent="0.2"/>
    <row r="956" ht="11.25" customHeight="1" x14ac:dyDescent="0.2"/>
    <row r="957" ht="11.25" customHeight="1" x14ac:dyDescent="0.2"/>
    <row r="958" ht="11.25" customHeight="1" x14ac:dyDescent="0.2"/>
    <row r="959" ht="11.25" customHeight="1" x14ac:dyDescent="0.2"/>
    <row r="960" ht="11.25" customHeight="1" x14ac:dyDescent="0.2"/>
    <row r="961" ht="11.25" customHeight="1" x14ac:dyDescent="0.2"/>
    <row r="962" ht="11.25" customHeight="1" x14ac:dyDescent="0.2"/>
    <row r="963" ht="11.25" customHeight="1" x14ac:dyDescent="0.2"/>
    <row r="964" ht="11.25" customHeight="1" x14ac:dyDescent="0.2"/>
    <row r="965" ht="11.25" customHeight="1" x14ac:dyDescent="0.2"/>
    <row r="966" ht="11.25" customHeight="1" x14ac:dyDescent="0.2"/>
    <row r="967" ht="11.25" customHeight="1" x14ac:dyDescent="0.2"/>
    <row r="968" ht="11.25" customHeight="1" x14ac:dyDescent="0.2"/>
    <row r="969" ht="11.25" customHeight="1" x14ac:dyDescent="0.2"/>
    <row r="970" ht="11.25" customHeight="1" x14ac:dyDescent="0.2"/>
    <row r="971" ht="11.25" customHeight="1" x14ac:dyDescent="0.2"/>
    <row r="972" ht="11.25" customHeight="1" x14ac:dyDescent="0.2"/>
    <row r="973" ht="11.25" customHeight="1" x14ac:dyDescent="0.2"/>
    <row r="974" ht="11.25" customHeight="1" x14ac:dyDescent="0.2"/>
    <row r="975" ht="11.25" customHeight="1" x14ac:dyDescent="0.2"/>
    <row r="976" ht="11.25" customHeight="1" x14ac:dyDescent="0.2"/>
    <row r="977" ht="11.25" customHeight="1" x14ac:dyDescent="0.2"/>
    <row r="978" ht="11.25" customHeight="1" x14ac:dyDescent="0.2"/>
    <row r="979" ht="11.25" customHeight="1" x14ac:dyDescent="0.2"/>
    <row r="980" ht="11.25" customHeight="1" x14ac:dyDescent="0.2"/>
    <row r="981" ht="11.25" customHeight="1" x14ac:dyDescent="0.2"/>
    <row r="982" ht="11.25" customHeight="1" x14ac:dyDescent="0.2"/>
    <row r="983" ht="11.25" customHeight="1" x14ac:dyDescent="0.2"/>
    <row r="984" ht="11.25" customHeight="1" x14ac:dyDescent="0.2"/>
    <row r="985" ht="11.25" customHeight="1" x14ac:dyDescent="0.2"/>
    <row r="986" ht="11.25" customHeight="1" x14ac:dyDescent="0.2"/>
    <row r="987" ht="11.25" customHeight="1" x14ac:dyDescent="0.2"/>
    <row r="988" ht="11.25" customHeight="1" x14ac:dyDescent="0.2"/>
    <row r="989" ht="11.25" customHeight="1" x14ac:dyDescent="0.2"/>
    <row r="990" ht="11.25" customHeight="1" x14ac:dyDescent="0.2"/>
    <row r="991" ht="11.25" customHeight="1" x14ac:dyDescent="0.2"/>
    <row r="992" ht="11.25" customHeight="1" x14ac:dyDescent="0.2"/>
    <row r="993" ht="11.25" customHeight="1" x14ac:dyDescent="0.2"/>
    <row r="994" ht="11.25" customHeight="1" x14ac:dyDescent="0.2"/>
    <row r="995" ht="11.25" customHeight="1" x14ac:dyDescent="0.2"/>
    <row r="996" ht="11.25" customHeight="1" x14ac:dyDescent="0.2"/>
    <row r="997" ht="11.25" customHeight="1" x14ac:dyDescent="0.2"/>
    <row r="998" ht="11.25" customHeight="1" x14ac:dyDescent="0.2"/>
    <row r="999" ht="11.25" customHeight="1" x14ac:dyDescent="0.2"/>
    <row r="1000" ht="11.25" customHeight="1" x14ac:dyDescent="0.2"/>
    <row r="1001" ht="11.25" customHeight="1" x14ac:dyDescent="0.2"/>
    <row r="1002" ht="11.25" customHeight="1" x14ac:dyDescent="0.2"/>
  </sheetData>
  <mergeCells count="139">
    <mergeCell ref="R145:R185"/>
    <mergeCell ref="F224:F232"/>
    <mergeCell ref="F129:F137"/>
    <mergeCell ref="F138:F144"/>
    <mergeCell ref="F145:F157"/>
    <mergeCell ref="F158:F164"/>
    <mergeCell ref="F165:F175"/>
    <mergeCell ref="F176:F185"/>
    <mergeCell ref="F95:F106"/>
    <mergeCell ref="F107:F120"/>
    <mergeCell ref="F121:F128"/>
    <mergeCell ref="F44:F50"/>
    <mergeCell ref="N44:Q44"/>
    <mergeCell ref="N46:Q46"/>
    <mergeCell ref="N47:Q47"/>
    <mergeCell ref="F51:F61"/>
    <mergeCell ref="R33:R70"/>
    <mergeCell ref="R71:R106"/>
    <mergeCell ref="R107:R144"/>
    <mergeCell ref="N26:Q26"/>
    <mergeCell ref="N27:Q27"/>
    <mergeCell ref="G19:J19"/>
    <mergeCell ref="K19:L19"/>
    <mergeCell ref="M19:Q19"/>
    <mergeCell ref="C24:M25"/>
    <mergeCell ref="N24:Q24"/>
    <mergeCell ref="N25:Q25"/>
    <mergeCell ref="C26:M27"/>
    <mergeCell ref="A237:B237"/>
    <mergeCell ref="C237:D237"/>
    <mergeCell ref="E237:F237"/>
    <mergeCell ref="G236:J236"/>
    <mergeCell ref="K236:L236"/>
    <mergeCell ref="G237:J237"/>
    <mergeCell ref="K237:L237"/>
    <mergeCell ref="M237:Q237"/>
    <mergeCell ref="A235:B235"/>
    <mergeCell ref="C235:D235"/>
    <mergeCell ref="E235:F235"/>
    <mergeCell ref="G235:J235"/>
    <mergeCell ref="K235:L235"/>
    <mergeCell ref="M235:Q235"/>
    <mergeCell ref="A236:B236"/>
    <mergeCell ref="M236:Q236"/>
    <mergeCell ref="A234:B234"/>
    <mergeCell ref="C234:D234"/>
    <mergeCell ref="E234:F234"/>
    <mergeCell ref="G234:J234"/>
    <mergeCell ref="K234:L234"/>
    <mergeCell ref="M234:Q234"/>
    <mergeCell ref="C236:D236"/>
    <mergeCell ref="E236:F236"/>
    <mergeCell ref="F197:F212"/>
    <mergeCell ref="F213:F223"/>
    <mergeCell ref="F186:F196"/>
    <mergeCell ref="N39:Q39"/>
    <mergeCell ref="N40:Q40"/>
    <mergeCell ref="N31:Q32"/>
    <mergeCell ref="R31:R32"/>
    <mergeCell ref="N33:Q33"/>
    <mergeCell ref="N34:Q34"/>
    <mergeCell ref="N35:Q35"/>
    <mergeCell ref="N36:Q36"/>
    <mergeCell ref="N43:Q43"/>
    <mergeCell ref="N37:Q37"/>
    <mergeCell ref="N38:Q38"/>
    <mergeCell ref="N41:Q41"/>
    <mergeCell ref="N42:Q42"/>
    <mergeCell ref="F33:F43"/>
    <mergeCell ref="F31:J31"/>
    <mergeCell ref="K31:K32"/>
    <mergeCell ref="L31:L32"/>
    <mergeCell ref="M31:M32"/>
    <mergeCell ref="R186:R232"/>
    <mergeCell ref="F62:F70"/>
    <mergeCell ref="F71:F78"/>
    <mergeCell ref="F79:F87"/>
    <mergeCell ref="F88:F94"/>
    <mergeCell ref="A17:B17"/>
    <mergeCell ref="A18:B18"/>
    <mergeCell ref="C18:D18"/>
    <mergeCell ref="E18:F18"/>
    <mergeCell ref="G18:J18"/>
    <mergeCell ref="K18:L18"/>
    <mergeCell ref="M18:Q18"/>
    <mergeCell ref="N13:Q13"/>
    <mergeCell ref="N14:Q14"/>
    <mergeCell ref="G16:J16"/>
    <mergeCell ref="K16:L16"/>
    <mergeCell ref="M16:Q16"/>
    <mergeCell ref="G17:J17"/>
    <mergeCell ref="K17:L17"/>
    <mergeCell ref="M17:Q17"/>
    <mergeCell ref="D6:Q6"/>
    <mergeCell ref="A7:B7"/>
    <mergeCell ref="D7:Q7"/>
    <mergeCell ref="A8:A9"/>
    <mergeCell ref="R8:R9"/>
    <mergeCell ref="N10:Q10"/>
    <mergeCell ref="R10:R13"/>
    <mergeCell ref="N11:Q11"/>
    <mergeCell ref="N12:Q12"/>
    <mergeCell ref="M8:M9"/>
    <mergeCell ref="N8:Q9"/>
    <mergeCell ref="A1:B4"/>
    <mergeCell ref="C1:M2"/>
    <mergeCell ref="D28:Q28"/>
    <mergeCell ref="D29:Q29"/>
    <mergeCell ref="D30:Q30"/>
    <mergeCell ref="B8:B9"/>
    <mergeCell ref="C8:C9"/>
    <mergeCell ref="A16:B16"/>
    <mergeCell ref="C16:D16"/>
    <mergeCell ref="E16:F16"/>
    <mergeCell ref="C17:D17"/>
    <mergeCell ref="E17:F17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A31:A32"/>
    <mergeCell ref="B31:B32"/>
    <mergeCell ref="C31:C32"/>
    <mergeCell ref="D31:E31"/>
    <mergeCell ref="A19:B19"/>
    <mergeCell ref="C19:D19"/>
    <mergeCell ref="E19:F19"/>
    <mergeCell ref="A24:B27"/>
    <mergeCell ref="A28:C28"/>
    <mergeCell ref="A29:C29"/>
    <mergeCell ref="A30:B30"/>
  </mergeCells>
  <pageMargins left="1.1417322834645669" right="1.0236220472440944" top="0.59055118110236227" bottom="0.59055118110236227" header="0" footer="0"/>
  <pageSetup scale="75" orientation="landscape"/>
  <headerFooter>
    <oddFooter>&amp;CKM4 VIA GIRON – Telefono  6337672 FAX 6809601 www.transitobucaramanga.gov.co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7.75" customWidth="1"/>
    <col min="4" max="4" width="9.5" customWidth="1"/>
    <col min="5" max="5" width="8.25" customWidth="1"/>
    <col min="6" max="6" width="4.125" customWidth="1"/>
    <col min="7" max="7" width="6.75" customWidth="1"/>
    <col min="8" max="8" width="5" customWidth="1"/>
    <col min="9" max="9" width="6.875" customWidth="1"/>
    <col min="10" max="10" width="4.125" customWidth="1"/>
    <col min="11" max="11" width="7.375" customWidth="1"/>
    <col min="12" max="12" width="5.875" customWidth="1"/>
    <col min="13" max="13" width="7.625" customWidth="1"/>
    <col min="14" max="15" width="8.5" customWidth="1"/>
    <col min="16" max="16" width="7.625" customWidth="1"/>
    <col min="17" max="17" width="6.625" customWidth="1"/>
    <col min="18" max="18" width="10" hidden="1" customWidth="1"/>
    <col min="19" max="19" width="11" customWidth="1"/>
    <col min="20" max="26" width="10.625" customWidth="1"/>
  </cols>
  <sheetData>
    <row r="1" spans="1:26" ht="19.5" customHeight="1" x14ac:dyDescent="0.2">
      <c r="A1" s="394"/>
      <c r="B1" s="395"/>
      <c r="C1" s="502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25.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1174</v>
      </c>
      <c r="O2" s="397"/>
      <c r="P2" s="397"/>
      <c r="Q2" s="398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9.5" customHeight="1" x14ac:dyDescent="0.2">
      <c r="A3" s="392"/>
      <c r="B3" s="405"/>
      <c r="C3" s="502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0" t="s">
        <v>80</v>
      </c>
      <c r="O3" s="397"/>
      <c r="P3" s="397"/>
      <c r="Q3" s="398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9.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0" t="s">
        <v>189</v>
      </c>
      <c r="O4" s="397"/>
      <c r="P4" s="397"/>
      <c r="Q4" s="398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9.5" customHeight="1" x14ac:dyDescent="0.2">
      <c r="A5" s="411" t="s">
        <v>1580</v>
      </c>
      <c r="B5" s="397"/>
      <c r="C5" s="398"/>
      <c r="D5" s="499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9.5" customHeight="1" x14ac:dyDescent="0.2">
      <c r="A6" s="411" t="s">
        <v>1581</v>
      </c>
      <c r="B6" s="397"/>
      <c r="C6" s="398"/>
      <c r="D6" s="412" t="s">
        <v>1582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9.5" customHeight="1" x14ac:dyDescent="0.2">
      <c r="A7" s="412" t="s">
        <v>85</v>
      </c>
      <c r="B7" s="398"/>
      <c r="C7" s="17" t="s">
        <v>191</v>
      </c>
      <c r="D7" s="411" t="s">
        <v>1583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147"/>
      <c r="S7" s="153"/>
      <c r="T7" s="147"/>
      <c r="U7" s="147"/>
      <c r="V7" s="147"/>
      <c r="W7" s="147"/>
      <c r="X7" s="147"/>
      <c r="Y7" s="147"/>
      <c r="Z7" s="147"/>
    </row>
    <row r="8" spans="1:26" ht="19.5" customHeight="1" x14ac:dyDescent="0.2">
      <c r="A8" s="418" t="s">
        <v>88</v>
      </c>
      <c r="B8" s="418" t="s">
        <v>1584</v>
      </c>
      <c r="C8" s="501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8" t="s">
        <v>94</v>
      </c>
      <c r="M8" s="418" t="s">
        <v>95</v>
      </c>
      <c r="N8" s="416" t="s">
        <v>96</v>
      </c>
      <c r="O8" s="391"/>
      <c r="P8" s="391"/>
      <c r="Q8" s="395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4.25" customHeight="1" x14ac:dyDescent="0.2">
      <c r="A9" s="373"/>
      <c r="B9" s="373"/>
      <c r="C9" s="373"/>
      <c r="D9" s="56" t="s">
        <v>98</v>
      </c>
      <c r="E9" s="56" t="s">
        <v>99</v>
      </c>
      <c r="F9" s="56" t="s">
        <v>100</v>
      </c>
      <c r="G9" s="56" t="s">
        <v>101</v>
      </c>
      <c r="H9" s="56" t="s">
        <v>102</v>
      </c>
      <c r="I9" s="56" t="s">
        <v>103</v>
      </c>
      <c r="J9" s="56" t="s">
        <v>104</v>
      </c>
      <c r="K9" s="374"/>
      <c r="L9" s="374"/>
      <c r="M9" s="374"/>
      <c r="N9" s="402"/>
      <c r="O9" s="362"/>
      <c r="P9" s="362"/>
      <c r="Q9" s="363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2" customHeight="1" x14ac:dyDescent="0.2">
      <c r="A10" s="56">
        <v>1</v>
      </c>
      <c r="B10" s="56" t="s">
        <v>49</v>
      </c>
      <c r="C10" s="17" t="s">
        <v>1585</v>
      </c>
      <c r="D10" s="139">
        <v>43831</v>
      </c>
      <c r="E10" s="139">
        <v>43852</v>
      </c>
      <c r="F10" s="418">
        <v>1</v>
      </c>
      <c r="G10" s="56">
        <v>1</v>
      </c>
      <c r="H10" s="56"/>
      <c r="I10" s="56"/>
      <c r="J10" s="56">
        <v>3</v>
      </c>
      <c r="K10" s="56">
        <v>195</v>
      </c>
      <c r="L10" s="56" t="s">
        <v>1043</v>
      </c>
      <c r="M10" s="56" t="s">
        <v>1586</v>
      </c>
      <c r="N10" s="503"/>
      <c r="O10" s="397"/>
      <c r="P10" s="397"/>
      <c r="Q10" s="398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13.5" customHeight="1" x14ac:dyDescent="0.2">
      <c r="A11" s="56">
        <v>2</v>
      </c>
      <c r="B11" s="56" t="s">
        <v>49</v>
      </c>
      <c r="C11" s="45" t="s">
        <v>1587</v>
      </c>
      <c r="D11" s="139">
        <v>43855</v>
      </c>
      <c r="E11" s="139">
        <v>43856</v>
      </c>
      <c r="F11" s="373"/>
      <c r="G11" s="41">
        <v>2</v>
      </c>
      <c r="H11" s="41"/>
      <c r="I11" s="41"/>
      <c r="J11" s="41">
        <v>2</v>
      </c>
      <c r="K11" s="41">
        <v>183</v>
      </c>
      <c r="L11" s="56" t="s">
        <v>1043</v>
      </c>
      <c r="M11" s="56" t="s">
        <v>999</v>
      </c>
      <c r="N11" s="503"/>
      <c r="O11" s="397"/>
      <c r="P11" s="397"/>
      <c r="Q11" s="398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8" customHeight="1" x14ac:dyDescent="0.2">
      <c r="A12" s="56">
        <v>3</v>
      </c>
      <c r="B12" s="56" t="s">
        <v>49</v>
      </c>
      <c r="C12" s="45" t="s">
        <v>1588</v>
      </c>
      <c r="D12" s="139">
        <v>43864</v>
      </c>
      <c r="E12" s="139">
        <v>43876</v>
      </c>
      <c r="F12" s="373"/>
      <c r="G12" s="41">
        <v>3</v>
      </c>
      <c r="H12" s="41"/>
      <c r="I12" s="41"/>
      <c r="J12" s="41">
        <v>1</v>
      </c>
      <c r="K12" s="41">
        <v>209</v>
      </c>
      <c r="L12" s="56" t="s">
        <v>1043</v>
      </c>
      <c r="M12" s="56" t="s">
        <v>1586</v>
      </c>
      <c r="N12" s="503"/>
      <c r="O12" s="397"/>
      <c r="P12" s="397"/>
      <c r="Q12" s="398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6.5" customHeight="1" x14ac:dyDescent="0.2">
      <c r="A13" s="56">
        <v>4</v>
      </c>
      <c r="B13" s="56" t="s">
        <v>49</v>
      </c>
      <c r="C13" s="45" t="s">
        <v>1589</v>
      </c>
      <c r="D13" s="139">
        <v>43877</v>
      </c>
      <c r="E13" s="139">
        <v>43913</v>
      </c>
      <c r="F13" s="373"/>
      <c r="G13" s="41">
        <v>4</v>
      </c>
      <c r="H13" s="41"/>
      <c r="I13" s="41"/>
      <c r="J13" s="41">
        <v>2</v>
      </c>
      <c r="K13" s="41">
        <v>170</v>
      </c>
      <c r="L13" s="56" t="s">
        <v>1043</v>
      </c>
      <c r="M13" s="56" t="s">
        <v>999</v>
      </c>
      <c r="N13" s="500"/>
      <c r="O13" s="397"/>
      <c r="P13" s="397"/>
      <c r="Q13" s="398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1.25" customHeight="1" x14ac:dyDescent="0.2">
      <c r="A14" s="56">
        <v>5</v>
      </c>
      <c r="B14" s="56" t="s">
        <v>49</v>
      </c>
      <c r="C14" s="45" t="s">
        <v>1590</v>
      </c>
      <c r="D14" s="139">
        <v>43921</v>
      </c>
      <c r="E14" s="139">
        <v>43928</v>
      </c>
      <c r="F14" s="374"/>
      <c r="G14" s="41">
        <v>5</v>
      </c>
      <c r="H14" s="41"/>
      <c r="I14" s="41"/>
      <c r="J14" s="41"/>
      <c r="K14" s="41">
        <v>132</v>
      </c>
      <c r="L14" s="56" t="s">
        <v>1043</v>
      </c>
      <c r="M14" s="56" t="s">
        <v>195</v>
      </c>
      <c r="N14" s="500"/>
      <c r="O14" s="397"/>
      <c r="P14" s="397"/>
      <c r="Q14" s="398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3.5" customHeight="1" x14ac:dyDescent="0.2">
      <c r="A15" s="56">
        <v>6</v>
      </c>
      <c r="B15" s="56" t="s">
        <v>49</v>
      </c>
      <c r="C15" s="45" t="s">
        <v>1591</v>
      </c>
      <c r="D15" s="139">
        <v>43928</v>
      </c>
      <c r="E15" s="139">
        <v>43954</v>
      </c>
      <c r="F15" s="418">
        <v>2</v>
      </c>
      <c r="G15" s="41">
        <v>1</v>
      </c>
      <c r="H15" s="41"/>
      <c r="I15" s="41"/>
      <c r="J15" s="41">
        <v>1</v>
      </c>
      <c r="K15" s="41">
        <v>192</v>
      </c>
      <c r="L15" s="56" t="s">
        <v>1043</v>
      </c>
      <c r="M15" s="56" t="s">
        <v>999</v>
      </c>
      <c r="N15" s="500"/>
      <c r="O15" s="397"/>
      <c r="P15" s="397"/>
      <c r="Q15" s="398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24.75" customHeight="1" x14ac:dyDescent="0.2">
      <c r="A16" s="56">
        <v>7</v>
      </c>
      <c r="B16" s="56" t="s">
        <v>49</v>
      </c>
      <c r="C16" s="45" t="s">
        <v>1592</v>
      </c>
      <c r="D16" s="139">
        <v>43954</v>
      </c>
      <c r="E16" s="139">
        <v>43987</v>
      </c>
      <c r="F16" s="373"/>
      <c r="G16" s="41">
        <v>2</v>
      </c>
      <c r="H16" s="41"/>
      <c r="I16" s="41"/>
      <c r="J16" s="41">
        <v>2</v>
      </c>
      <c r="K16" s="41">
        <v>185</v>
      </c>
      <c r="L16" s="56" t="s">
        <v>1043</v>
      </c>
      <c r="M16" s="56" t="s">
        <v>1593</v>
      </c>
      <c r="N16" s="413"/>
      <c r="O16" s="397"/>
      <c r="P16" s="397"/>
      <c r="Q16" s="398"/>
      <c r="R16" s="156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8</v>
      </c>
      <c r="B17" s="56" t="s">
        <v>49</v>
      </c>
      <c r="C17" s="45" t="s">
        <v>1594</v>
      </c>
      <c r="D17" s="139">
        <v>43991</v>
      </c>
      <c r="E17" s="139">
        <v>43997</v>
      </c>
      <c r="F17" s="373"/>
      <c r="G17" s="41">
        <v>3</v>
      </c>
      <c r="H17" s="41"/>
      <c r="I17" s="41"/>
      <c r="J17" s="41">
        <v>3</v>
      </c>
      <c r="K17" s="41">
        <v>192</v>
      </c>
      <c r="L17" s="56" t="s">
        <v>1043</v>
      </c>
      <c r="M17" s="56" t="s">
        <v>1595</v>
      </c>
      <c r="N17" s="500"/>
      <c r="O17" s="397"/>
      <c r="P17" s="397"/>
      <c r="Q17" s="398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4.25" customHeight="1" x14ac:dyDescent="0.2">
      <c r="A18" s="56">
        <v>9</v>
      </c>
      <c r="B18" s="56" t="s">
        <v>49</v>
      </c>
      <c r="C18" s="45" t="s">
        <v>1596</v>
      </c>
      <c r="D18" s="139">
        <v>44011</v>
      </c>
      <c r="E18" s="139">
        <v>44029</v>
      </c>
      <c r="F18" s="373"/>
      <c r="G18" s="41">
        <v>4</v>
      </c>
      <c r="H18" s="41"/>
      <c r="I18" s="41"/>
      <c r="J18" s="41"/>
      <c r="K18" s="41">
        <v>157</v>
      </c>
      <c r="L18" s="56" t="s">
        <v>1043</v>
      </c>
      <c r="M18" s="56" t="s">
        <v>1593</v>
      </c>
      <c r="N18" s="500"/>
      <c r="O18" s="397"/>
      <c r="P18" s="397"/>
      <c r="Q18" s="398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4.25" customHeight="1" x14ac:dyDescent="0.2">
      <c r="A19" s="56">
        <v>10</v>
      </c>
      <c r="B19" s="56" t="s">
        <v>49</v>
      </c>
      <c r="C19" s="45" t="s">
        <v>1597</v>
      </c>
      <c r="D19" s="139">
        <v>44030</v>
      </c>
      <c r="E19" s="139">
        <v>44037</v>
      </c>
      <c r="F19" s="374"/>
      <c r="G19" s="41">
        <v>5</v>
      </c>
      <c r="H19" s="41"/>
      <c r="I19" s="41"/>
      <c r="J19" s="41">
        <v>1</v>
      </c>
      <c r="K19" s="41">
        <v>184</v>
      </c>
      <c r="L19" s="56" t="s">
        <v>1043</v>
      </c>
      <c r="M19" s="56" t="s">
        <v>1593</v>
      </c>
      <c r="N19" s="500"/>
      <c r="O19" s="397"/>
      <c r="P19" s="397"/>
      <c r="Q19" s="398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7.25" customHeight="1" x14ac:dyDescent="0.2">
      <c r="A20" s="56">
        <v>11</v>
      </c>
      <c r="B20" s="56" t="s">
        <v>49</v>
      </c>
      <c r="C20" s="45" t="s">
        <v>1598</v>
      </c>
      <c r="D20" s="139">
        <v>44039</v>
      </c>
      <c r="E20" s="139">
        <v>44044</v>
      </c>
      <c r="F20" s="418">
        <v>3</v>
      </c>
      <c r="G20" s="41">
        <v>1</v>
      </c>
      <c r="H20" s="41"/>
      <c r="I20" s="41"/>
      <c r="J20" s="41">
        <v>2</v>
      </c>
      <c r="K20" s="41">
        <v>192</v>
      </c>
      <c r="L20" s="56" t="s">
        <v>1043</v>
      </c>
      <c r="M20" s="56" t="s">
        <v>235</v>
      </c>
      <c r="N20" s="500"/>
      <c r="O20" s="397"/>
      <c r="P20" s="397"/>
      <c r="Q20" s="398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24.75" customHeight="1" x14ac:dyDescent="0.2">
      <c r="A21" s="56">
        <v>12</v>
      </c>
      <c r="B21" s="56" t="s">
        <v>49</v>
      </c>
      <c r="C21" s="45" t="s">
        <v>1599</v>
      </c>
      <c r="D21" s="139">
        <v>44046</v>
      </c>
      <c r="E21" s="139">
        <v>44076</v>
      </c>
      <c r="F21" s="373"/>
      <c r="G21" s="41">
        <v>2</v>
      </c>
      <c r="H21" s="41"/>
      <c r="I21" s="41"/>
      <c r="J21" s="41">
        <v>2</v>
      </c>
      <c r="K21" s="41">
        <v>197</v>
      </c>
      <c r="L21" s="56" t="s">
        <v>1043</v>
      </c>
      <c r="M21" s="56" t="s">
        <v>1593</v>
      </c>
      <c r="N21" s="500"/>
      <c r="O21" s="397"/>
      <c r="P21" s="397"/>
      <c r="Q21" s="398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6.5" customHeight="1" x14ac:dyDescent="0.2">
      <c r="A22" s="56">
        <v>13</v>
      </c>
      <c r="B22" s="56" t="s">
        <v>49</v>
      </c>
      <c r="C22" s="45" t="s">
        <v>1600</v>
      </c>
      <c r="D22" s="139">
        <v>44077</v>
      </c>
      <c r="E22" s="139">
        <v>44091</v>
      </c>
      <c r="F22" s="373"/>
      <c r="G22" s="41">
        <v>3</v>
      </c>
      <c r="H22" s="41"/>
      <c r="I22" s="41"/>
      <c r="J22" s="147"/>
      <c r="K22" s="41">
        <v>127</v>
      </c>
      <c r="L22" s="56" t="s">
        <v>1043</v>
      </c>
      <c r="M22" s="56" t="s">
        <v>1595</v>
      </c>
      <c r="N22" s="500"/>
      <c r="O22" s="397"/>
      <c r="P22" s="397"/>
      <c r="Q22" s="398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6.5" customHeight="1" x14ac:dyDescent="0.2">
      <c r="A23" s="56">
        <v>14</v>
      </c>
      <c r="B23" s="56" t="s">
        <v>49</v>
      </c>
      <c r="C23" s="45" t="s">
        <v>1601</v>
      </c>
      <c r="D23" s="139">
        <v>44093</v>
      </c>
      <c r="E23" s="139">
        <v>44112</v>
      </c>
      <c r="F23" s="374"/>
      <c r="G23" s="41">
        <v>4</v>
      </c>
      <c r="H23" s="41"/>
      <c r="I23" s="41"/>
      <c r="J23" s="41">
        <v>4</v>
      </c>
      <c r="K23" s="41">
        <v>217</v>
      </c>
      <c r="L23" s="56" t="s">
        <v>1043</v>
      </c>
      <c r="M23" s="56" t="s">
        <v>1593</v>
      </c>
      <c r="N23" s="500"/>
      <c r="O23" s="397"/>
      <c r="P23" s="397"/>
      <c r="Q23" s="398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5.75" customHeight="1" x14ac:dyDescent="0.2">
      <c r="A24" s="56">
        <v>15</v>
      </c>
      <c r="B24" s="56" t="s">
        <v>49</v>
      </c>
      <c r="C24" s="45" t="s">
        <v>1602</v>
      </c>
      <c r="D24" s="139">
        <v>44114</v>
      </c>
      <c r="E24" s="139">
        <v>44116</v>
      </c>
      <c r="F24" s="418">
        <v>4</v>
      </c>
      <c r="G24" s="41">
        <v>1</v>
      </c>
      <c r="H24" s="41"/>
      <c r="I24" s="41"/>
      <c r="J24" s="41">
        <v>1</v>
      </c>
      <c r="K24" s="41">
        <v>222</v>
      </c>
      <c r="L24" s="56" t="s">
        <v>1043</v>
      </c>
      <c r="M24" s="56" t="s">
        <v>1593</v>
      </c>
      <c r="N24" s="500"/>
      <c r="O24" s="397"/>
      <c r="P24" s="397"/>
      <c r="Q24" s="398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4.25" customHeight="1" x14ac:dyDescent="0.2">
      <c r="A25" s="56">
        <v>16</v>
      </c>
      <c r="B25" s="56" t="s">
        <v>49</v>
      </c>
      <c r="C25" s="45" t="s">
        <v>1603</v>
      </c>
      <c r="D25" s="139">
        <v>44124</v>
      </c>
      <c r="E25" s="139">
        <v>44130</v>
      </c>
      <c r="F25" s="373"/>
      <c r="G25" s="41">
        <v>1</v>
      </c>
      <c r="H25" s="41"/>
      <c r="I25" s="41"/>
      <c r="J25" s="41">
        <v>2</v>
      </c>
      <c r="K25" s="41">
        <v>161</v>
      </c>
      <c r="L25" s="56" t="s">
        <v>1043</v>
      </c>
      <c r="M25" s="56" t="s">
        <v>195</v>
      </c>
      <c r="N25" s="500"/>
      <c r="O25" s="397"/>
      <c r="P25" s="397"/>
      <c r="Q25" s="398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9.5" customHeight="1" x14ac:dyDescent="0.2">
      <c r="A26" s="56">
        <v>17</v>
      </c>
      <c r="B26" s="56" t="s">
        <v>49</v>
      </c>
      <c r="C26" s="45" t="s">
        <v>1604</v>
      </c>
      <c r="D26" s="139">
        <v>44133</v>
      </c>
      <c r="E26" s="139">
        <v>44174</v>
      </c>
      <c r="F26" s="374"/>
      <c r="G26" s="41">
        <v>3</v>
      </c>
      <c r="H26" s="41"/>
      <c r="I26" s="41"/>
      <c r="J26" s="41"/>
      <c r="K26" s="41">
        <v>183</v>
      </c>
      <c r="L26" s="56" t="s">
        <v>1043</v>
      </c>
      <c r="M26" s="56" t="s">
        <v>195</v>
      </c>
      <c r="N26" s="500"/>
      <c r="O26" s="397"/>
      <c r="P26" s="397"/>
      <c r="Q26" s="398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5" customHeight="1" x14ac:dyDescent="0.2">
      <c r="A27" s="406" t="s">
        <v>1605</v>
      </c>
      <c r="B27" s="398"/>
      <c r="C27" s="406" t="s">
        <v>1606</v>
      </c>
      <c r="D27" s="398"/>
      <c r="E27" s="406" t="s">
        <v>219</v>
      </c>
      <c r="F27" s="398"/>
      <c r="G27" s="413" t="s">
        <v>1062</v>
      </c>
      <c r="H27" s="397"/>
      <c r="I27" s="397"/>
      <c r="J27" s="398"/>
      <c r="K27" s="406" t="s">
        <v>130</v>
      </c>
      <c r="L27" s="398"/>
      <c r="M27" s="413" t="s">
        <v>221</v>
      </c>
      <c r="N27" s="397"/>
      <c r="O27" s="397"/>
      <c r="P27" s="397"/>
      <c r="Q27" s="398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5" customHeight="1" x14ac:dyDescent="0.2">
      <c r="A28" s="406" t="s">
        <v>132</v>
      </c>
      <c r="B28" s="398"/>
      <c r="C28" s="406" t="s">
        <v>1607</v>
      </c>
      <c r="D28" s="398"/>
      <c r="E28" s="406" t="s">
        <v>132</v>
      </c>
      <c r="F28" s="398"/>
      <c r="G28" s="413" t="s">
        <v>1608</v>
      </c>
      <c r="H28" s="397"/>
      <c r="I28" s="397"/>
      <c r="J28" s="398"/>
      <c r="K28" s="406" t="s">
        <v>134</v>
      </c>
      <c r="L28" s="398"/>
      <c r="M28" s="413" t="s">
        <v>224</v>
      </c>
      <c r="N28" s="397"/>
      <c r="O28" s="397"/>
      <c r="P28" s="397"/>
      <c r="Q28" s="398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9.5" customHeight="1" x14ac:dyDescent="0.2">
      <c r="A29" s="406" t="s">
        <v>136</v>
      </c>
      <c r="B29" s="398"/>
      <c r="C29" s="406"/>
      <c r="D29" s="398"/>
      <c r="E29" s="406" t="s">
        <v>136</v>
      </c>
      <c r="F29" s="398"/>
      <c r="G29" s="413"/>
      <c r="H29" s="397"/>
      <c r="I29" s="397"/>
      <c r="J29" s="398"/>
      <c r="K29" s="406" t="s">
        <v>136</v>
      </c>
      <c r="L29" s="398"/>
      <c r="M29" s="413"/>
      <c r="N29" s="397"/>
      <c r="O29" s="397"/>
      <c r="P29" s="397"/>
      <c r="Q29" s="398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5" customHeight="1" x14ac:dyDescent="0.2">
      <c r="A30" s="406" t="s">
        <v>137</v>
      </c>
      <c r="B30" s="398"/>
      <c r="C30" s="406" t="s">
        <v>1609</v>
      </c>
      <c r="D30" s="398"/>
      <c r="E30" s="406" t="s">
        <v>137</v>
      </c>
      <c r="F30" s="398"/>
      <c r="G30" s="413" t="s">
        <v>1609</v>
      </c>
      <c r="H30" s="397"/>
      <c r="I30" s="397"/>
      <c r="J30" s="398"/>
      <c r="K30" s="406" t="s">
        <v>138</v>
      </c>
      <c r="L30" s="398"/>
      <c r="M30" s="413" t="s">
        <v>1609</v>
      </c>
      <c r="N30" s="397"/>
      <c r="O30" s="397"/>
      <c r="P30" s="397"/>
      <c r="Q30" s="398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3.5" customHeight="1" x14ac:dyDescent="0.2">
      <c r="A31" s="153"/>
      <c r="B31" s="147"/>
      <c r="C31" s="51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51"/>
      <c r="O31" s="51"/>
      <c r="P31" s="51"/>
      <c r="Q31" s="51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3.5" customHeight="1" x14ac:dyDescent="0.2">
      <c r="A32" s="147"/>
      <c r="B32" s="147"/>
      <c r="C32" s="51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51"/>
      <c r="O32" s="51"/>
      <c r="P32" s="51"/>
      <c r="Q32" s="51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3.5" customHeight="1" x14ac:dyDescent="0.2">
      <c r="A33" s="147"/>
      <c r="B33" s="147"/>
      <c r="C33" s="51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51"/>
      <c r="O33" s="51"/>
      <c r="P33" s="51"/>
      <c r="Q33" s="51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3.5" customHeight="1" x14ac:dyDescent="0.2">
      <c r="A34" s="157"/>
      <c r="B34" s="147"/>
      <c r="C34" s="51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51"/>
      <c r="O34" s="51"/>
      <c r="P34" s="51"/>
      <c r="Q34" s="51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3.5" customHeight="1" x14ac:dyDescent="0.2">
      <c r="A35" s="147"/>
      <c r="B35" s="147"/>
      <c r="C35" s="51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51"/>
      <c r="O35" s="51"/>
      <c r="P35" s="51"/>
      <c r="Q35" s="51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1.25" customHeight="1" x14ac:dyDescent="0.2">
      <c r="A36" s="147"/>
      <c r="B36" s="147"/>
      <c r="C36" s="51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51"/>
      <c r="O36" s="51"/>
      <c r="P36" s="51"/>
      <c r="Q36" s="51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1.25" customHeight="1" x14ac:dyDescent="0.2">
      <c r="A37" s="147"/>
      <c r="B37" s="147"/>
      <c r="C37" s="51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51"/>
      <c r="O37" s="51"/>
      <c r="P37" s="51"/>
      <c r="Q37" s="51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1.25" customHeight="1" x14ac:dyDescent="0.2">
      <c r="A38" s="147"/>
      <c r="B38" s="147"/>
      <c r="C38" s="51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51"/>
      <c r="O38" s="51"/>
      <c r="P38" s="51"/>
      <c r="Q38" s="51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1.25" customHeight="1" x14ac:dyDescent="0.2">
      <c r="A39" s="147"/>
      <c r="B39" s="147"/>
      <c r="C39" s="51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51"/>
      <c r="O39" s="51"/>
      <c r="P39" s="51"/>
      <c r="Q39" s="51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1.25" customHeight="1" x14ac:dyDescent="0.2">
      <c r="A40" s="147"/>
      <c r="B40" s="147"/>
      <c r="C40" s="51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51"/>
      <c r="O40" s="51"/>
      <c r="P40" s="51"/>
      <c r="Q40" s="51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1.25" customHeight="1" x14ac:dyDescent="0.2">
      <c r="A41" s="147"/>
      <c r="B41" s="147"/>
      <c r="C41" s="51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51"/>
      <c r="O41" s="51"/>
      <c r="P41" s="51"/>
      <c r="Q41" s="51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1.25" customHeight="1" x14ac:dyDescent="0.2">
      <c r="A42" s="147"/>
      <c r="B42" s="147"/>
      <c r="C42" s="51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51"/>
      <c r="O42" s="51"/>
      <c r="P42" s="51"/>
      <c r="Q42" s="51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1.25" customHeight="1" x14ac:dyDescent="0.2">
      <c r="A43" s="147"/>
      <c r="B43" s="147"/>
      <c r="C43" s="51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51"/>
      <c r="O43" s="51"/>
      <c r="P43" s="51"/>
      <c r="Q43" s="51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1.25" customHeight="1" x14ac:dyDescent="0.2">
      <c r="A44" s="147"/>
      <c r="B44" s="147"/>
      <c r="C44" s="51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51"/>
      <c r="O44" s="51"/>
      <c r="P44" s="51"/>
      <c r="Q44" s="51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1.25" customHeight="1" x14ac:dyDescent="0.2">
      <c r="A45" s="147"/>
      <c r="B45" s="147"/>
      <c r="C45" s="51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51"/>
      <c r="O45" s="51"/>
      <c r="P45" s="51"/>
      <c r="Q45" s="51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1.25" customHeight="1" x14ac:dyDescent="0.2">
      <c r="A46" s="147"/>
      <c r="B46" s="147"/>
      <c r="C46" s="51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51"/>
      <c r="O46" s="51"/>
      <c r="P46" s="51"/>
      <c r="Q46" s="51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1.25" customHeight="1" x14ac:dyDescent="0.2">
      <c r="A47" s="147"/>
      <c r="B47" s="147"/>
      <c r="C47" s="51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51"/>
      <c r="O47" s="51"/>
      <c r="P47" s="51"/>
      <c r="Q47" s="51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1.25" customHeight="1" x14ac:dyDescent="0.2">
      <c r="A48" s="147"/>
      <c r="B48" s="147"/>
      <c r="C48" s="51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51"/>
      <c r="O48" s="51"/>
      <c r="P48" s="51"/>
      <c r="Q48" s="51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1.25" customHeight="1" x14ac:dyDescent="0.2">
      <c r="A49" s="147"/>
      <c r="B49" s="147"/>
      <c r="C49" s="51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51"/>
      <c r="O49" s="51"/>
      <c r="P49" s="51"/>
      <c r="Q49" s="51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1.25" customHeight="1" x14ac:dyDescent="0.2">
      <c r="A50" s="147"/>
      <c r="B50" s="147"/>
      <c r="C50" s="51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51"/>
      <c r="O50" s="51"/>
      <c r="P50" s="51"/>
      <c r="Q50" s="51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1.25" customHeight="1" x14ac:dyDescent="0.2">
      <c r="A51" s="147"/>
      <c r="B51" s="147"/>
      <c r="C51" s="51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51"/>
      <c r="O51" s="51"/>
      <c r="P51" s="51"/>
      <c r="Q51" s="51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1.25" customHeight="1" x14ac:dyDescent="0.2">
      <c r="A52" s="147"/>
      <c r="B52" s="147"/>
      <c r="C52" s="51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51"/>
      <c r="O52" s="51"/>
      <c r="P52" s="51"/>
      <c r="Q52" s="51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1.25" customHeight="1" x14ac:dyDescent="0.2">
      <c r="A53" s="147"/>
      <c r="B53" s="147"/>
      <c r="C53" s="51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51"/>
      <c r="O53" s="51"/>
      <c r="P53" s="51"/>
      <c r="Q53" s="51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1.25" customHeight="1" x14ac:dyDescent="0.2">
      <c r="A54" s="147"/>
      <c r="B54" s="147"/>
      <c r="C54" s="51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51"/>
      <c r="O54" s="51"/>
      <c r="P54" s="51"/>
      <c r="Q54" s="51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1.25" customHeight="1" x14ac:dyDescent="0.2">
      <c r="A55" s="147"/>
      <c r="B55" s="147"/>
      <c r="C55" s="51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51"/>
      <c r="O55" s="51"/>
      <c r="P55" s="51"/>
      <c r="Q55" s="51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1.25" customHeight="1" x14ac:dyDescent="0.2">
      <c r="A56" s="147"/>
      <c r="B56" s="147"/>
      <c r="C56" s="51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51"/>
      <c r="O56" s="51"/>
      <c r="P56" s="51"/>
      <c r="Q56" s="51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1.25" customHeight="1" x14ac:dyDescent="0.2">
      <c r="A57" s="147"/>
      <c r="B57" s="147"/>
      <c r="C57" s="51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51"/>
      <c r="O57" s="51"/>
      <c r="P57" s="51"/>
      <c r="Q57" s="51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1.25" customHeight="1" x14ac:dyDescent="0.2">
      <c r="A58" s="147"/>
      <c r="B58" s="147"/>
      <c r="C58" s="51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51"/>
      <c r="O58" s="51"/>
      <c r="P58" s="51"/>
      <c r="Q58" s="51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1.25" customHeight="1" x14ac:dyDescent="0.2">
      <c r="A59" s="147"/>
      <c r="B59" s="147"/>
      <c r="C59" s="51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51"/>
      <c r="O59" s="51"/>
      <c r="P59" s="51"/>
      <c r="Q59" s="51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1.25" customHeight="1" x14ac:dyDescent="0.2">
      <c r="A60" s="147"/>
      <c r="B60" s="147"/>
      <c r="C60" s="51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51"/>
      <c r="O60" s="51"/>
      <c r="P60" s="51"/>
      <c r="Q60" s="51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1.25" customHeight="1" x14ac:dyDescent="0.2">
      <c r="A61" s="147"/>
      <c r="B61" s="147"/>
      <c r="C61" s="51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51"/>
      <c r="O61" s="51"/>
      <c r="P61" s="51"/>
      <c r="Q61" s="51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1.25" customHeight="1" x14ac:dyDescent="0.2">
      <c r="A62" s="147"/>
      <c r="B62" s="147"/>
      <c r="C62" s="51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51"/>
      <c r="O62" s="51"/>
      <c r="P62" s="51"/>
      <c r="Q62" s="51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1.25" customHeight="1" x14ac:dyDescent="0.2">
      <c r="A63" s="147"/>
      <c r="B63" s="147"/>
      <c r="C63" s="51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51"/>
      <c r="O63" s="51"/>
      <c r="P63" s="51"/>
      <c r="Q63" s="51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1.25" customHeight="1" x14ac:dyDescent="0.2">
      <c r="A64" s="147"/>
      <c r="B64" s="147"/>
      <c r="C64" s="51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51"/>
      <c r="O64" s="51"/>
      <c r="P64" s="51"/>
      <c r="Q64" s="51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1.25" customHeight="1" x14ac:dyDescent="0.2">
      <c r="A65" s="147"/>
      <c r="B65" s="147"/>
      <c r="C65" s="51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51"/>
      <c r="O65" s="51"/>
      <c r="P65" s="51"/>
      <c r="Q65" s="51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1.25" customHeight="1" x14ac:dyDescent="0.2">
      <c r="A66" s="147"/>
      <c r="B66" s="147"/>
      <c r="C66" s="51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51"/>
      <c r="O66" s="51"/>
      <c r="P66" s="51"/>
      <c r="Q66" s="51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1.25" customHeight="1" x14ac:dyDescent="0.2">
      <c r="A67" s="147"/>
      <c r="B67" s="147"/>
      <c r="C67" s="51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51"/>
      <c r="O67" s="51"/>
      <c r="P67" s="51"/>
      <c r="Q67" s="51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1.25" customHeight="1" x14ac:dyDescent="0.2">
      <c r="A68" s="147"/>
      <c r="B68" s="147"/>
      <c r="C68" s="51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51"/>
      <c r="O68" s="51"/>
      <c r="P68" s="51"/>
      <c r="Q68" s="51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1.25" customHeight="1" x14ac:dyDescent="0.2">
      <c r="A69" s="147"/>
      <c r="B69" s="147"/>
      <c r="C69" s="51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51"/>
      <c r="O69" s="51"/>
      <c r="P69" s="51"/>
      <c r="Q69" s="51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1.25" customHeight="1" x14ac:dyDescent="0.2">
      <c r="A70" s="147"/>
      <c r="B70" s="147"/>
      <c r="C70" s="51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51"/>
      <c r="O70" s="51"/>
      <c r="P70" s="51"/>
      <c r="Q70" s="51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1.25" customHeight="1" x14ac:dyDescent="0.2">
      <c r="A71" s="147"/>
      <c r="B71" s="147"/>
      <c r="C71" s="51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51"/>
      <c r="O71" s="51"/>
      <c r="P71" s="51"/>
      <c r="Q71" s="51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1.25" customHeight="1" x14ac:dyDescent="0.2">
      <c r="A72" s="147"/>
      <c r="B72" s="147"/>
      <c r="C72" s="51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51"/>
      <c r="O72" s="51"/>
      <c r="P72" s="51"/>
      <c r="Q72" s="51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1.25" customHeight="1" x14ac:dyDescent="0.2">
      <c r="A73" s="147"/>
      <c r="B73" s="147"/>
      <c r="C73" s="51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51"/>
      <c r="O73" s="51"/>
      <c r="P73" s="51"/>
      <c r="Q73" s="51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1.25" customHeight="1" x14ac:dyDescent="0.2">
      <c r="A74" s="147"/>
      <c r="B74" s="147"/>
      <c r="C74" s="51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51"/>
      <c r="O74" s="51"/>
      <c r="P74" s="51"/>
      <c r="Q74" s="51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1.25" customHeight="1" x14ac:dyDescent="0.2">
      <c r="A75" s="147"/>
      <c r="B75" s="147"/>
      <c r="C75" s="51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51"/>
      <c r="O75" s="51"/>
      <c r="P75" s="51"/>
      <c r="Q75" s="51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1.25" customHeight="1" x14ac:dyDescent="0.2">
      <c r="A76" s="147"/>
      <c r="B76" s="147"/>
      <c r="C76" s="51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51"/>
      <c r="O76" s="51"/>
      <c r="P76" s="51"/>
      <c r="Q76" s="51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1.25" customHeight="1" x14ac:dyDescent="0.2">
      <c r="A77" s="147"/>
      <c r="B77" s="147"/>
      <c r="C77" s="51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51"/>
      <c r="O77" s="51"/>
      <c r="P77" s="51"/>
      <c r="Q77" s="51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1.25" customHeight="1" x14ac:dyDescent="0.2">
      <c r="A78" s="147"/>
      <c r="B78" s="147"/>
      <c r="C78" s="51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51"/>
      <c r="O78" s="51"/>
      <c r="P78" s="51"/>
      <c r="Q78" s="51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1.25" customHeight="1" x14ac:dyDescent="0.2">
      <c r="A79" s="147"/>
      <c r="B79" s="147"/>
      <c r="C79" s="51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51"/>
      <c r="O79" s="51"/>
      <c r="P79" s="51"/>
      <c r="Q79" s="51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1.25" customHeight="1" x14ac:dyDescent="0.2">
      <c r="A80" s="147"/>
      <c r="B80" s="147"/>
      <c r="C80" s="51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51"/>
      <c r="O80" s="51"/>
      <c r="P80" s="51"/>
      <c r="Q80" s="51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1.25" customHeight="1" x14ac:dyDescent="0.2">
      <c r="A81" s="147"/>
      <c r="B81" s="147"/>
      <c r="C81" s="51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51"/>
      <c r="O81" s="51"/>
      <c r="P81" s="51"/>
      <c r="Q81" s="51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1.25" customHeight="1" x14ac:dyDescent="0.2">
      <c r="A82" s="147"/>
      <c r="B82" s="147"/>
      <c r="C82" s="51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51"/>
      <c r="O82" s="51"/>
      <c r="P82" s="51"/>
      <c r="Q82" s="51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1.25" customHeight="1" x14ac:dyDescent="0.2">
      <c r="A83" s="147"/>
      <c r="B83" s="147"/>
      <c r="C83" s="51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51"/>
      <c r="O83" s="51"/>
      <c r="P83" s="51"/>
      <c r="Q83" s="51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1.25" customHeight="1" x14ac:dyDescent="0.2">
      <c r="A84" s="147"/>
      <c r="B84" s="147"/>
      <c r="C84" s="51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51"/>
      <c r="O84" s="51"/>
      <c r="P84" s="51"/>
      <c r="Q84" s="51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1.25" customHeight="1" x14ac:dyDescent="0.2">
      <c r="A85" s="147"/>
      <c r="B85" s="147"/>
      <c r="C85" s="51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51"/>
      <c r="O85" s="51"/>
      <c r="P85" s="51"/>
      <c r="Q85" s="51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1.25" customHeight="1" x14ac:dyDescent="0.2">
      <c r="A86" s="147"/>
      <c r="B86" s="147"/>
      <c r="C86" s="51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51"/>
      <c r="O86" s="51"/>
      <c r="P86" s="51"/>
      <c r="Q86" s="51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1.25" customHeight="1" x14ac:dyDescent="0.2">
      <c r="A87" s="147"/>
      <c r="B87" s="147"/>
      <c r="C87" s="51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51"/>
      <c r="O87" s="51"/>
      <c r="P87" s="51"/>
      <c r="Q87" s="51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1.25" customHeight="1" x14ac:dyDescent="0.2">
      <c r="A88" s="147"/>
      <c r="B88" s="147"/>
      <c r="C88" s="51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51"/>
      <c r="O88" s="51"/>
      <c r="P88" s="51"/>
      <c r="Q88" s="51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1.25" customHeight="1" x14ac:dyDescent="0.2">
      <c r="A89" s="147"/>
      <c r="B89" s="147"/>
      <c r="C89" s="51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51"/>
      <c r="O89" s="51"/>
      <c r="P89" s="51"/>
      <c r="Q89" s="51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1.25" customHeight="1" x14ac:dyDescent="0.2">
      <c r="A90" s="147"/>
      <c r="B90" s="147"/>
      <c r="C90" s="51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51"/>
      <c r="O90" s="51"/>
      <c r="P90" s="51"/>
      <c r="Q90" s="51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1.25" customHeight="1" x14ac:dyDescent="0.2">
      <c r="A91" s="147"/>
      <c r="B91" s="147"/>
      <c r="C91" s="51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51"/>
      <c r="O91" s="51"/>
      <c r="P91" s="51"/>
      <c r="Q91" s="51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1.25" customHeight="1" x14ac:dyDescent="0.2">
      <c r="A92" s="147"/>
      <c r="B92" s="147"/>
      <c r="C92" s="51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51"/>
      <c r="O92" s="51"/>
      <c r="P92" s="51"/>
      <c r="Q92" s="51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1.25" customHeight="1" x14ac:dyDescent="0.2">
      <c r="A93" s="147"/>
      <c r="B93" s="147"/>
      <c r="C93" s="51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51"/>
      <c r="O93" s="51"/>
      <c r="P93" s="51"/>
      <c r="Q93" s="51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1.25" customHeight="1" x14ac:dyDescent="0.2">
      <c r="A94" s="147"/>
      <c r="B94" s="147"/>
      <c r="C94" s="51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51"/>
      <c r="O94" s="51"/>
      <c r="P94" s="51"/>
      <c r="Q94" s="51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1.25" customHeight="1" x14ac:dyDescent="0.2">
      <c r="A95" s="147"/>
      <c r="B95" s="147"/>
      <c r="C95" s="51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51"/>
      <c r="O95" s="51"/>
      <c r="P95" s="51"/>
      <c r="Q95" s="51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1.25" customHeight="1" x14ac:dyDescent="0.2">
      <c r="A96" s="147"/>
      <c r="B96" s="147"/>
      <c r="C96" s="51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51"/>
      <c r="O96" s="51"/>
      <c r="P96" s="51"/>
      <c r="Q96" s="51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1.25" customHeight="1" x14ac:dyDescent="0.2">
      <c r="A97" s="147"/>
      <c r="B97" s="147"/>
      <c r="C97" s="51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51"/>
      <c r="O97" s="51"/>
      <c r="P97" s="51"/>
      <c r="Q97" s="51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1.25" customHeight="1" x14ac:dyDescent="0.2">
      <c r="A98" s="147"/>
      <c r="B98" s="147"/>
      <c r="C98" s="51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51"/>
      <c r="O98" s="51"/>
      <c r="P98" s="51"/>
      <c r="Q98" s="51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1.25" customHeight="1" x14ac:dyDescent="0.2">
      <c r="A99" s="147"/>
      <c r="B99" s="147"/>
      <c r="C99" s="51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51"/>
      <c r="O99" s="51"/>
      <c r="P99" s="51"/>
      <c r="Q99" s="51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1.25" customHeight="1" x14ac:dyDescent="0.2">
      <c r="A100" s="147"/>
      <c r="B100" s="147"/>
      <c r="C100" s="51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51"/>
      <c r="O100" s="51"/>
      <c r="P100" s="51"/>
      <c r="Q100" s="51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1.25" customHeight="1" x14ac:dyDescent="0.2">
      <c r="A101" s="147"/>
      <c r="B101" s="147"/>
      <c r="C101" s="51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51"/>
      <c r="O101" s="51"/>
      <c r="P101" s="51"/>
      <c r="Q101" s="51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1.25" customHeight="1" x14ac:dyDescent="0.2">
      <c r="A102" s="147"/>
      <c r="B102" s="147"/>
      <c r="C102" s="51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51"/>
      <c r="O102" s="51"/>
      <c r="P102" s="51"/>
      <c r="Q102" s="51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1.25" customHeight="1" x14ac:dyDescent="0.2">
      <c r="A103" s="147"/>
      <c r="B103" s="147"/>
      <c r="C103" s="51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51"/>
      <c r="O103" s="51"/>
      <c r="P103" s="51"/>
      <c r="Q103" s="51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1.25" customHeight="1" x14ac:dyDescent="0.2">
      <c r="A104" s="147"/>
      <c r="B104" s="147"/>
      <c r="C104" s="51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51"/>
      <c r="O104" s="51"/>
      <c r="P104" s="51"/>
      <c r="Q104" s="51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1.25" customHeight="1" x14ac:dyDescent="0.2">
      <c r="A105" s="147"/>
      <c r="B105" s="147"/>
      <c r="C105" s="51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51"/>
      <c r="O105" s="51"/>
      <c r="P105" s="51"/>
      <c r="Q105" s="51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1.25" customHeight="1" x14ac:dyDescent="0.2">
      <c r="A106" s="147"/>
      <c r="B106" s="147"/>
      <c r="C106" s="51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51"/>
      <c r="O106" s="51"/>
      <c r="P106" s="51"/>
      <c r="Q106" s="51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1.25" customHeight="1" x14ac:dyDescent="0.2">
      <c r="A107" s="147"/>
      <c r="B107" s="147"/>
      <c r="C107" s="51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51"/>
      <c r="O107" s="51"/>
      <c r="P107" s="51"/>
      <c r="Q107" s="51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1.25" customHeight="1" x14ac:dyDescent="0.2">
      <c r="A108" s="147"/>
      <c r="B108" s="147"/>
      <c r="C108" s="51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51"/>
      <c r="O108" s="51"/>
      <c r="P108" s="51"/>
      <c r="Q108" s="51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1.25" customHeight="1" x14ac:dyDescent="0.2">
      <c r="A109" s="147"/>
      <c r="B109" s="147"/>
      <c r="C109" s="51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51"/>
      <c r="O109" s="51"/>
      <c r="P109" s="51"/>
      <c r="Q109" s="51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1.25" customHeight="1" x14ac:dyDescent="0.2">
      <c r="A110" s="147"/>
      <c r="B110" s="147"/>
      <c r="C110" s="51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51"/>
      <c r="O110" s="51"/>
      <c r="P110" s="51"/>
      <c r="Q110" s="51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1.25" customHeight="1" x14ac:dyDescent="0.2">
      <c r="A111" s="147"/>
      <c r="B111" s="147"/>
      <c r="C111" s="51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51"/>
      <c r="O111" s="51"/>
      <c r="P111" s="51"/>
      <c r="Q111" s="51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1.25" customHeight="1" x14ac:dyDescent="0.2">
      <c r="A112" s="147"/>
      <c r="B112" s="147"/>
      <c r="C112" s="51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51"/>
      <c r="O112" s="51"/>
      <c r="P112" s="51"/>
      <c r="Q112" s="51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1.25" customHeight="1" x14ac:dyDescent="0.2">
      <c r="A113" s="147"/>
      <c r="B113" s="147"/>
      <c r="C113" s="51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51"/>
      <c r="O113" s="51"/>
      <c r="P113" s="51"/>
      <c r="Q113" s="51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1.25" customHeight="1" x14ac:dyDescent="0.2">
      <c r="A114" s="147"/>
      <c r="B114" s="147"/>
      <c r="C114" s="51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51"/>
      <c r="O114" s="51"/>
      <c r="P114" s="51"/>
      <c r="Q114" s="51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1.25" customHeight="1" x14ac:dyDescent="0.2">
      <c r="A115" s="147"/>
      <c r="B115" s="147"/>
      <c r="C115" s="51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51"/>
      <c r="O115" s="51"/>
      <c r="P115" s="51"/>
      <c r="Q115" s="51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1.25" customHeight="1" x14ac:dyDescent="0.2">
      <c r="A116" s="147"/>
      <c r="B116" s="147"/>
      <c r="C116" s="51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51"/>
      <c r="O116" s="51"/>
      <c r="P116" s="51"/>
      <c r="Q116" s="51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1.25" customHeight="1" x14ac:dyDescent="0.2">
      <c r="A117" s="147"/>
      <c r="B117" s="147"/>
      <c r="C117" s="51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51"/>
      <c r="O117" s="51"/>
      <c r="P117" s="51"/>
      <c r="Q117" s="51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1.25" customHeight="1" x14ac:dyDescent="0.2">
      <c r="A118" s="147"/>
      <c r="B118" s="147"/>
      <c r="C118" s="51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51"/>
      <c r="O118" s="51"/>
      <c r="P118" s="51"/>
      <c r="Q118" s="51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1.25" customHeight="1" x14ac:dyDescent="0.2">
      <c r="A119" s="147"/>
      <c r="B119" s="147"/>
      <c r="C119" s="51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51"/>
      <c r="O119" s="51"/>
      <c r="P119" s="51"/>
      <c r="Q119" s="51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1.25" customHeight="1" x14ac:dyDescent="0.2">
      <c r="A120" s="147"/>
      <c r="B120" s="147"/>
      <c r="C120" s="51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51"/>
      <c r="O120" s="51"/>
      <c r="P120" s="51"/>
      <c r="Q120" s="51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1.25" customHeight="1" x14ac:dyDescent="0.2">
      <c r="A121" s="147"/>
      <c r="B121" s="147"/>
      <c r="C121" s="51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51"/>
      <c r="O121" s="51"/>
      <c r="P121" s="51"/>
      <c r="Q121" s="51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1.25" customHeight="1" x14ac:dyDescent="0.2">
      <c r="A122" s="147"/>
      <c r="B122" s="147"/>
      <c r="C122" s="51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51"/>
      <c r="O122" s="51"/>
      <c r="P122" s="51"/>
      <c r="Q122" s="51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1.25" customHeight="1" x14ac:dyDescent="0.2">
      <c r="A123" s="147"/>
      <c r="B123" s="147"/>
      <c r="C123" s="51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51"/>
      <c r="O123" s="51"/>
      <c r="P123" s="51"/>
      <c r="Q123" s="51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1.25" customHeight="1" x14ac:dyDescent="0.2">
      <c r="A124" s="147"/>
      <c r="B124" s="147"/>
      <c r="C124" s="51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51"/>
      <c r="O124" s="51"/>
      <c r="P124" s="51"/>
      <c r="Q124" s="51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1.25" customHeight="1" x14ac:dyDescent="0.2">
      <c r="A125" s="147"/>
      <c r="B125" s="147"/>
      <c r="C125" s="51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51"/>
      <c r="O125" s="51"/>
      <c r="P125" s="51"/>
      <c r="Q125" s="51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1.25" customHeight="1" x14ac:dyDescent="0.2">
      <c r="A126" s="147"/>
      <c r="B126" s="147"/>
      <c r="C126" s="51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51"/>
      <c r="O126" s="51"/>
      <c r="P126" s="51"/>
      <c r="Q126" s="51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1.25" customHeight="1" x14ac:dyDescent="0.2">
      <c r="A127" s="147"/>
      <c r="B127" s="147"/>
      <c r="C127" s="51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51"/>
      <c r="O127" s="51"/>
      <c r="P127" s="51"/>
      <c r="Q127" s="51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1.25" customHeight="1" x14ac:dyDescent="0.2">
      <c r="A128" s="147"/>
      <c r="B128" s="147"/>
      <c r="C128" s="51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51"/>
      <c r="O128" s="51"/>
      <c r="P128" s="51"/>
      <c r="Q128" s="51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1.25" customHeight="1" x14ac:dyDescent="0.2">
      <c r="A129" s="147"/>
      <c r="B129" s="147"/>
      <c r="C129" s="51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51"/>
      <c r="O129" s="51"/>
      <c r="P129" s="51"/>
      <c r="Q129" s="51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1.25" customHeight="1" x14ac:dyDescent="0.2">
      <c r="A130" s="147"/>
      <c r="B130" s="147"/>
      <c r="C130" s="51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51"/>
      <c r="O130" s="51"/>
      <c r="P130" s="51"/>
      <c r="Q130" s="51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1.25" customHeight="1" x14ac:dyDescent="0.2">
      <c r="A131" s="147"/>
      <c r="B131" s="147"/>
      <c r="C131" s="51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51"/>
      <c r="O131" s="51"/>
      <c r="P131" s="51"/>
      <c r="Q131" s="51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1.25" customHeight="1" x14ac:dyDescent="0.2">
      <c r="A132" s="147"/>
      <c r="B132" s="147"/>
      <c r="C132" s="51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51"/>
      <c r="O132" s="51"/>
      <c r="P132" s="51"/>
      <c r="Q132" s="51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1.25" customHeight="1" x14ac:dyDescent="0.2">
      <c r="A133" s="147"/>
      <c r="B133" s="147"/>
      <c r="C133" s="51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51"/>
      <c r="O133" s="51"/>
      <c r="P133" s="51"/>
      <c r="Q133" s="51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1.25" customHeight="1" x14ac:dyDescent="0.2">
      <c r="A134" s="147"/>
      <c r="B134" s="147"/>
      <c r="C134" s="51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51"/>
      <c r="O134" s="51"/>
      <c r="P134" s="51"/>
      <c r="Q134" s="51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1.25" customHeight="1" x14ac:dyDescent="0.2">
      <c r="A135" s="147"/>
      <c r="B135" s="147"/>
      <c r="C135" s="51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51"/>
      <c r="O135" s="51"/>
      <c r="P135" s="51"/>
      <c r="Q135" s="51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1.25" customHeight="1" x14ac:dyDescent="0.2">
      <c r="A136" s="147"/>
      <c r="B136" s="147"/>
      <c r="C136" s="51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51"/>
      <c r="O136" s="51"/>
      <c r="P136" s="51"/>
      <c r="Q136" s="51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1.25" customHeight="1" x14ac:dyDescent="0.2">
      <c r="A137" s="147"/>
      <c r="B137" s="147"/>
      <c r="C137" s="51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51"/>
      <c r="O137" s="51"/>
      <c r="P137" s="51"/>
      <c r="Q137" s="51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1.25" customHeight="1" x14ac:dyDescent="0.2">
      <c r="A138" s="147"/>
      <c r="B138" s="147"/>
      <c r="C138" s="51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51"/>
      <c r="O138" s="51"/>
      <c r="P138" s="51"/>
      <c r="Q138" s="51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1.25" customHeight="1" x14ac:dyDescent="0.2">
      <c r="A139" s="147"/>
      <c r="B139" s="147"/>
      <c r="C139" s="51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51"/>
      <c r="O139" s="51"/>
      <c r="P139" s="51"/>
      <c r="Q139" s="51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1.25" customHeight="1" x14ac:dyDescent="0.2">
      <c r="A140" s="147"/>
      <c r="B140" s="147"/>
      <c r="C140" s="51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51"/>
      <c r="O140" s="51"/>
      <c r="P140" s="51"/>
      <c r="Q140" s="51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1.25" customHeight="1" x14ac:dyDescent="0.2">
      <c r="A141" s="147"/>
      <c r="B141" s="147"/>
      <c r="C141" s="51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51"/>
      <c r="O141" s="51"/>
      <c r="P141" s="51"/>
      <c r="Q141" s="51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1.25" customHeight="1" x14ac:dyDescent="0.2">
      <c r="A142" s="147"/>
      <c r="B142" s="147"/>
      <c r="C142" s="51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51"/>
      <c r="O142" s="51"/>
      <c r="P142" s="51"/>
      <c r="Q142" s="51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1.25" customHeight="1" x14ac:dyDescent="0.2">
      <c r="A143" s="147"/>
      <c r="B143" s="147"/>
      <c r="C143" s="51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51"/>
      <c r="O143" s="51"/>
      <c r="P143" s="51"/>
      <c r="Q143" s="51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1.25" customHeight="1" x14ac:dyDescent="0.2">
      <c r="A144" s="147"/>
      <c r="B144" s="147"/>
      <c r="C144" s="51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51"/>
      <c r="O144" s="51"/>
      <c r="P144" s="51"/>
      <c r="Q144" s="51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1.25" customHeight="1" x14ac:dyDescent="0.2">
      <c r="A145" s="147"/>
      <c r="B145" s="147"/>
      <c r="C145" s="51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51"/>
      <c r="O145" s="51"/>
      <c r="P145" s="51"/>
      <c r="Q145" s="51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1.25" customHeight="1" x14ac:dyDescent="0.2">
      <c r="A146" s="147"/>
      <c r="B146" s="147"/>
      <c r="C146" s="51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51"/>
      <c r="O146" s="51"/>
      <c r="P146" s="51"/>
      <c r="Q146" s="51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1.25" customHeight="1" x14ac:dyDescent="0.2">
      <c r="A147" s="147"/>
      <c r="B147" s="147"/>
      <c r="C147" s="51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51"/>
      <c r="O147" s="51"/>
      <c r="P147" s="51"/>
      <c r="Q147" s="51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1.25" customHeight="1" x14ac:dyDescent="0.2">
      <c r="A148" s="147"/>
      <c r="B148" s="147"/>
      <c r="C148" s="51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51"/>
      <c r="O148" s="51"/>
      <c r="P148" s="51"/>
      <c r="Q148" s="51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1.25" customHeight="1" x14ac:dyDescent="0.2">
      <c r="A149" s="147"/>
      <c r="B149" s="147"/>
      <c r="C149" s="51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51"/>
      <c r="O149" s="51"/>
      <c r="P149" s="51"/>
      <c r="Q149" s="51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1.25" customHeight="1" x14ac:dyDescent="0.2">
      <c r="A150" s="147"/>
      <c r="B150" s="147"/>
      <c r="C150" s="51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51"/>
      <c r="O150" s="51"/>
      <c r="P150" s="51"/>
      <c r="Q150" s="51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1.25" customHeight="1" x14ac:dyDescent="0.2">
      <c r="A151" s="147"/>
      <c r="B151" s="147"/>
      <c r="C151" s="51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51"/>
      <c r="O151" s="51"/>
      <c r="P151" s="51"/>
      <c r="Q151" s="51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1.25" customHeight="1" x14ac:dyDescent="0.2">
      <c r="A152" s="147"/>
      <c r="B152" s="147"/>
      <c r="C152" s="51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51"/>
      <c r="O152" s="51"/>
      <c r="P152" s="51"/>
      <c r="Q152" s="51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1.25" customHeight="1" x14ac:dyDescent="0.2">
      <c r="A153" s="147"/>
      <c r="B153" s="147"/>
      <c r="C153" s="51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51"/>
      <c r="O153" s="51"/>
      <c r="P153" s="51"/>
      <c r="Q153" s="51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1.25" customHeight="1" x14ac:dyDescent="0.2">
      <c r="A154" s="147"/>
      <c r="B154" s="147"/>
      <c r="C154" s="51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51"/>
      <c r="O154" s="51"/>
      <c r="P154" s="51"/>
      <c r="Q154" s="51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1.25" customHeight="1" x14ac:dyDescent="0.2">
      <c r="A155" s="147"/>
      <c r="B155" s="147"/>
      <c r="C155" s="51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51"/>
      <c r="O155" s="51"/>
      <c r="P155" s="51"/>
      <c r="Q155" s="51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1.25" customHeight="1" x14ac:dyDescent="0.2">
      <c r="A156" s="147"/>
      <c r="B156" s="147"/>
      <c r="C156" s="51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51"/>
      <c r="O156" s="51"/>
      <c r="P156" s="51"/>
      <c r="Q156" s="51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1.25" customHeight="1" x14ac:dyDescent="0.2">
      <c r="A157" s="147"/>
      <c r="B157" s="147"/>
      <c r="C157" s="51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51"/>
      <c r="O157" s="51"/>
      <c r="P157" s="51"/>
      <c r="Q157" s="51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1.25" customHeight="1" x14ac:dyDescent="0.2">
      <c r="A158" s="147"/>
      <c r="B158" s="147"/>
      <c r="C158" s="51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51"/>
      <c r="O158" s="51"/>
      <c r="P158" s="51"/>
      <c r="Q158" s="51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1.25" customHeight="1" x14ac:dyDescent="0.2">
      <c r="A159" s="147"/>
      <c r="B159" s="147"/>
      <c r="C159" s="51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51"/>
      <c r="O159" s="51"/>
      <c r="P159" s="51"/>
      <c r="Q159" s="51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1.25" customHeight="1" x14ac:dyDescent="0.2">
      <c r="A160" s="147"/>
      <c r="B160" s="147"/>
      <c r="C160" s="51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51"/>
      <c r="O160" s="51"/>
      <c r="P160" s="51"/>
      <c r="Q160" s="51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1.25" customHeight="1" x14ac:dyDescent="0.2">
      <c r="A161" s="147"/>
      <c r="B161" s="147"/>
      <c r="C161" s="51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51"/>
      <c r="O161" s="51"/>
      <c r="P161" s="51"/>
      <c r="Q161" s="51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1.25" customHeight="1" x14ac:dyDescent="0.2">
      <c r="A162" s="147"/>
      <c r="B162" s="147"/>
      <c r="C162" s="51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51"/>
      <c r="O162" s="51"/>
      <c r="P162" s="51"/>
      <c r="Q162" s="51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1.25" customHeight="1" x14ac:dyDescent="0.2">
      <c r="A163" s="147"/>
      <c r="B163" s="147"/>
      <c r="C163" s="51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51"/>
      <c r="O163" s="51"/>
      <c r="P163" s="51"/>
      <c r="Q163" s="51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1.25" customHeight="1" x14ac:dyDescent="0.2">
      <c r="A164" s="147"/>
      <c r="B164" s="147"/>
      <c r="C164" s="51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51"/>
      <c r="O164" s="51"/>
      <c r="P164" s="51"/>
      <c r="Q164" s="51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1.25" customHeight="1" x14ac:dyDescent="0.2">
      <c r="A165" s="147"/>
      <c r="B165" s="147"/>
      <c r="C165" s="51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51"/>
      <c r="O165" s="51"/>
      <c r="P165" s="51"/>
      <c r="Q165" s="51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1.25" customHeight="1" x14ac:dyDescent="0.2">
      <c r="A166" s="147"/>
      <c r="B166" s="147"/>
      <c r="C166" s="51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51"/>
      <c r="O166" s="51"/>
      <c r="P166" s="51"/>
      <c r="Q166" s="51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1.25" customHeight="1" x14ac:dyDescent="0.2">
      <c r="A167" s="147"/>
      <c r="B167" s="147"/>
      <c r="C167" s="51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51"/>
      <c r="O167" s="51"/>
      <c r="P167" s="51"/>
      <c r="Q167" s="51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1.25" customHeight="1" x14ac:dyDescent="0.2">
      <c r="A168" s="147"/>
      <c r="B168" s="147"/>
      <c r="C168" s="51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51"/>
      <c r="O168" s="51"/>
      <c r="P168" s="51"/>
      <c r="Q168" s="51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1.25" customHeight="1" x14ac:dyDescent="0.2">
      <c r="A169" s="147"/>
      <c r="B169" s="147"/>
      <c r="C169" s="51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51"/>
      <c r="O169" s="51"/>
      <c r="P169" s="51"/>
      <c r="Q169" s="51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1.25" customHeight="1" x14ac:dyDescent="0.2">
      <c r="A170" s="147"/>
      <c r="B170" s="147"/>
      <c r="C170" s="51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51"/>
      <c r="O170" s="51"/>
      <c r="P170" s="51"/>
      <c r="Q170" s="51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1.25" customHeight="1" x14ac:dyDescent="0.2">
      <c r="A171" s="147"/>
      <c r="B171" s="147"/>
      <c r="C171" s="51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51"/>
      <c r="O171" s="51"/>
      <c r="P171" s="51"/>
      <c r="Q171" s="51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1.25" customHeight="1" x14ac:dyDescent="0.2">
      <c r="A172" s="147"/>
      <c r="B172" s="147"/>
      <c r="C172" s="51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51"/>
      <c r="O172" s="51"/>
      <c r="P172" s="51"/>
      <c r="Q172" s="51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1.25" customHeight="1" x14ac:dyDescent="0.2">
      <c r="A173" s="147"/>
      <c r="B173" s="147"/>
      <c r="C173" s="51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51"/>
      <c r="O173" s="51"/>
      <c r="P173" s="51"/>
      <c r="Q173" s="51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1.25" customHeight="1" x14ac:dyDescent="0.2">
      <c r="A174" s="147"/>
      <c r="B174" s="147"/>
      <c r="C174" s="51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51"/>
      <c r="O174" s="51"/>
      <c r="P174" s="51"/>
      <c r="Q174" s="51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1.25" customHeight="1" x14ac:dyDescent="0.2">
      <c r="A175" s="147"/>
      <c r="B175" s="147"/>
      <c r="C175" s="51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51"/>
      <c r="O175" s="51"/>
      <c r="P175" s="51"/>
      <c r="Q175" s="51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1.25" customHeight="1" x14ac:dyDescent="0.2">
      <c r="A176" s="147"/>
      <c r="B176" s="147"/>
      <c r="C176" s="51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51"/>
      <c r="O176" s="51"/>
      <c r="P176" s="51"/>
      <c r="Q176" s="51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1.25" customHeight="1" x14ac:dyDescent="0.2">
      <c r="A177" s="147"/>
      <c r="B177" s="147"/>
      <c r="C177" s="51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51"/>
      <c r="O177" s="51"/>
      <c r="P177" s="51"/>
      <c r="Q177" s="51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1.25" customHeight="1" x14ac:dyDescent="0.2">
      <c r="A178" s="147"/>
      <c r="B178" s="147"/>
      <c r="C178" s="51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51"/>
      <c r="O178" s="51"/>
      <c r="P178" s="51"/>
      <c r="Q178" s="51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1.25" customHeight="1" x14ac:dyDescent="0.2">
      <c r="A179" s="147"/>
      <c r="B179" s="147"/>
      <c r="C179" s="51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51"/>
      <c r="O179" s="51"/>
      <c r="P179" s="51"/>
      <c r="Q179" s="51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1.25" customHeight="1" x14ac:dyDescent="0.2">
      <c r="A180" s="147"/>
      <c r="B180" s="147"/>
      <c r="C180" s="51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51"/>
      <c r="O180" s="51"/>
      <c r="P180" s="51"/>
      <c r="Q180" s="51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1.25" customHeight="1" x14ac:dyDescent="0.2">
      <c r="A181" s="147"/>
      <c r="B181" s="147"/>
      <c r="C181" s="51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51"/>
      <c r="O181" s="51"/>
      <c r="P181" s="51"/>
      <c r="Q181" s="51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1.25" customHeight="1" x14ac:dyDescent="0.2">
      <c r="A182" s="147"/>
      <c r="B182" s="147"/>
      <c r="C182" s="51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51"/>
      <c r="O182" s="51"/>
      <c r="P182" s="51"/>
      <c r="Q182" s="51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1.25" customHeight="1" x14ac:dyDescent="0.2">
      <c r="A183" s="147"/>
      <c r="B183" s="147"/>
      <c r="C183" s="51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51"/>
      <c r="O183" s="51"/>
      <c r="P183" s="51"/>
      <c r="Q183" s="51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1.25" customHeight="1" x14ac:dyDescent="0.2">
      <c r="A184" s="147"/>
      <c r="B184" s="147"/>
      <c r="C184" s="51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51"/>
      <c r="O184" s="51"/>
      <c r="P184" s="51"/>
      <c r="Q184" s="51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1.25" customHeight="1" x14ac:dyDescent="0.2">
      <c r="A185" s="147"/>
      <c r="B185" s="147"/>
      <c r="C185" s="51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51"/>
      <c r="O185" s="51"/>
      <c r="P185" s="51"/>
      <c r="Q185" s="51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1.25" customHeight="1" x14ac:dyDescent="0.2">
      <c r="A186" s="147"/>
      <c r="B186" s="147"/>
      <c r="C186" s="51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51"/>
      <c r="O186" s="51"/>
      <c r="P186" s="51"/>
      <c r="Q186" s="51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1.25" customHeight="1" x14ac:dyDescent="0.2">
      <c r="A187" s="147"/>
      <c r="B187" s="147"/>
      <c r="C187" s="51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51"/>
      <c r="O187" s="51"/>
      <c r="P187" s="51"/>
      <c r="Q187" s="51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1.25" customHeight="1" x14ac:dyDescent="0.2">
      <c r="A188" s="147"/>
      <c r="B188" s="147"/>
      <c r="C188" s="51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51"/>
      <c r="O188" s="51"/>
      <c r="P188" s="51"/>
      <c r="Q188" s="51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1.25" customHeight="1" x14ac:dyDescent="0.2">
      <c r="A189" s="147"/>
      <c r="B189" s="147"/>
      <c r="C189" s="51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51"/>
      <c r="O189" s="51"/>
      <c r="P189" s="51"/>
      <c r="Q189" s="51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1.25" customHeight="1" x14ac:dyDescent="0.2">
      <c r="A190" s="147"/>
      <c r="B190" s="147"/>
      <c r="C190" s="51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51"/>
      <c r="O190" s="51"/>
      <c r="P190" s="51"/>
      <c r="Q190" s="51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1.25" customHeight="1" x14ac:dyDescent="0.2">
      <c r="A191" s="147"/>
      <c r="B191" s="147"/>
      <c r="C191" s="51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51"/>
      <c r="O191" s="51"/>
      <c r="P191" s="51"/>
      <c r="Q191" s="51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1.25" customHeight="1" x14ac:dyDescent="0.2">
      <c r="A192" s="147"/>
      <c r="B192" s="147"/>
      <c r="C192" s="51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51"/>
      <c r="O192" s="51"/>
      <c r="P192" s="51"/>
      <c r="Q192" s="51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1.25" customHeight="1" x14ac:dyDescent="0.2">
      <c r="A193" s="147"/>
      <c r="B193" s="147"/>
      <c r="C193" s="51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51"/>
      <c r="O193" s="51"/>
      <c r="P193" s="51"/>
      <c r="Q193" s="51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1.25" customHeight="1" x14ac:dyDescent="0.2">
      <c r="A194" s="147"/>
      <c r="B194" s="147"/>
      <c r="C194" s="51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51"/>
      <c r="O194" s="51"/>
      <c r="P194" s="51"/>
      <c r="Q194" s="51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1.25" customHeight="1" x14ac:dyDescent="0.2">
      <c r="A195" s="147"/>
      <c r="B195" s="147"/>
      <c r="C195" s="51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51"/>
      <c r="O195" s="51"/>
      <c r="P195" s="51"/>
      <c r="Q195" s="51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1.25" customHeight="1" x14ac:dyDescent="0.2">
      <c r="A196" s="147"/>
      <c r="B196" s="147"/>
      <c r="C196" s="51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51"/>
      <c r="O196" s="51"/>
      <c r="P196" s="51"/>
      <c r="Q196" s="51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1.25" customHeight="1" x14ac:dyDescent="0.2">
      <c r="A197" s="147"/>
      <c r="B197" s="147"/>
      <c r="C197" s="51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51"/>
      <c r="O197" s="51"/>
      <c r="P197" s="51"/>
      <c r="Q197" s="51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1.25" customHeight="1" x14ac:dyDescent="0.2">
      <c r="A198" s="147"/>
      <c r="B198" s="147"/>
      <c r="C198" s="51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51"/>
      <c r="O198" s="51"/>
      <c r="P198" s="51"/>
      <c r="Q198" s="51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1.25" customHeight="1" x14ac:dyDescent="0.2">
      <c r="A199" s="147"/>
      <c r="B199" s="147"/>
      <c r="C199" s="51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51"/>
      <c r="O199" s="51"/>
      <c r="P199" s="51"/>
      <c r="Q199" s="51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1.25" customHeight="1" x14ac:dyDescent="0.2">
      <c r="A200" s="147"/>
      <c r="B200" s="147"/>
      <c r="C200" s="51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51"/>
      <c r="O200" s="51"/>
      <c r="P200" s="51"/>
      <c r="Q200" s="51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1.25" customHeight="1" x14ac:dyDescent="0.2">
      <c r="A201" s="147"/>
      <c r="B201" s="147"/>
      <c r="C201" s="51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51"/>
      <c r="O201" s="51"/>
      <c r="P201" s="51"/>
      <c r="Q201" s="51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1.25" customHeight="1" x14ac:dyDescent="0.2">
      <c r="A202" s="147"/>
      <c r="B202" s="147"/>
      <c r="C202" s="51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51"/>
      <c r="O202" s="51"/>
      <c r="P202" s="51"/>
      <c r="Q202" s="51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1.25" customHeight="1" x14ac:dyDescent="0.2">
      <c r="A203" s="147"/>
      <c r="B203" s="147"/>
      <c r="C203" s="51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51"/>
      <c r="O203" s="51"/>
      <c r="P203" s="51"/>
      <c r="Q203" s="51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1.25" customHeight="1" x14ac:dyDescent="0.2">
      <c r="A204" s="147"/>
      <c r="B204" s="147"/>
      <c r="C204" s="51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51"/>
      <c r="O204" s="51"/>
      <c r="P204" s="51"/>
      <c r="Q204" s="51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1.25" customHeight="1" x14ac:dyDescent="0.2">
      <c r="A205" s="147"/>
      <c r="B205" s="147"/>
      <c r="C205" s="51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51"/>
      <c r="O205" s="51"/>
      <c r="P205" s="51"/>
      <c r="Q205" s="51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1.25" customHeight="1" x14ac:dyDescent="0.2">
      <c r="A206" s="147"/>
      <c r="B206" s="147"/>
      <c r="C206" s="51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51"/>
      <c r="O206" s="51"/>
      <c r="P206" s="51"/>
      <c r="Q206" s="51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1.25" customHeight="1" x14ac:dyDescent="0.2">
      <c r="A207" s="147"/>
      <c r="B207" s="147"/>
      <c r="C207" s="51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51"/>
      <c r="O207" s="51"/>
      <c r="P207" s="51"/>
      <c r="Q207" s="51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1.25" customHeight="1" x14ac:dyDescent="0.2">
      <c r="A208" s="147"/>
      <c r="B208" s="147"/>
      <c r="C208" s="51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51"/>
      <c r="O208" s="51"/>
      <c r="P208" s="51"/>
      <c r="Q208" s="51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1.25" customHeight="1" x14ac:dyDescent="0.2">
      <c r="A209" s="147"/>
      <c r="B209" s="147"/>
      <c r="C209" s="51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51"/>
      <c r="O209" s="51"/>
      <c r="P209" s="51"/>
      <c r="Q209" s="51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1.25" customHeight="1" x14ac:dyDescent="0.2">
      <c r="A210" s="147"/>
      <c r="B210" s="147"/>
      <c r="C210" s="51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51"/>
      <c r="O210" s="51"/>
      <c r="P210" s="51"/>
      <c r="Q210" s="51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1.25" customHeight="1" x14ac:dyDescent="0.2">
      <c r="A211" s="147"/>
      <c r="B211" s="147"/>
      <c r="C211" s="51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51"/>
      <c r="O211" s="51"/>
      <c r="P211" s="51"/>
      <c r="Q211" s="51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1.25" customHeight="1" x14ac:dyDescent="0.2">
      <c r="A212" s="147"/>
      <c r="B212" s="147"/>
      <c r="C212" s="51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51"/>
      <c r="O212" s="51"/>
      <c r="P212" s="51"/>
      <c r="Q212" s="51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1.25" customHeight="1" x14ac:dyDescent="0.2">
      <c r="A213" s="147"/>
      <c r="B213" s="147"/>
      <c r="C213" s="51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51"/>
      <c r="O213" s="51"/>
      <c r="P213" s="51"/>
      <c r="Q213" s="51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1.25" customHeight="1" x14ac:dyDescent="0.2">
      <c r="A214" s="147"/>
      <c r="B214" s="147"/>
      <c r="C214" s="51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51"/>
      <c r="O214" s="51"/>
      <c r="P214" s="51"/>
      <c r="Q214" s="51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1.25" customHeight="1" x14ac:dyDescent="0.2">
      <c r="A215" s="147"/>
      <c r="B215" s="147"/>
      <c r="C215" s="51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51"/>
      <c r="O215" s="51"/>
      <c r="P215" s="51"/>
      <c r="Q215" s="51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1.25" customHeight="1" x14ac:dyDescent="0.2">
      <c r="A216" s="147"/>
      <c r="B216" s="147"/>
      <c r="C216" s="51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51"/>
      <c r="O216" s="51"/>
      <c r="P216" s="51"/>
      <c r="Q216" s="51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1.25" customHeight="1" x14ac:dyDescent="0.2">
      <c r="A217" s="147"/>
      <c r="B217" s="147"/>
      <c r="C217" s="51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51"/>
      <c r="O217" s="51"/>
      <c r="P217" s="51"/>
      <c r="Q217" s="51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1.25" customHeight="1" x14ac:dyDescent="0.2">
      <c r="A218" s="147"/>
      <c r="B218" s="147"/>
      <c r="C218" s="51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51"/>
      <c r="O218" s="51"/>
      <c r="P218" s="51"/>
      <c r="Q218" s="51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1.25" customHeight="1" x14ac:dyDescent="0.2">
      <c r="A219" s="147"/>
      <c r="B219" s="147"/>
      <c r="C219" s="51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51"/>
      <c r="O219" s="51"/>
      <c r="P219" s="51"/>
      <c r="Q219" s="51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1.25" customHeight="1" x14ac:dyDescent="0.2">
      <c r="A220" s="147"/>
      <c r="B220" s="147"/>
      <c r="C220" s="51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51"/>
      <c r="O220" s="51"/>
      <c r="P220" s="51"/>
      <c r="Q220" s="51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1.25" customHeight="1" x14ac:dyDescent="0.2">
      <c r="A221" s="147"/>
      <c r="B221" s="147"/>
      <c r="C221" s="51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51"/>
      <c r="O221" s="51"/>
      <c r="P221" s="51"/>
      <c r="Q221" s="51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1.25" customHeight="1" x14ac:dyDescent="0.2">
      <c r="A222" s="147"/>
      <c r="B222" s="147"/>
      <c r="C222" s="51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51"/>
      <c r="O222" s="51"/>
      <c r="P222" s="51"/>
      <c r="Q222" s="51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1.25" customHeight="1" x14ac:dyDescent="0.2">
      <c r="A223" s="147"/>
      <c r="B223" s="147"/>
      <c r="C223" s="51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51"/>
      <c r="O223" s="51"/>
      <c r="P223" s="51"/>
      <c r="Q223" s="51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1.25" customHeight="1" x14ac:dyDescent="0.2">
      <c r="A224" s="147"/>
      <c r="B224" s="147"/>
      <c r="C224" s="51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51"/>
      <c r="O224" s="51"/>
      <c r="P224" s="51"/>
      <c r="Q224" s="51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1.25" customHeight="1" x14ac:dyDescent="0.2">
      <c r="A225" s="147"/>
      <c r="B225" s="147"/>
      <c r="C225" s="51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51"/>
      <c r="O225" s="51"/>
      <c r="P225" s="51"/>
      <c r="Q225" s="51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1.25" customHeight="1" x14ac:dyDescent="0.2">
      <c r="A226" s="147"/>
      <c r="B226" s="147"/>
      <c r="C226" s="51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51"/>
      <c r="O226" s="51"/>
      <c r="P226" s="51"/>
      <c r="Q226" s="51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1.25" customHeight="1" x14ac:dyDescent="0.2">
      <c r="A227" s="147"/>
      <c r="B227" s="147"/>
      <c r="C227" s="51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51"/>
      <c r="O227" s="51"/>
      <c r="P227" s="51"/>
      <c r="Q227" s="51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1.25" customHeight="1" x14ac:dyDescent="0.2">
      <c r="A228" s="147"/>
      <c r="B228" s="147"/>
      <c r="C228" s="51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51"/>
      <c r="O228" s="51"/>
      <c r="P228" s="51"/>
      <c r="Q228" s="51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1.25" customHeight="1" x14ac:dyDescent="0.2">
      <c r="A229" s="147"/>
      <c r="B229" s="147"/>
      <c r="C229" s="51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51"/>
      <c r="O229" s="51"/>
      <c r="P229" s="51"/>
      <c r="Q229" s="51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1.25" customHeight="1" x14ac:dyDescent="0.2">
      <c r="A230" s="147"/>
      <c r="B230" s="147"/>
      <c r="C230" s="51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51"/>
      <c r="O230" s="51"/>
      <c r="P230" s="51"/>
      <c r="Q230" s="51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1.25" customHeight="1" x14ac:dyDescent="0.2">
      <c r="A231" s="147"/>
      <c r="B231" s="147"/>
      <c r="C231" s="51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51"/>
      <c r="O231" s="51"/>
      <c r="P231" s="51"/>
      <c r="Q231" s="51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1.25" customHeight="1" x14ac:dyDescent="0.2">
      <c r="A232" s="147"/>
      <c r="B232" s="147"/>
      <c r="C232" s="51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51"/>
      <c r="O232" s="51"/>
      <c r="P232" s="51"/>
      <c r="Q232" s="51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1.25" customHeight="1" x14ac:dyDescent="0.2">
      <c r="A233" s="147"/>
      <c r="B233" s="147"/>
      <c r="C233" s="51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51"/>
      <c r="O233" s="51"/>
      <c r="P233" s="51"/>
      <c r="Q233" s="51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1.25" customHeight="1" x14ac:dyDescent="0.2">
      <c r="A234" s="147"/>
      <c r="B234" s="147"/>
      <c r="C234" s="51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51"/>
      <c r="O234" s="51"/>
      <c r="P234" s="51"/>
      <c r="Q234" s="51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1.25" customHeight="1" x14ac:dyDescent="0.2">
      <c r="A235" s="147"/>
      <c r="B235" s="147"/>
      <c r="C235" s="51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51"/>
      <c r="O235" s="51"/>
      <c r="P235" s="51"/>
      <c r="Q235" s="51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1.25" customHeight="1" x14ac:dyDescent="0.2">
      <c r="A236" s="147"/>
      <c r="B236" s="147"/>
      <c r="C236" s="51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51"/>
      <c r="O236" s="51"/>
      <c r="P236" s="51"/>
      <c r="Q236" s="51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1.25" customHeight="1" x14ac:dyDescent="0.2">
      <c r="A237" s="147"/>
      <c r="B237" s="147"/>
      <c r="C237" s="51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51"/>
      <c r="O237" s="51"/>
      <c r="P237" s="51"/>
      <c r="Q237" s="51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1.25" customHeight="1" x14ac:dyDescent="0.2">
      <c r="A238" s="147"/>
      <c r="B238" s="147"/>
      <c r="C238" s="51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51"/>
      <c r="O238" s="51"/>
      <c r="P238" s="51"/>
      <c r="Q238" s="51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1.25" customHeight="1" x14ac:dyDescent="0.2">
      <c r="A239" s="147"/>
      <c r="B239" s="147"/>
      <c r="C239" s="51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51"/>
      <c r="O239" s="51"/>
      <c r="P239" s="51"/>
      <c r="Q239" s="51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1.25" customHeight="1" x14ac:dyDescent="0.2">
      <c r="A240" s="147"/>
      <c r="B240" s="147"/>
      <c r="C240" s="51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51"/>
      <c r="O240" s="51"/>
      <c r="P240" s="51"/>
      <c r="Q240" s="51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1.25" customHeight="1" x14ac:dyDescent="0.2">
      <c r="A241" s="147"/>
      <c r="B241" s="147"/>
      <c r="C241" s="51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51"/>
      <c r="O241" s="51"/>
      <c r="P241" s="51"/>
      <c r="Q241" s="51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1.25" customHeight="1" x14ac:dyDescent="0.2">
      <c r="A242" s="147"/>
      <c r="B242" s="147"/>
      <c r="C242" s="51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51"/>
      <c r="O242" s="51"/>
      <c r="P242" s="51"/>
      <c r="Q242" s="51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1.25" customHeight="1" x14ac:dyDescent="0.2">
      <c r="A243" s="147"/>
      <c r="B243" s="147"/>
      <c r="C243" s="51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51"/>
      <c r="O243" s="51"/>
      <c r="P243" s="51"/>
      <c r="Q243" s="51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1.25" customHeight="1" x14ac:dyDescent="0.2">
      <c r="A244" s="147"/>
      <c r="B244" s="147"/>
      <c r="C244" s="51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51"/>
      <c r="O244" s="51"/>
      <c r="P244" s="51"/>
      <c r="Q244" s="51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1.25" customHeight="1" x14ac:dyDescent="0.2">
      <c r="A245" s="147"/>
      <c r="B245" s="147"/>
      <c r="C245" s="51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51"/>
      <c r="O245" s="51"/>
      <c r="P245" s="51"/>
      <c r="Q245" s="51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1.25" customHeight="1" x14ac:dyDescent="0.2">
      <c r="A246" s="147"/>
      <c r="B246" s="147"/>
      <c r="C246" s="51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51"/>
      <c r="O246" s="51"/>
      <c r="P246" s="51"/>
      <c r="Q246" s="51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1.25" customHeight="1" x14ac:dyDescent="0.2">
      <c r="A247" s="147"/>
      <c r="B247" s="147"/>
      <c r="C247" s="51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51"/>
      <c r="O247" s="51"/>
      <c r="P247" s="51"/>
      <c r="Q247" s="51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1.25" customHeight="1" x14ac:dyDescent="0.2">
      <c r="A248" s="147"/>
      <c r="B248" s="147"/>
      <c r="C248" s="51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51"/>
      <c r="O248" s="51"/>
      <c r="P248" s="51"/>
      <c r="Q248" s="51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1.25" customHeight="1" x14ac:dyDescent="0.2">
      <c r="A249" s="147"/>
      <c r="B249" s="147"/>
      <c r="C249" s="51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51"/>
      <c r="O249" s="51"/>
      <c r="P249" s="51"/>
      <c r="Q249" s="51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1.25" customHeight="1" x14ac:dyDescent="0.2">
      <c r="A250" s="147"/>
      <c r="B250" s="147"/>
      <c r="C250" s="51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51"/>
      <c r="O250" s="51"/>
      <c r="P250" s="51"/>
      <c r="Q250" s="51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1.25" customHeight="1" x14ac:dyDescent="0.2">
      <c r="A251" s="147"/>
      <c r="B251" s="147"/>
      <c r="C251" s="51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51"/>
      <c r="O251" s="51"/>
      <c r="P251" s="51"/>
      <c r="Q251" s="51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1.25" customHeight="1" x14ac:dyDescent="0.2">
      <c r="A252" s="147"/>
      <c r="B252" s="147"/>
      <c r="C252" s="51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51"/>
      <c r="O252" s="51"/>
      <c r="P252" s="51"/>
      <c r="Q252" s="51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1.25" customHeight="1" x14ac:dyDescent="0.2">
      <c r="A253" s="147"/>
      <c r="B253" s="147"/>
      <c r="C253" s="51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51"/>
      <c r="O253" s="51"/>
      <c r="P253" s="51"/>
      <c r="Q253" s="51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1.25" customHeight="1" x14ac:dyDescent="0.2">
      <c r="A254" s="147"/>
      <c r="B254" s="147"/>
      <c r="C254" s="51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51"/>
      <c r="O254" s="51"/>
      <c r="P254" s="51"/>
      <c r="Q254" s="51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1.25" customHeight="1" x14ac:dyDescent="0.2">
      <c r="A255" s="147"/>
      <c r="B255" s="147"/>
      <c r="C255" s="51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51"/>
      <c r="O255" s="51"/>
      <c r="P255" s="51"/>
      <c r="Q255" s="51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1.25" customHeight="1" x14ac:dyDescent="0.2">
      <c r="A256" s="147"/>
      <c r="B256" s="147"/>
      <c r="C256" s="51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51"/>
      <c r="O256" s="51"/>
      <c r="P256" s="51"/>
      <c r="Q256" s="51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1.25" customHeight="1" x14ac:dyDescent="0.2">
      <c r="A257" s="147"/>
      <c r="B257" s="147"/>
      <c r="C257" s="51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51"/>
      <c r="O257" s="51"/>
      <c r="P257" s="51"/>
      <c r="Q257" s="51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1.25" customHeight="1" x14ac:dyDescent="0.2">
      <c r="A258" s="147"/>
      <c r="B258" s="147"/>
      <c r="C258" s="51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51"/>
      <c r="O258" s="51"/>
      <c r="P258" s="51"/>
      <c r="Q258" s="51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1.25" customHeight="1" x14ac:dyDescent="0.2">
      <c r="A259" s="147"/>
      <c r="B259" s="147"/>
      <c r="C259" s="51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51"/>
      <c r="O259" s="51"/>
      <c r="P259" s="51"/>
      <c r="Q259" s="51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1.25" customHeight="1" x14ac:dyDescent="0.2">
      <c r="A260" s="147"/>
      <c r="B260" s="147"/>
      <c r="C260" s="51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51"/>
      <c r="O260" s="51"/>
      <c r="P260" s="51"/>
      <c r="Q260" s="51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1.25" customHeight="1" x14ac:dyDescent="0.2">
      <c r="A261" s="147"/>
      <c r="B261" s="147"/>
      <c r="C261" s="51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51"/>
      <c r="O261" s="51"/>
      <c r="P261" s="51"/>
      <c r="Q261" s="51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1.25" customHeight="1" x14ac:dyDescent="0.2">
      <c r="A262" s="147"/>
      <c r="B262" s="147"/>
      <c r="C262" s="51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51"/>
      <c r="O262" s="51"/>
      <c r="P262" s="51"/>
      <c r="Q262" s="51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1.25" customHeight="1" x14ac:dyDescent="0.2">
      <c r="A263" s="147"/>
      <c r="B263" s="147"/>
      <c r="C263" s="51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51"/>
      <c r="O263" s="51"/>
      <c r="P263" s="51"/>
      <c r="Q263" s="51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1.25" customHeight="1" x14ac:dyDescent="0.2">
      <c r="A264" s="147"/>
      <c r="B264" s="147"/>
      <c r="C264" s="51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51"/>
      <c r="O264" s="51"/>
      <c r="P264" s="51"/>
      <c r="Q264" s="51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1.25" customHeight="1" x14ac:dyDescent="0.2">
      <c r="A265" s="147"/>
      <c r="B265" s="147"/>
      <c r="C265" s="51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51"/>
      <c r="O265" s="51"/>
      <c r="P265" s="51"/>
      <c r="Q265" s="51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1.25" customHeight="1" x14ac:dyDescent="0.2">
      <c r="A266" s="147"/>
      <c r="B266" s="147"/>
      <c r="C266" s="51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51"/>
      <c r="O266" s="51"/>
      <c r="P266" s="51"/>
      <c r="Q266" s="51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1.25" customHeight="1" x14ac:dyDescent="0.2">
      <c r="A267" s="147"/>
      <c r="B267" s="147"/>
      <c r="C267" s="51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51"/>
      <c r="O267" s="51"/>
      <c r="P267" s="51"/>
      <c r="Q267" s="51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1.25" customHeight="1" x14ac:dyDescent="0.2">
      <c r="A268" s="147"/>
      <c r="B268" s="147"/>
      <c r="C268" s="51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51"/>
      <c r="O268" s="51"/>
      <c r="P268" s="51"/>
      <c r="Q268" s="51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1.25" customHeight="1" x14ac:dyDescent="0.2">
      <c r="A269" s="147"/>
      <c r="B269" s="147"/>
      <c r="C269" s="51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51"/>
      <c r="O269" s="51"/>
      <c r="P269" s="51"/>
      <c r="Q269" s="51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1.25" customHeight="1" x14ac:dyDescent="0.2">
      <c r="A270" s="147"/>
      <c r="B270" s="147"/>
      <c r="C270" s="51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51"/>
      <c r="O270" s="51"/>
      <c r="P270" s="51"/>
      <c r="Q270" s="51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1.25" customHeight="1" x14ac:dyDescent="0.2">
      <c r="A271" s="147"/>
      <c r="B271" s="147"/>
      <c r="C271" s="51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51"/>
      <c r="O271" s="51"/>
      <c r="P271" s="51"/>
      <c r="Q271" s="51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1.25" customHeight="1" x14ac:dyDescent="0.2">
      <c r="A272" s="147"/>
      <c r="B272" s="147"/>
      <c r="C272" s="51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51"/>
      <c r="O272" s="51"/>
      <c r="P272" s="51"/>
      <c r="Q272" s="51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1.25" customHeight="1" x14ac:dyDescent="0.2">
      <c r="A273" s="147"/>
      <c r="B273" s="147"/>
      <c r="C273" s="51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51"/>
      <c r="O273" s="51"/>
      <c r="P273" s="51"/>
      <c r="Q273" s="51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1.25" customHeight="1" x14ac:dyDescent="0.2">
      <c r="A274" s="147"/>
      <c r="B274" s="147"/>
      <c r="C274" s="51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51"/>
      <c r="O274" s="51"/>
      <c r="P274" s="51"/>
      <c r="Q274" s="51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1.25" customHeight="1" x14ac:dyDescent="0.2">
      <c r="A275" s="147"/>
      <c r="B275" s="147"/>
      <c r="C275" s="51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51"/>
      <c r="O275" s="51"/>
      <c r="P275" s="51"/>
      <c r="Q275" s="51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1.25" customHeight="1" x14ac:dyDescent="0.2">
      <c r="A276" s="147"/>
      <c r="B276" s="147"/>
      <c r="C276" s="51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51"/>
      <c r="O276" s="51"/>
      <c r="P276" s="51"/>
      <c r="Q276" s="51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1.25" customHeight="1" x14ac:dyDescent="0.2">
      <c r="A277" s="147"/>
      <c r="B277" s="147"/>
      <c r="C277" s="51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51"/>
      <c r="O277" s="51"/>
      <c r="P277" s="51"/>
      <c r="Q277" s="51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1.25" customHeight="1" x14ac:dyDescent="0.2">
      <c r="A278" s="147"/>
      <c r="B278" s="147"/>
      <c r="C278" s="51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51"/>
      <c r="O278" s="51"/>
      <c r="P278" s="51"/>
      <c r="Q278" s="51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1.25" customHeight="1" x14ac:dyDescent="0.2">
      <c r="A279" s="147"/>
      <c r="B279" s="147"/>
      <c r="C279" s="51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51"/>
      <c r="O279" s="51"/>
      <c r="P279" s="51"/>
      <c r="Q279" s="51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1.25" customHeight="1" x14ac:dyDescent="0.2">
      <c r="A280" s="147"/>
      <c r="B280" s="147"/>
      <c r="C280" s="51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51"/>
      <c r="O280" s="51"/>
      <c r="P280" s="51"/>
      <c r="Q280" s="51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1.25" customHeight="1" x14ac:dyDescent="0.2">
      <c r="A281" s="147"/>
      <c r="B281" s="147"/>
      <c r="C281" s="51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51"/>
      <c r="O281" s="51"/>
      <c r="P281" s="51"/>
      <c r="Q281" s="51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1.25" customHeight="1" x14ac:dyDescent="0.2">
      <c r="A282" s="147"/>
      <c r="B282" s="147"/>
      <c r="C282" s="51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51"/>
      <c r="O282" s="51"/>
      <c r="P282" s="51"/>
      <c r="Q282" s="51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1.25" customHeight="1" x14ac:dyDescent="0.2">
      <c r="A283" s="147"/>
      <c r="B283" s="147"/>
      <c r="C283" s="51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51"/>
      <c r="O283" s="51"/>
      <c r="P283" s="51"/>
      <c r="Q283" s="51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1.25" customHeight="1" x14ac:dyDescent="0.2">
      <c r="A284" s="147"/>
      <c r="B284" s="147"/>
      <c r="C284" s="51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51"/>
      <c r="O284" s="51"/>
      <c r="P284" s="51"/>
      <c r="Q284" s="51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1.25" customHeight="1" x14ac:dyDescent="0.2">
      <c r="A285" s="147"/>
      <c r="B285" s="147"/>
      <c r="C285" s="51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51"/>
      <c r="O285" s="51"/>
      <c r="P285" s="51"/>
      <c r="Q285" s="51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1.25" customHeight="1" x14ac:dyDescent="0.2">
      <c r="A286" s="147"/>
      <c r="B286" s="147"/>
      <c r="C286" s="51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51"/>
      <c r="O286" s="51"/>
      <c r="P286" s="51"/>
      <c r="Q286" s="51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1.25" customHeight="1" x14ac:dyDescent="0.2">
      <c r="A287" s="147"/>
      <c r="B287" s="147"/>
      <c r="C287" s="51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51"/>
      <c r="O287" s="51"/>
      <c r="P287" s="51"/>
      <c r="Q287" s="51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1.25" customHeight="1" x14ac:dyDescent="0.2">
      <c r="A288" s="147"/>
      <c r="B288" s="147"/>
      <c r="C288" s="51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51"/>
      <c r="O288" s="51"/>
      <c r="P288" s="51"/>
      <c r="Q288" s="51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1.25" customHeight="1" x14ac:dyDescent="0.2">
      <c r="A289" s="147"/>
      <c r="B289" s="147"/>
      <c r="C289" s="51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51"/>
      <c r="O289" s="51"/>
      <c r="P289" s="51"/>
      <c r="Q289" s="51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1.25" customHeight="1" x14ac:dyDescent="0.2">
      <c r="A290" s="147"/>
      <c r="B290" s="147"/>
      <c r="C290" s="51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51"/>
      <c r="O290" s="51"/>
      <c r="P290" s="51"/>
      <c r="Q290" s="51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1.25" customHeight="1" x14ac:dyDescent="0.2">
      <c r="A291" s="147"/>
      <c r="B291" s="147"/>
      <c r="C291" s="51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51"/>
      <c r="O291" s="51"/>
      <c r="P291" s="51"/>
      <c r="Q291" s="51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1.25" customHeight="1" x14ac:dyDescent="0.2">
      <c r="A292" s="147"/>
      <c r="B292" s="147"/>
      <c r="C292" s="51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51"/>
      <c r="O292" s="51"/>
      <c r="P292" s="51"/>
      <c r="Q292" s="51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1.25" customHeight="1" x14ac:dyDescent="0.2">
      <c r="A293" s="147"/>
      <c r="B293" s="147"/>
      <c r="C293" s="51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51"/>
      <c r="O293" s="51"/>
      <c r="P293" s="51"/>
      <c r="Q293" s="51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1.25" customHeight="1" x14ac:dyDescent="0.2">
      <c r="A294" s="147"/>
      <c r="B294" s="147"/>
      <c r="C294" s="51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51"/>
      <c r="O294" s="51"/>
      <c r="P294" s="51"/>
      <c r="Q294" s="51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1.25" customHeight="1" x14ac:dyDescent="0.2">
      <c r="A295" s="147"/>
      <c r="B295" s="147"/>
      <c r="C295" s="51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51"/>
      <c r="O295" s="51"/>
      <c r="P295" s="51"/>
      <c r="Q295" s="51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1.25" customHeight="1" x14ac:dyDescent="0.2">
      <c r="A296" s="147"/>
      <c r="B296" s="147"/>
      <c r="C296" s="51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51"/>
      <c r="O296" s="51"/>
      <c r="P296" s="51"/>
      <c r="Q296" s="51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1.25" customHeight="1" x14ac:dyDescent="0.2">
      <c r="A297" s="147"/>
      <c r="B297" s="147"/>
      <c r="C297" s="51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51"/>
      <c r="O297" s="51"/>
      <c r="P297" s="51"/>
      <c r="Q297" s="51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1.25" customHeight="1" x14ac:dyDescent="0.2">
      <c r="A298" s="147"/>
      <c r="B298" s="147"/>
      <c r="C298" s="51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51"/>
      <c r="O298" s="51"/>
      <c r="P298" s="51"/>
      <c r="Q298" s="51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1.25" customHeight="1" x14ac:dyDescent="0.2">
      <c r="A299" s="147"/>
      <c r="B299" s="147"/>
      <c r="C299" s="51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51"/>
      <c r="O299" s="51"/>
      <c r="P299" s="51"/>
      <c r="Q299" s="51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1.25" customHeight="1" x14ac:dyDescent="0.2">
      <c r="A300" s="147"/>
      <c r="B300" s="147"/>
      <c r="C300" s="51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51"/>
      <c r="O300" s="51"/>
      <c r="P300" s="51"/>
      <c r="Q300" s="51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1.25" customHeight="1" x14ac:dyDescent="0.2">
      <c r="A301" s="147"/>
      <c r="B301" s="147"/>
      <c r="C301" s="51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51"/>
      <c r="O301" s="51"/>
      <c r="P301" s="51"/>
      <c r="Q301" s="51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1.25" customHeight="1" x14ac:dyDescent="0.2">
      <c r="A302" s="147"/>
      <c r="B302" s="147"/>
      <c r="C302" s="51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51"/>
      <c r="O302" s="51"/>
      <c r="P302" s="51"/>
      <c r="Q302" s="51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1.25" customHeight="1" x14ac:dyDescent="0.2">
      <c r="A303" s="147"/>
      <c r="B303" s="147"/>
      <c r="C303" s="51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51"/>
      <c r="O303" s="51"/>
      <c r="P303" s="51"/>
      <c r="Q303" s="51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1.25" customHeight="1" x14ac:dyDescent="0.2">
      <c r="A304" s="147"/>
      <c r="B304" s="147"/>
      <c r="C304" s="51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51"/>
      <c r="O304" s="51"/>
      <c r="P304" s="51"/>
      <c r="Q304" s="51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1.25" customHeight="1" x14ac:dyDescent="0.2">
      <c r="A305" s="147"/>
      <c r="B305" s="147"/>
      <c r="C305" s="51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51"/>
      <c r="O305" s="51"/>
      <c r="P305" s="51"/>
      <c r="Q305" s="51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1.25" customHeight="1" x14ac:dyDescent="0.2">
      <c r="A306" s="147"/>
      <c r="B306" s="147"/>
      <c r="C306" s="51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51"/>
      <c r="O306" s="51"/>
      <c r="P306" s="51"/>
      <c r="Q306" s="51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1.25" customHeight="1" x14ac:dyDescent="0.2">
      <c r="A307" s="147"/>
      <c r="B307" s="147"/>
      <c r="C307" s="51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51"/>
      <c r="O307" s="51"/>
      <c r="P307" s="51"/>
      <c r="Q307" s="51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1.25" customHeight="1" x14ac:dyDescent="0.2">
      <c r="A308" s="147"/>
      <c r="B308" s="147"/>
      <c r="C308" s="51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51"/>
      <c r="O308" s="51"/>
      <c r="P308" s="51"/>
      <c r="Q308" s="51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1.25" customHeight="1" x14ac:dyDescent="0.2">
      <c r="A309" s="147"/>
      <c r="B309" s="147"/>
      <c r="C309" s="51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51"/>
      <c r="O309" s="51"/>
      <c r="P309" s="51"/>
      <c r="Q309" s="51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1.25" customHeight="1" x14ac:dyDescent="0.2">
      <c r="A310" s="147"/>
      <c r="B310" s="147"/>
      <c r="C310" s="51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51"/>
      <c r="O310" s="51"/>
      <c r="P310" s="51"/>
      <c r="Q310" s="51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1.25" customHeight="1" x14ac:dyDescent="0.2">
      <c r="A311" s="147"/>
      <c r="B311" s="147"/>
      <c r="C311" s="51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51"/>
      <c r="O311" s="51"/>
      <c r="P311" s="51"/>
      <c r="Q311" s="51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1.25" customHeight="1" x14ac:dyDescent="0.2">
      <c r="A312" s="147"/>
      <c r="B312" s="147"/>
      <c r="C312" s="51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51"/>
      <c r="O312" s="51"/>
      <c r="P312" s="51"/>
      <c r="Q312" s="51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1.25" customHeight="1" x14ac:dyDescent="0.2">
      <c r="A313" s="147"/>
      <c r="B313" s="147"/>
      <c r="C313" s="51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51"/>
      <c r="O313" s="51"/>
      <c r="P313" s="51"/>
      <c r="Q313" s="51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1.25" customHeight="1" x14ac:dyDescent="0.2">
      <c r="A314" s="147"/>
      <c r="B314" s="147"/>
      <c r="C314" s="51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51"/>
      <c r="O314" s="51"/>
      <c r="P314" s="51"/>
      <c r="Q314" s="51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1.25" customHeight="1" x14ac:dyDescent="0.2">
      <c r="A315" s="147"/>
      <c r="B315" s="147"/>
      <c r="C315" s="51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51"/>
      <c r="O315" s="51"/>
      <c r="P315" s="51"/>
      <c r="Q315" s="51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1.25" customHeight="1" x14ac:dyDescent="0.2">
      <c r="A316" s="147"/>
      <c r="B316" s="147"/>
      <c r="C316" s="51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51"/>
      <c r="O316" s="51"/>
      <c r="P316" s="51"/>
      <c r="Q316" s="51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1.25" customHeight="1" x14ac:dyDescent="0.2">
      <c r="A317" s="147"/>
      <c r="B317" s="147"/>
      <c r="C317" s="51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51"/>
      <c r="O317" s="51"/>
      <c r="P317" s="51"/>
      <c r="Q317" s="51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1.25" customHeight="1" x14ac:dyDescent="0.2">
      <c r="A318" s="147"/>
      <c r="B318" s="147"/>
      <c r="C318" s="51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51"/>
      <c r="O318" s="51"/>
      <c r="P318" s="51"/>
      <c r="Q318" s="51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1.25" customHeight="1" x14ac:dyDescent="0.2">
      <c r="A319" s="147"/>
      <c r="B319" s="147"/>
      <c r="C319" s="51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51"/>
      <c r="O319" s="51"/>
      <c r="P319" s="51"/>
      <c r="Q319" s="51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1.25" customHeight="1" x14ac:dyDescent="0.2">
      <c r="A320" s="147"/>
      <c r="B320" s="147"/>
      <c r="C320" s="51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51"/>
      <c r="O320" s="51"/>
      <c r="P320" s="51"/>
      <c r="Q320" s="51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1.25" customHeight="1" x14ac:dyDescent="0.2">
      <c r="A321" s="147"/>
      <c r="B321" s="147"/>
      <c r="C321" s="51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51"/>
      <c r="O321" s="51"/>
      <c r="P321" s="51"/>
      <c r="Q321" s="51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1.25" customHeight="1" x14ac:dyDescent="0.2">
      <c r="A322" s="147"/>
      <c r="B322" s="147"/>
      <c r="C322" s="51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51"/>
      <c r="O322" s="51"/>
      <c r="P322" s="51"/>
      <c r="Q322" s="51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1.25" customHeight="1" x14ac:dyDescent="0.2">
      <c r="A323" s="147"/>
      <c r="B323" s="147"/>
      <c r="C323" s="51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51"/>
      <c r="O323" s="51"/>
      <c r="P323" s="51"/>
      <c r="Q323" s="51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1.25" customHeight="1" x14ac:dyDescent="0.2">
      <c r="A324" s="147"/>
      <c r="B324" s="147"/>
      <c r="C324" s="51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51"/>
      <c r="O324" s="51"/>
      <c r="P324" s="51"/>
      <c r="Q324" s="51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1.25" customHeight="1" x14ac:dyDescent="0.2">
      <c r="A325" s="147"/>
      <c r="B325" s="147"/>
      <c r="C325" s="51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51"/>
      <c r="O325" s="51"/>
      <c r="P325" s="51"/>
      <c r="Q325" s="51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1.25" customHeight="1" x14ac:dyDescent="0.2">
      <c r="A326" s="147"/>
      <c r="B326" s="147"/>
      <c r="C326" s="51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51"/>
      <c r="O326" s="51"/>
      <c r="P326" s="51"/>
      <c r="Q326" s="51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1.25" customHeight="1" x14ac:dyDescent="0.2">
      <c r="A327" s="147"/>
      <c r="B327" s="147"/>
      <c r="C327" s="51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51"/>
      <c r="O327" s="51"/>
      <c r="P327" s="51"/>
      <c r="Q327" s="51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1.25" customHeight="1" x14ac:dyDescent="0.2">
      <c r="A328" s="147"/>
      <c r="B328" s="147"/>
      <c r="C328" s="51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51"/>
      <c r="O328" s="51"/>
      <c r="P328" s="51"/>
      <c r="Q328" s="51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1.25" customHeight="1" x14ac:dyDescent="0.2">
      <c r="A329" s="147"/>
      <c r="B329" s="147"/>
      <c r="C329" s="51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51"/>
      <c r="O329" s="51"/>
      <c r="P329" s="51"/>
      <c r="Q329" s="51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1.25" customHeight="1" x14ac:dyDescent="0.2">
      <c r="A330" s="147"/>
      <c r="B330" s="147"/>
      <c r="C330" s="51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51"/>
      <c r="O330" s="51"/>
      <c r="P330" s="51"/>
      <c r="Q330" s="51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1.25" customHeight="1" x14ac:dyDescent="0.2">
      <c r="A331" s="147"/>
      <c r="B331" s="147"/>
      <c r="C331" s="51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51"/>
      <c r="O331" s="51"/>
      <c r="P331" s="51"/>
      <c r="Q331" s="51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1.25" customHeight="1" x14ac:dyDescent="0.2">
      <c r="A332" s="147"/>
      <c r="B332" s="147"/>
      <c r="C332" s="51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51"/>
      <c r="O332" s="51"/>
      <c r="P332" s="51"/>
      <c r="Q332" s="51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1.25" customHeight="1" x14ac:dyDescent="0.2">
      <c r="A333" s="147"/>
      <c r="B333" s="147"/>
      <c r="C333" s="51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51"/>
      <c r="O333" s="51"/>
      <c r="P333" s="51"/>
      <c r="Q333" s="51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1.25" customHeight="1" x14ac:dyDescent="0.2">
      <c r="A334" s="147"/>
      <c r="B334" s="147"/>
      <c r="C334" s="51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51"/>
      <c r="O334" s="51"/>
      <c r="P334" s="51"/>
      <c r="Q334" s="51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1.25" customHeight="1" x14ac:dyDescent="0.2">
      <c r="A335" s="147"/>
      <c r="B335" s="147"/>
      <c r="C335" s="51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51"/>
      <c r="O335" s="51"/>
      <c r="P335" s="51"/>
      <c r="Q335" s="51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1.25" customHeight="1" x14ac:dyDescent="0.2">
      <c r="A336" s="147"/>
      <c r="B336" s="147"/>
      <c r="C336" s="51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51"/>
      <c r="O336" s="51"/>
      <c r="P336" s="51"/>
      <c r="Q336" s="51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1.25" customHeight="1" x14ac:dyDescent="0.2">
      <c r="A337" s="147"/>
      <c r="B337" s="147"/>
      <c r="C337" s="51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51"/>
      <c r="O337" s="51"/>
      <c r="P337" s="51"/>
      <c r="Q337" s="51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1.25" customHeight="1" x14ac:dyDescent="0.2">
      <c r="A338" s="147"/>
      <c r="B338" s="147"/>
      <c r="C338" s="51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51"/>
      <c r="O338" s="51"/>
      <c r="P338" s="51"/>
      <c r="Q338" s="51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1.25" customHeight="1" x14ac:dyDescent="0.2">
      <c r="A339" s="147"/>
      <c r="B339" s="147"/>
      <c r="C339" s="51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51"/>
      <c r="O339" s="51"/>
      <c r="P339" s="51"/>
      <c r="Q339" s="51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1.25" customHeight="1" x14ac:dyDescent="0.2">
      <c r="A340" s="147"/>
      <c r="B340" s="147"/>
      <c r="C340" s="51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51"/>
      <c r="O340" s="51"/>
      <c r="P340" s="51"/>
      <c r="Q340" s="51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1.25" customHeight="1" x14ac:dyDescent="0.2">
      <c r="A341" s="147"/>
      <c r="B341" s="147"/>
      <c r="C341" s="51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51"/>
      <c r="O341" s="51"/>
      <c r="P341" s="51"/>
      <c r="Q341" s="51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1.25" customHeight="1" x14ac:dyDescent="0.2">
      <c r="A342" s="147"/>
      <c r="B342" s="147"/>
      <c r="C342" s="51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51"/>
      <c r="O342" s="51"/>
      <c r="P342" s="51"/>
      <c r="Q342" s="51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1.25" customHeight="1" x14ac:dyDescent="0.2">
      <c r="A343" s="147"/>
      <c r="B343" s="147"/>
      <c r="C343" s="51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51"/>
      <c r="O343" s="51"/>
      <c r="P343" s="51"/>
      <c r="Q343" s="51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1.25" customHeight="1" x14ac:dyDescent="0.2">
      <c r="A344" s="147"/>
      <c r="B344" s="147"/>
      <c r="C344" s="51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51"/>
      <c r="O344" s="51"/>
      <c r="P344" s="51"/>
      <c r="Q344" s="51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1.25" customHeight="1" x14ac:dyDescent="0.2">
      <c r="A345" s="147"/>
      <c r="B345" s="147"/>
      <c r="C345" s="51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51"/>
      <c r="O345" s="51"/>
      <c r="P345" s="51"/>
      <c r="Q345" s="51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1.25" customHeight="1" x14ac:dyDescent="0.2">
      <c r="A346" s="147"/>
      <c r="B346" s="147"/>
      <c r="C346" s="51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51"/>
      <c r="O346" s="51"/>
      <c r="P346" s="51"/>
      <c r="Q346" s="51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1.25" customHeight="1" x14ac:dyDescent="0.2">
      <c r="A347" s="147"/>
      <c r="B347" s="147"/>
      <c r="C347" s="51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51"/>
      <c r="O347" s="51"/>
      <c r="P347" s="51"/>
      <c r="Q347" s="51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1.25" customHeight="1" x14ac:dyDescent="0.2">
      <c r="A348" s="147"/>
      <c r="B348" s="147"/>
      <c r="C348" s="51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51"/>
      <c r="O348" s="51"/>
      <c r="P348" s="51"/>
      <c r="Q348" s="51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1.25" customHeight="1" x14ac:dyDescent="0.2">
      <c r="A349" s="147"/>
      <c r="B349" s="147"/>
      <c r="C349" s="51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51"/>
      <c r="O349" s="51"/>
      <c r="P349" s="51"/>
      <c r="Q349" s="51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1.25" customHeight="1" x14ac:dyDescent="0.2">
      <c r="A350" s="147"/>
      <c r="B350" s="147"/>
      <c r="C350" s="51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51"/>
      <c r="O350" s="51"/>
      <c r="P350" s="51"/>
      <c r="Q350" s="51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1.25" customHeight="1" x14ac:dyDescent="0.2">
      <c r="A351" s="147"/>
      <c r="B351" s="147"/>
      <c r="C351" s="51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51"/>
      <c r="O351" s="51"/>
      <c r="P351" s="51"/>
      <c r="Q351" s="51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1.25" customHeight="1" x14ac:dyDescent="0.2">
      <c r="A352" s="147"/>
      <c r="B352" s="147"/>
      <c r="C352" s="51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51"/>
      <c r="O352" s="51"/>
      <c r="P352" s="51"/>
      <c r="Q352" s="51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1.25" customHeight="1" x14ac:dyDescent="0.2">
      <c r="A353" s="147"/>
      <c r="B353" s="147"/>
      <c r="C353" s="51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51"/>
      <c r="O353" s="51"/>
      <c r="P353" s="51"/>
      <c r="Q353" s="51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1.25" customHeight="1" x14ac:dyDescent="0.2">
      <c r="A354" s="147"/>
      <c r="B354" s="147"/>
      <c r="C354" s="51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51"/>
      <c r="O354" s="51"/>
      <c r="P354" s="51"/>
      <c r="Q354" s="51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1.25" customHeight="1" x14ac:dyDescent="0.2">
      <c r="A355" s="147"/>
      <c r="B355" s="147"/>
      <c r="C355" s="51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51"/>
      <c r="O355" s="51"/>
      <c r="P355" s="51"/>
      <c r="Q355" s="51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1.25" customHeight="1" x14ac:dyDescent="0.2">
      <c r="A356" s="147"/>
      <c r="B356" s="147"/>
      <c r="C356" s="51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51"/>
      <c r="O356" s="51"/>
      <c r="P356" s="51"/>
      <c r="Q356" s="51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1.25" customHeight="1" x14ac:dyDescent="0.2">
      <c r="A357" s="147"/>
      <c r="B357" s="147"/>
      <c r="C357" s="51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51"/>
      <c r="O357" s="51"/>
      <c r="P357" s="51"/>
      <c r="Q357" s="51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1.25" customHeight="1" x14ac:dyDescent="0.2">
      <c r="A358" s="147"/>
      <c r="B358" s="147"/>
      <c r="C358" s="51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51"/>
      <c r="O358" s="51"/>
      <c r="P358" s="51"/>
      <c r="Q358" s="51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1.25" customHeight="1" x14ac:dyDescent="0.2">
      <c r="A359" s="147"/>
      <c r="B359" s="147"/>
      <c r="C359" s="51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51"/>
      <c r="O359" s="51"/>
      <c r="P359" s="51"/>
      <c r="Q359" s="51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1.25" customHeight="1" x14ac:dyDescent="0.2">
      <c r="A360" s="147"/>
      <c r="B360" s="147"/>
      <c r="C360" s="51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51"/>
      <c r="O360" s="51"/>
      <c r="P360" s="51"/>
      <c r="Q360" s="51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1.25" customHeight="1" x14ac:dyDescent="0.2">
      <c r="A361" s="147"/>
      <c r="B361" s="147"/>
      <c r="C361" s="51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51"/>
      <c r="O361" s="51"/>
      <c r="P361" s="51"/>
      <c r="Q361" s="51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1.25" customHeight="1" x14ac:dyDescent="0.2">
      <c r="A362" s="147"/>
      <c r="B362" s="147"/>
      <c r="C362" s="51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51"/>
      <c r="O362" s="51"/>
      <c r="P362" s="51"/>
      <c r="Q362" s="51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1.25" customHeight="1" x14ac:dyDescent="0.2">
      <c r="A363" s="147"/>
      <c r="B363" s="147"/>
      <c r="C363" s="51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51"/>
      <c r="O363" s="51"/>
      <c r="P363" s="51"/>
      <c r="Q363" s="51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1.25" customHeight="1" x14ac:dyDescent="0.2">
      <c r="A364" s="147"/>
      <c r="B364" s="147"/>
      <c r="C364" s="51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51"/>
      <c r="O364" s="51"/>
      <c r="P364" s="51"/>
      <c r="Q364" s="51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1.25" customHeight="1" x14ac:dyDescent="0.2">
      <c r="A365" s="147"/>
      <c r="B365" s="147"/>
      <c r="C365" s="51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51"/>
      <c r="O365" s="51"/>
      <c r="P365" s="51"/>
      <c r="Q365" s="51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1.25" customHeight="1" x14ac:dyDescent="0.2">
      <c r="A366" s="147"/>
      <c r="B366" s="147"/>
      <c r="C366" s="51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51"/>
      <c r="O366" s="51"/>
      <c r="P366" s="51"/>
      <c r="Q366" s="51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1.25" customHeight="1" x14ac:dyDescent="0.2">
      <c r="A367" s="147"/>
      <c r="B367" s="147"/>
      <c r="C367" s="51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51"/>
      <c r="O367" s="51"/>
      <c r="P367" s="51"/>
      <c r="Q367" s="51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1.25" customHeight="1" x14ac:dyDescent="0.2">
      <c r="A368" s="147"/>
      <c r="B368" s="147"/>
      <c r="C368" s="51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51"/>
      <c r="O368" s="51"/>
      <c r="P368" s="51"/>
      <c r="Q368" s="51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1.25" customHeight="1" x14ac:dyDescent="0.2">
      <c r="A369" s="147"/>
      <c r="B369" s="147"/>
      <c r="C369" s="51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51"/>
      <c r="O369" s="51"/>
      <c r="P369" s="51"/>
      <c r="Q369" s="51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1.25" customHeight="1" x14ac:dyDescent="0.2">
      <c r="A370" s="147"/>
      <c r="B370" s="147"/>
      <c r="C370" s="51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51"/>
      <c r="O370" s="51"/>
      <c r="P370" s="51"/>
      <c r="Q370" s="51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1.25" customHeight="1" x14ac:dyDescent="0.2">
      <c r="A371" s="147"/>
      <c r="B371" s="147"/>
      <c r="C371" s="51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51"/>
      <c r="O371" s="51"/>
      <c r="P371" s="51"/>
      <c r="Q371" s="51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1.25" customHeight="1" x14ac:dyDescent="0.2">
      <c r="A372" s="147"/>
      <c r="B372" s="147"/>
      <c r="C372" s="51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51"/>
      <c r="O372" s="51"/>
      <c r="P372" s="51"/>
      <c r="Q372" s="51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1.25" customHeight="1" x14ac:dyDescent="0.2">
      <c r="A373" s="147"/>
      <c r="B373" s="147"/>
      <c r="C373" s="51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51"/>
      <c r="O373" s="51"/>
      <c r="P373" s="51"/>
      <c r="Q373" s="51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1.25" customHeight="1" x14ac:dyDescent="0.2">
      <c r="A374" s="147"/>
      <c r="B374" s="147"/>
      <c r="C374" s="51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51"/>
      <c r="O374" s="51"/>
      <c r="P374" s="51"/>
      <c r="Q374" s="51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1.25" customHeight="1" x14ac:dyDescent="0.2">
      <c r="A375" s="147"/>
      <c r="B375" s="147"/>
      <c r="C375" s="51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51"/>
      <c r="O375" s="51"/>
      <c r="P375" s="51"/>
      <c r="Q375" s="51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1.25" customHeight="1" x14ac:dyDescent="0.2">
      <c r="A376" s="147"/>
      <c r="B376" s="147"/>
      <c r="C376" s="51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51"/>
      <c r="O376" s="51"/>
      <c r="P376" s="51"/>
      <c r="Q376" s="51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1.25" customHeight="1" x14ac:dyDescent="0.2">
      <c r="A377" s="147"/>
      <c r="B377" s="147"/>
      <c r="C377" s="51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51"/>
      <c r="O377" s="51"/>
      <c r="P377" s="51"/>
      <c r="Q377" s="51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1.25" customHeight="1" x14ac:dyDescent="0.2">
      <c r="A378" s="147"/>
      <c r="B378" s="147"/>
      <c r="C378" s="51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51"/>
      <c r="O378" s="51"/>
      <c r="P378" s="51"/>
      <c r="Q378" s="51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1.25" customHeight="1" x14ac:dyDescent="0.2">
      <c r="A379" s="147"/>
      <c r="B379" s="147"/>
      <c r="C379" s="51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51"/>
      <c r="O379" s="51"/>
      <c r="P379" s="51"/>
      <c r="Q379" s="51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1.25" customHeight="1" x14ac:dyDescent="0.2">
      <c r="A380" s="147"/>
      <c r="B380" s="147"/>
      <c r="C380" s="51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51"/>
      <c r="O380" s="51"/>
      <c r="P380" s="51"/>
      <c r="Q380" s="51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1.25" customHeight="1" x14ac:dyDescent="0.2">
      <c r="A381" s="147"/>
      <c r="B381" s="147"/>
      <c r="C381" s="51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51"/>
      <c r="O381" s="51"/>
      <c r="P381" s="51"/>
      <c r="Q381" s="51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1.25" customHeight="1" x14ac:dyDescent="0.2">
      <c r="A382" s="147"/>
      <c r="B382" s="147"/>
      <c r="C382" s="51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51"/>
      <c r="O382" s="51"/>
      <c r="P382" s="51"/>
      <c r="Q382" s="51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1.25" customHeight="1" x14ac:dyDescent="0.2">
      <c r="A383" s="147"/>
      <c r="B383" s="147"/>
      <c r="C383" s="51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51"/>
      <c r="O383" s="51"/>
      <c r="P383" s="51"/>
      <c r="Q383" s="51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1.25" customHeight="1" x14ac:dyDescent="0.2">
      <c r="A384" s="147"/>
      <c r="B384" s="147"/>
      <c r="C384" s="51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51"/>
      <c r="O384" s="51"/>
      <c r="P384" s="51"/>
      <c r="Q384" s="51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1.25" customHeight="1" x14ac:dyDescent="0.2">
      <c r="A385" s="147"/>
      <c r="B385" s="147"/>
      <c r="C385" s="51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51"/>
      <c r="O385" s="51"/>
      <c r="P385" s="51"/>
      <c r="Q385" s="51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1.25" customHeight="1" x14ac:dyDescent="0.2">
      <c r="A386" s="147"/>
      <c r="B386" s="147"/>
      <c r="C386" s="51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51"/>
      <c r="O386" s="51"/>
      <c r="P386" s="51"/>
      <c r="Q386" s="51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1.25" customHeight="1" x14ac:dyDescent="0.2">
      <c r="A387" s="147"/>
      <c r="B387" s="147"/>
      <c r="C387" s="51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51"/>
      <c r="O387" s="51"/>
      <c r="P387" s="51"/>
      <c r="Q387" s="51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1.25" customHeight="1" x14ac:dyDescent="0.2">
      <c r="A388" s="147"/>
      <c r="B388" s="147"/>
      <c r="C388" s="51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51"/>
      <c r="O388" s="51"/>
      <c r="P388" s="51"/>
      <c r="Q388" s="51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1.25" customHeight="1" x14ac:dyDescent="0.2">
      <c r="A389" s="147"/>
      <c r="B389" s="147"/>
      <c r="C389" s="51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51"/>
      <c r="O389" s="51"/>
      <c r="P389" s="51"/>
      <c r="Q389" s="51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1.25" customHeight="1" x14ac:dyDescent="0.2">
      <c r="A390" s="147"/>
      <c r="B390" s="147"/>
      <c r="C390" s="51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51"/>
      <c r="O390" s="51"/>
      <c r="P390" s="51"/>
      <c r="Q390" s="51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1.25" customHeight="1" x14ac:dyDescent="0.2">
      <c r="A391" s="147"/>
      <c r="B391" s="147"/>
      <c r="C391" s="51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51"/>
      <c r="O391" s="51"/>
      <c r="P391" s="51"/>
      <c r="Q391" s="51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1.25" customHeight="1" x14ac:dyDescent="0.2">
      <c r="A392" s="147"/>
      <c r="B392" s="147"/>
      <c r="C392" s="51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51"/>
      <c r="O392" s="51"/>
      <c r="P392" s="51"/>
      <c r="Q392" s="51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1.25" customHeight="1" x14ac:dyDescent="0.2">
      <c r="A393" s="147"/>
      <c r="B393" s="147"/>
      <c r="C393" s="51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51"/>
      <c r="O393" s="51"/>
      <c r="P393" s="51"/>
      <c r="Q393" s="51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1.25" customHeight="1" x14ac:dyDescent="0.2">
      <c r="A394" s="147"/>
      <c r="B394" s="147"/>
      <c r="C394" s="51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51"/>
      <c r="O394" s="51"/>
      <c r="P394" s="51"/>
      <c r="Q394" s="51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1.25" customHeight="1" x14ac:dyDescent="0.2">
      <c r="A395" s="147"/>
      <c r="B395" s="147"/>
      <c r="C395" s="51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51"/>
      <c r="O395" s="51"/>
      <c r="P395" s="51"/>
      <c r="Q395" s="51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1.25" customHeight="1" x14ac:dyDescent="0.2">
      <c r="A396" s="147"/>
      <c r="B396" s="147"/>
      <c r="C396" s="51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51"/>
      <c r="O396" s="51"/>
      <c r="P396" s="51"/>
      <c r="Q396" s="51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1.25" customHeight="1" x14ac:dyDescent="0.2">
      <c r="A397" s="147"/>
      <c r="B397" s="147"/>
      <c r="C397" s="51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51"/>
      <c r="O397" s="51"/>
      <c r="P397" s="51"/>
      <c r="Q397" s="51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1.25" customHeight="1" x14ac:dyDescent="0.2">
      <c r="A398" s="147"/>
      <c r="B398" s="147"/>
      <c r="C398" s="51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51"/>
      <c r="O398" s="51"/>
      <c r="P398" s="51"/>
      <c r="Q398" s="51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1.25" customHeight="1" x14ac:dyDescent="0.2">
      <c r="A399" s="147"/>
      <c r="B399" s="147"/>
      <c r="C399" s="51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51"/>
      <c r="O399" s="51"/>
      <c r="P399" s="51"/>
      <c r="Q399" s="51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1.25" customHeight="1" x14ac:dyDescent="0.2">
      <c r="A400" s="147"/>
      <c r="B400" s="147"/>
      <c r="C400" s="51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51"/>
      <c r="O400" s="51"/>
      <c r="P400" s="51"/>
      <c r="Q400" s="51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1.25" customHeight="1" x14ac:dyDescent="0.2">
      <c r="A401" s="147"/>
      <c r="B401" s="147"/>
      <c r="C401" s="51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51"/>
      <c r="O401" s="51"/>
      <c r="P401" s="51"/>
      <c r="Q401" s="51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1.25" customHeight="1" x14ac:dyDescent="0.2">
      <c r="A402" s="147"/>
      <c r="B402" s="147"/>
      <c r="C402" s="51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51"/>
      <c r="O402" s="51"/>
      <c r="P402" s="51"/>
      <c r="Q402" s="51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1.25" customHeight="1" x14ac:dyDescent="0.2">
      <c r="A403" s="147"/>
      <c r="B403" s="147"/>
      <c r="C403" s="51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51"/>
      <c r="O403" s="51"/>
      <c r="P403" s="51"/>
      <c r="Q403" s="51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1.25" customHeight="1" x14ac:dyDescent="0.2">
      <c r="A404" s="147"/>
      <c r="B404" s="147"/>
      <c r="C404" s="51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51"/>
      <c r="O404" s="51"/>
      <c r="P404" s="51"/>
      <c r="Q404" s="51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1.25" customHeight="1" x14ac:dyDescent="0.2">
      <c r="A405" s="147"/>
      <c r="B405" s="147"/>
      <c r="C405" s="51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51"/>
      <c r="O405" s="51"/>
      <c r="P405" s="51"/>
      <c r="Q405" s="51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1.25" customHeight="1" x14ac:dyDescent="0.2">
      <c r="A406" s="147"/>
      <c r="B406" s="147"/>
      <c r="C406" s="51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51"/>
      <c r="O406" s="51"/>
      <c r="P406" s="51"/>
      <c r="Q406" s="51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1.25" customHeight="1" x14ac:dyDescent="0.2">
      <c r="A407" s="147"/>
      <c r="B407" s="147"/>
      <c r="C407" s="51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51"/>
      <c r="O407" s="51"/>
      <c r="P407" s="51"/>
      <c r="Q407" s="51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1.25" customHeight="1" x14ac:dyDescent="0.2">
      <c r="A408" s="147"/>
      <c r="B408" s="147"/>
      <c r="C408" s="51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51"/>
      <c r="O408" s="51"/>
      <c r="P408" s="51"/>
      <c r="Q408" s="51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1.25" customHeight="1" x14ac:dyDescent="0.2">
      <c r="A409" s="147"/>
      <c r="B409" s="147"/>
      <c r="C409" s="51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51"/>
      <c r="O409" s="51"/>
      <c r="P409" s="51"/>
      <c r="Q409" s="51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1.25" customHeight="1" x14ac:dyDescent="0.2">
      <c r="A410" s="147"/>
      <c r="B410" s="147"/>
      <c r="C410" s="51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51"/>
      <c r="O410" s="51"/>
      <c r="P410" s="51"/>
      <c r="Q410" s="51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1.25" customHeight="1" x14ac:dyDescent="0.2">
      <c r="A411" s="147"/>
      <c r="B411" s="147"/>
      <c r="C411" s="51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51"/>
      <c r="O411" s="51"/>
      <c r="P411" s="51"/>
      <c r="Q411" s="51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1.25" customHeight="1" x14ac:dyDescent="0.2">
      <c r="A412" s="147"/>
      <c r="B412" s="147"/>
      <c r="C412" s="51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51"/>
      <c r="O412" s="51"/>
      <c r="P412" s="51"/>
      <c r="Q412" s="51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1.25" customHeight="1" x14ac:dyDescent="0.2">
      <c r="A413" s="147"/>
      <c r="B413" s="147"/>
      <c r="C413" s="51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51"/>
      <c r="O413" s="51"/>
      <c r="P413" s="51"/>
      <c r="Q413" s="51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1.25" customHeight="1" x14ac:dyDescent="0.2">
      <c r="A414" s="147"/>
      <c r="B414" s="147"/>
      <c r="C414" s="51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51"/>
      <c r="O414" s="51"/>
      <c r="P414" s="51"/>
      <c r="Q414" s="51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1.25" customHeight="1" x14ac:dyDescent="0.2">
      <c r="A415" s="147"/>
      <c r="B415" s="147"/>
      <c r="C415" s="51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51"/>
      <c r="O415" s="51"/>
      <c r="P415" s="51"/>
      <c r="Q415" s="51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1.25" customHeight="1" x14ac:dyDescent="0.2">
      <c r="A416" s="147"/>
      <c r="B416" s="147"/>
      <c r="C416" s="51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51"/>
      <c r="O416" s="51"/>
      <c r="P416" s="51"/>
      <c r="Q416" s="51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1.25" customHeight="1" x14ac:dyDescent="0.2">
      <c r="A417" s="147"/>
      <c r="B417" s="147"/>
      <c r="C417" s="51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51"/>
      <c r="O417" s="51"/>
      <c r="P417" s="51"/>
      <c r="Q417" s="51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1.25" customHeight="1" x14ac:dyDescent="0.2">
      <c r="A418" s="147"/>
      <c r="B418" s="147"/>
      <c r="C418" s="51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51"/>
      <c r="O418" s="51"/>
      <c r="P418" s="51"/>
      <c r="Q418" s="51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1.25" customHeight="1" x14ac:dyDescent="0.2">
      <c r="A419" s="147"/>
      <c r="B419" s="147"/>
      <c r="C419" s="51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51"/>
      <c r="O419" s="51"/>
      <c r="P419" s="51"/>
      <c r="Q419" s="51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1.25" customHeight="1" x14ac:dyDescent="0.2">
      <c r="A420" s="147"/>
      <c r="B420" s="147"/>
      <c r="C420" s="51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51"/>
      <c r="O420" s="51"/>
      <c r="P420" s="51"/>
      <c r="Q420" s="51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1.25" customHeight="1" x14ac:dyDescent="0.2">
      <c r="A421" s="147"/>
      <c r="B421" s="147"/>
      <c r="C421" s="51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51"/>
      <c r="O421" s="51"/>
      <c r="P421" s="51"/>
      <c r="Q421" s="51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1.25" customHeight="1" x14ac:dyDescent="0.2">
      <c r="A422" s="147"/>
      <c r="B422" s="147"/>
      <c r="C422" s="51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51"/>
      <c r="O422" s="51"/>
      <c r="P422" s="51"/>
      <c r="Q422" s="51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1.25" customHeight="1" x14ac:dyDescent="0.2">
      <c r="A423" s="147"/>
      <c r="B423" s="147"/>
      <c r="C423" s="51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51"/>
      <c r="O423" s="51"/>
      <c r="P423" s="51"/>
      <c r="Q423" s="51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1.25" customHeight="1" x14ac:dyDescent="0.2">
      <c r="A424" s="147"/>
      <c r="B424" s="147"/>
      <c r="C424" s="51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51"/>
      <c r="O424" s="51"/>
      <c r="P424" s="51"/>
      <c r="Q424" s="51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1.25" customHeight="1" x14ac:dyDescent="0.2">
      <c r="A425" s="147"/>
      <c r="B425" s="147"/>
      <c r="C425" s="51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51"/>
      <c r="O425" s="51"/>
      <c r="P425" s="51"/>
      <c r="Q425" s="51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1.25" customHeight="1" x14ac:dyDescent="0.2">
      <c r="A426" s="147"/>
      <c r="B426" s="147"/>
      <c r="C426" s="51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51"/>
      <c r="O426" s="51"/>
      <c r="P426" s="51"/>
      <c r="Q426" s="51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1.25" customHeight="1" x14ac:dyDescent="0.2">
      <c r="A427" s="147"/>
      <c r="B427" s="147"/>
      <c r="C427" s="51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51"/>
      <c r="O427" s="51"/>
      <c r="P427" s="51"/>
      <c r="Q427" s="51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1.25" customHeight="1" x14ac:dyDescent="0.2">
      <c r="A428" s="147"/>
      <c r="B428" s="147"/>
      <c r="C428" s="51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51"/>
      <c r="O428" s="51"/>
      <c r="P428" s="51"/>
      <c r="Q428" s="51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1.25" customHeight="1" x14ac:dyDescent="0.2">
      <c r="A429" s="147"/>
      <c r="B429" s="147"/>
      <c r="C429" s="51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51"/>
      <c r="O429" s="51"/>
      <c r="P429" s="51"/>
      <c r="Q429" s="51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1.25" customHeight="1" x14ac:dyDescent="0.2">
      <c r="A430" s="147"/>
      <c r="B430" s="147"/>
      <c r="C430" s="51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51"/>
      <c r="O430" s="51"/>
      <c r="P430" s="51"/>
      <c r="Q430" s="51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1.25" customHeight="1" x14ac:dyDescent="0.2">
      <c r="A431" s="147"/>
      <c r="B431" s="147"/>
      <c r="C431" s="51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51"/>
      <c r="O431" s="51"/>
      <c r="P431" s="51"/>
      <c r="Q431" s="51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1.25" customHeight="1" x14ac:dyDescent="0.2">
      <c r="A432" s="147"/>
      <c r="B432" s="147"/>
      <c r="C432" s="51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51"/>
      <c r="O432" s="51"/>
      <c r="P432" s="51"/>
      <c r="Q432" s="51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1.25" customHeight="1" x14ac:dyDescent="0.2">
      <c r="A433" s="147"/>
      <c r="B433" s="147"/>
      <c r="C433" s="51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51"/>
      <c r="O433" s="51"/>
      <c r="P433" s="51"/>
      <c r="Q433" s="51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1.25" customHeight="1" x14ac:dyDescent="0.2">
      <c r="A434" s="147"/>
      <c r="B434" s="147"/>
      <c r="C434" s="51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51"/>
      <c r="O434" s="51"/>
      <c r="P434" s="51"/>
      <c r="Q434" s="51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1.25" customHeight="1" x14ac:dyDescent="0.2">
      <c r="A435" s="147"/>
      <c r="B435" s="147"/>
      <c r="C435" s="51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51"/>
      <c r="O435" s="51"/>
      <c r="P435" s="51"/>
      <c r="Q435" s="51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1.25" customHeight="1" x14ac:dyDescent="0.2">
      <c r="A436" s="147"/>
      <c r="B436" s="147"/>
      <c r="C436" s="51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51"/>
      <c r="O436" s="51"/>
      <c r="P436" s="51"/>
      <c r="Q436" s="51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1.25" customHeight="1" x14ac:dyDescent="0.2">
      <c r="A437" s="147"/>
      <c r="B437" s="147"/>
      <c r="C437" s="51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51"/>
      <c r="O437" s="51"/>
      <c r="P437" s="51"/>
      <c r="Q437" s="51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1.25" customHeight="1" x14ac:dyDescent="0.2">
      <c r="A438" s="147"/>
      <c r="B438" s="147"/>
      <c r="C438" s="51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51"/>
      <c r="O438" s="51"/>
      <c r="P438" s="51"/>
      <c r="Q438" s="51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1.25" customHeight="1" x14ac:dyDescent="0.2">
      <c r="A439" s="147"/>
      <c r="B439" s="147"/>
      <c r="C439" s="51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51"/>
      <c r="O439" s="51"/>
      <c r="P439" s="51"/>
      <c r="Q439" s="51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1.25" customHeight="1" x14ac:dyDescent="0.2">
      <c r="A440" s="147"/>
      <c r="B440" s="147"/>
      <c r="C440" s="51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51"/>
      <c r="O440" s="51"/>
      <c r="P440" s="51"/>
      <c r="Q440" s="51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1.25" customHeight="1" x14ac:dyDescent="0.2">
      <c r="A441" s="147"/>
      <c r="B441" s="147"/>
      <c r="C441" s="51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51"/>
      <c r="O441" s="51"/>
      <c r="P441" s="51"/>
      <c r="Q441" s="51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1.25" customHeight="1" x14ac:dyDescent="0.2">
      <c r="A442" s="147"/>
      <c r="B442" s="147"/>
      <c r="C442" s="51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51"/>
      <c r="O442" s="51"/>
      <c r="P442" s="51"/>
      <c r="Q442" s="51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1.25" customHeight="1" x14ac:dyDescent="0.2">
      <c r="A443" s="147"/>
      <c r="B443" s="147"/>
      <c r="C443" s="51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51"/>
      <c r="O443" s="51"/>
      <c r="P443" s="51"/>
      <c r="Q443" s="51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1.25" customHeight="1" x14ac:dyDescent="0.2">
      <c r="A444" s="147"/>
      <c r="B444" s="147"/>
      <c r="C444" s="51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51"/>
      <c r="O444" s="51"/>
      <c r="P444" s="51"/>
      <c r="Q444" s="51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1.25" customHeight="1" x14ac:dyDescent="0.2">
      <c r="A445" s="147"/>
      <c r="B445" s="147"/>
      <c r="C445" s="51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51"/>
      <c r="O445" s="51"/>
      <c r="P445" s="51"/>
      <c r="Q445" s="51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1.25" customHeight="1" x14ac:dyDescent="0.2">
      <c r="A446" s="147"/>
      <c r="B446" s="147"/>
      <c r="C446" s="51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51"/>
      <c r="O446" s="51"/>
      <c r="P446" s="51"/>
      <c r="Q446" s="51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1.25" customHeight="1" x14ac:dyDescent="0.2">
      <c r="A447" s="147"/>
      <c r="B447" s="147"/>
      <c r="C447" s="51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51"/>
      <c r="O447" s="51"/>
      <c r="P447" s="51"/>
      <c r="Q447" s="51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1.25" customHeight="1" x14ac:dyDescent="0.2">
      <c r="A448" s="147"/>
      <c r="B448" s="147"/>
      <c r="C448" s="51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51"/>
      <c r="O448" s="51"/>
      <c r="P448" s="51"/>
      <c r="Q448" s="51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1.25" customHeight="1" x14ac:dyDescent="0.2">
      <c r="A449" s="147"/>
      <c r="B449" s="147"/>
      <c r="C449" s="51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51"/>
      <c r="O449" s="51"/>
      <c r="P449" s="51"/>
      <c r="Q449" s="51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1.25" customHeight="1" x14ac:dyDescent="0.2">
      <c r="A450" s="147"/>
      <c r="B450" s="147"/>
      <c r="C450" s="51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51"/>
      <c r="O450" s="51"/>
      <c r="P450" s="51"/>
      <c r="Q450" s="51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1.25" customHeight="1" x14ac:dyDescent="0.2">
      <c r="A451" s="147"/>
      <c r="B451" s="147"/>
      <c r="C451" s="51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51"/>
      <c r="O451" s="51"/>
      <c r="P451" s="51"/>
      <c r="Q451" s="51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1.25" customHeight="1" x14ac:dyDescent="0.2">
      <c r="A452" s="147"/>
      <c r="B452" s="147"/>
      <c r="C452" s="51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51"/>
      <c r="O452" s="51"/>
      <c r="P452" s="51"/>
      <c r="Q452" s="51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1.25" customHeight="1" x14ac:dyDescent="0.2">
      <c r="A453" s="147"/>
      <c r="B453" s="147"/>
      <c r="C453" s="51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51"/>
      <c r="O453" s="51"/>
      <c r="P453" s="51"/>
      <c r="Q453" s="51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1.25" customHeight="1" x14ac:dyDescent="0.2">
      <c r="A454" s="147"/>
      <c r="B454" s="147"/>
      <c r="C454" s="51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51"/>
      <c r="O454" s="51"/>
      <c r="P454" s="51"/>
      <c r="Q454" s="51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1.25" customHeight="1" x14ac:dyDescent="0.2">
      <c r="A455" s="147"/>
      <c r="B455" s="147"/>
      <c r="C455" s="51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51"/>
      <c r="O455" s="51"/>
      <c r="P455" s="51"/>
      <c r="Q455" s="51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1.25" customHeight="1" x14ac:dyDescent="0.2">
      <c r="A456" s="147"/>
      <c r="B456" s="147"/>
      <c r="C456" s="51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51"/>
      <c r="O456" s="51"/>
      <c r="P456" s="51"/>
      <c r="Q456" s="51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1.25" customHeight="1" x14ac:dyDescent="0.2">
      <c r="A457" s="147"/>
      <c r="B457" s="147"/>
      <c r="C457" s="51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51"/>
      <c r="O457" s="51"/>
      <c r="P457" s="51"/>
      <c r="Q457" s="51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1.25" customHeight="1" x14ac:dyDescent="0.2">
      <c r="A458" s="147"/>
      <c r="B458" s="147"/>
      <c r="C458" s="51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51"/>
      <c r="O458" s="51"/>
      <c r="P458" s="51"/>
      <c r="Q458" s="51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1.25" customHeight="1" x14ac:dyDescent="0.2">
      <c r="A459" s="147"/>
      <c r="B459" s="147"/>
      <c r="C459" s="51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51"/>
      <c r="O459" s="51"/>
      <c r="P459" s="51"/>
      <c r="Q459" s="51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1.25" customHeight="1" x14ac:dyDescent="0.2">
      <c r="A460" s="147"/>
      <c r="B460" s="147"/>
      <c r="C460" s="51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51"/>
      <c r="O460" s="51"/>
      <c r="P460" s="51"/>
      <c r="Q460" s="51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1.25" customHeight="1" x14ac:dyDescent="0.2">
      <c r="A461" s="147"/>
      <c r="B461" s="147"/>
      <c r="C461" s="51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51"/>
      <c r="O461" s="51"/>
      <c r="P461" s="51"/>
      <c r="Q461" s="51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1.25" customHeight="1" x14ac:dyDescent="0.2">
      <c r="A462" s="147"/>
      <c r="B462" s="147"/>
      <c r="C462" s="51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51"/>
      <c r="O462" s="51"/>
      <c r="P462" s="51"/>
      <c r="Q462" s="51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1.25" customHeight="1" x14ac:dyDescent="0.2">
      <c r="A463" s="147"/>
      <c r="B463" s="147"/>
      <c r="C463" s="51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51"/>
      <c r="O463" s="51"/>
      <c r="P463" s="51"/>
      <c r="Q463" s="51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1.25" customHeight="1" x14ac:dyDescent="0.2">
      <c r="A464" s="147"/>
      <c r="B464" s="147"/>
      <c r="C464" s="51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51"/>
      <c r="O464" s="51"/>
      <c r="P464" s="51"/>
      <c r="Q464" s="51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1.25" customHeight="1" x14ac:dyDescent="0.2">
      <c r="A465" s="147"/>
      <c r="B465" s="147"/>
      <c r="C465" s="51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51"/>
      <c r="O465" s="51"/>
      <c r="P465" s="51"/>
      <c r="Q465" s="51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1.25" customHeight="1" x14ac:dyDescent="0.2">
      <c r="A466" s="147"/>
      <c r="B466" s="147"/>
      <c r="C466" s="51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51"/>
      <c r="O466" s="51"/>
      <c r="P466" s="51"/>
      <c r="Q466" s="51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1.25" customHeight="1" x14ac:dyDescent="0.2">
      <c r="A467" s="147"/>
      <c r="B467" s="147"/>
      <c r="C467" s="51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51"/>
      <c r="O467" s="51"/>
      <c r="P467" s="51"/>
      <c r="Q467" s="51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1.25" customHeight="1" x14ac:dyDescent="0.2">
      <c r="A468" s="147"/>
      <c r="B468" s="147"/>
      <c r="C468" s="51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51"/>
      <c r="O468" s="51"/>
      <c r="P468" s="51"/>
      <c r="Q468" s="51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1.25" customHeight="1" x14ac:dyDescent="0.2">
      <c r="A469" s="147"/>
      <c r="B469" s="147"/>
      <c r="C469" s="51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51"/>
      <c r="O469" s="51"/>
      <c r="P469" s="51"/>
      <c r="Q469" s="51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1.25" customHeight="1" x14ac:dyDescent="0.2">
      <c r="A470" s="147"/>
      <c r="B470" s="147"/>
      <c r="C470" s="51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51"/>
      <c r="O470" s="51"/>
      <c r="P470" s="51"/>
      <c r="Q470" s="51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1.25" customHeight="1" x14ac:dyDescent="0.2">
      <c r="A471" s="147"/>
      <c r="B471" s="147"/>
      <c r="C471" s="51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51"/>
      <c r="O471" s="51"/>
      <c r="P471" s="51"/>
      <c r="Q471" s="51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1.25" customHeight="1" x14ac:dyDescent="0.2">
      <c r="A472" s="147"/>
      <c r="B472" s="147"/>
      <c r="C472" s="51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51"/>
      <c r="O472" s="51"/>
      <c r="P472" s="51"/>
      <c r="Q472" s="51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1.25" customHeight="1" x14ac:dyDescent="0.2">
      <c r="A473" s="147"/>
      <c r="B473" s="147"/>
      <c r="C473" s="51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51"/>
      <c r="O473" s="51"/>
      <c r="P473" s="51"/>
      <c r="Q473" s="51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1.25" customHeight="1" x14ac:dyDescent="0.2">
      <c r="A474" s="147"/>
      <c r="B474" s="147"/>
      <c r="C474" s="51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51"/>
      <c r="O474" s="51"/>
      <c r="P474" s="51"/>
      <c r="Q474" s="51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1.25" customHeight="1" x14ac:dyDescent="0.2">
      <c r="A475" s="147"/>
      <c r="B475" s="147"/>
      <c r="C475" s="51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51"/>
      <c r="O475" s="51"/>
      <c r="P475" s="51"/>
      <c r="Q475" s="51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1.25" customHeight="1" x14ac:dyDescent="0.2">
      <c r="A476" s="147"/>
      <c r="B476" s="147"/>
      <c r="C476" s="51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51"/>
      <c r="O476" s="51"/>
      <c r="P476" s="51"/>
      <c r="Q476" s="51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1.25" customHeight="1" x14ac:dyDescent="0.2">
      <c r="A477" s="147"/>
      <c r="B477" s="147"/>
      <c r="C477" s="51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51"/>
      <c r="O477" s="51"/>
      <c r="P477" s="51"/>
      <c r="Q477" s="51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1.25" customHeight="1" x14ac:dyDescent="0.2">
      <c r="A478" s="147"/>
      <c r="B478" s="147"/>
      <c r="C478" s="51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51"/>
      <c r="O478" s="51"/>
      <c r="P478" s="51"/>
      <c r="Q478" s="51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1.25" customHeight="1" x14ac:dyDescent="0.2">
      <c r="A479" s="147"/>
      <c r="B479" s="147"/>
      <c r="C479" s="51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51"/>
      <c r="O479" s="51"/>
      <c r="P479" s="51"/>
      <c r="Q479" s="51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1.25" customHeight="1" x14ac:dyDescent="0.2">
      <c r="A480" s="147"/>
      <c r="B480" s="147"/>
      <c r="C480" s="51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51"/>
      <c r="O480" s="51"/>
      <c r="P480" s="51"/>
      <c r="Q480" s="51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1.25" customHeight="1" x14ac:dyDescent="0.2">
      <c r="A481" s="147"/>
      <c r="B481" s="147"/>
      <c r="C481" s="51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51"/>
      <c r="O481" s="51"/>
      <c r="P481" s="51"/>
      <c r="Q481" s="51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1.25" customHeight="1" x14ac:dyDescent="0.2">
      <c r="A482" s="147"/>
      <c r="B482" s="147"/>
      <c r="C482" s="51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51"/>
      <c r="O482" s="51"/>
      <c r="P482" s="51"/>
      <c r="Q482" s="51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1.25" customHeight="1" x14ac:dyDescent="0.2">
      <c r="A483" s="147"/>
      <c r="B483" s="147"/>
      <c r="C483" s="51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51"/>
      <c r="O483" s="51"/>
      <c r="P483" s="51"/>
      <c r="Q483" s="51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1.25" customHeight="1" x14ac:dyDescent="0.2">
      <c r="A484" s="147"/>
      <c r="B484" s="147"/>
      <c r="C484" s="51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51"/>
      <c r="O484" s="51"/>
      <c r="P484" s="51"/>
      <c r="Q484" s="51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1.25" customHeight="1" x14ac:dyDescent="0.2">
      <c r="A485" s="147"/>
      <c r="B485" s="147"/>
      <c r="C485" s="51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51"/>
      <c r="O485" s="51"/>
      <c r="P485" s="51"/>
      <c r="Q485" s="51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1.25" customHeight="1" x14ac:dyDescent="0.2">
      <c r="A486" s="147"/>
      <c r="B486" s="147"/>
      <c r="C486" s="51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51"/>
      <c r="O486" s="51"/>
      <c r="P486" s="51"/>
      <c r="Q486" s="51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1.25" customHeight="1" x14ac:dyDescent="0.2">
      <c r="A487" s="147"/>
      <c r="B487" s="147"/>
      <c r="C487" s="51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51"/>
      <c r="O487" s="51"/>
      <c r="P487" s="51"/>
      <c r="Q487" s="51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1.25" customHeight="1" x14ac:dyDescent="0.2">
      <c r="A488" s="147"/>
      <c r="B488" s="147"/>
      <c r="C488" s="51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51"/>
      <c r="O488" s="51"/>
      <c r="P488" s="51"/>
      <c r="Q488" s="51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1.25" customHeight="1" x14ac:dyDescent="0.2">
      <c r="A489" s="147"/>
      <c r="B489" s="147"/>
      <c r="C489" s="51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51"/>
      <c r="O489" s="51"/>
      <c r="P489" s="51"/>
      <c r="Q489" s="51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1.25" customHeight="1" x14ac:dyDescent="0.2">
      <c r="A490" s="147"/>
      <c r="B490" s="147"/>
      <c r="C490" s="51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51"/>
      <c r="O490" s="51"/>
      <c r="P490" s="51"/>
      <c r="Q490" s="51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1.25" customHeight="1" x14ac:dyDescent="0.2">
      <c r="A491" s="147"/>
      <c r="B491" s="147"/>
      <c r="C491" s="51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51"/>
      <c r="O491" s="51"/>
      <c r="P491" s="51"/>
      <c r="Q491" s="51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1.25" customHeight="1" x14ac:dyDescent="0.2">
      <c r="A492" s="147"/>
      <c r="B492" s="147"/>
      <c r="C492" s="51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51"/>
      <c r="O492" s="51"/>
      <c r="P492" s="51"/>
      <c r="Q492" s="51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1.25" customHeight="1" x14ac:dyDescent="0.2">
      <c r="A493" s="147"/>
      <c r="B493" s="147"/>
      <c r="C493" s="51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51"/>
      <c r="O493" s="51"/>
      <c r="P493" s="51"/>
      <c r="Q493" s="51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1.25" customHeight="1" x14ac:dyDescent="0.2">
      <c r="A494" s="147"/>
      <c r="B494" s="147"/>
      <c r="C494" s="51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51"/>
      <c r="O494" s="51"/>
      <c r="P494" s="51"/>
      <c r="Q494" s="51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1.25" customHeight="1" x14ac:dyDescent="0.2">
      <c r="A495" s="147"/>
      <c r="B495" s="147"/>
      <c r="C495" s="51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51"/>
      <c r="O495" s="51"/>
      <c r="P495" s="51"/>
      <c r="Q495" s="51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1.25" customHeight="1" x14ac:dyDescent="0.2">
      <c r="A496" s="147"/>
      <c r="B496" s="147"/>
      <c r="C496" s="51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51"/>
      <c r="O496" s="51"/>
      <c r="P496" s="51"/>
      <c r="Q496" s="51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1.25" customHeight="1" x14ac:dyDescent="0.2">
      <c r="A497" s="147"/>
      <c r="B497" s="147"/>
      <c r="C497" s="51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51"/>
      <c r="O497" s="51"/>
      <c r="P497" s="51"/>
      <c r="Q497" s="51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1.25" customHeight="1" x14ac:dyDescent="0.2">
      <c r="A498" s="147"/>
      <c r="B498" s="147"/>
      <c r="C498" s="51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51"/>
      <c r="O498" s="51"/>
      <c r="P498" s="51"/>
      <c r="Q498" s="51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1.25" customHeight="1" x14ac:dyDescent="0.2">
      <c r="A499" s="147"/>
      <c r="B499" s="147"/>
      <c r="C499" s="51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51"/>
      <c r="O499" s="51"/>
      <c r="P499" s="51"/>
      <c r="Q499" s="51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1.25" customHeight="1" x14ac:dyDescent="0.2">
      <c r="A500" s="147"/>
      <c r="B500" s="147"/>
      <c r="C500" s="51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51"/>
      <c r="O500" s="51"/>
      <c r="P500" s="51"/>
      <c r="Q500" s="51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1.25" customHeight="1" x14ac:dyDescent="0.2">
      <c r="A501" s="147"/>
      <c r="B501" s="147"/>
      <c r="C501" s="51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51"/>
      <c r="O501" s="51"/>
      <c r="P501" s="51"/>
      <c r="Q501" s="51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1.25" customHeight="1" x14ac:dyDescent="0.2">
      <c r="A502" s="147"/>
      <c r="B502" s="147"/>
      <c r="C502" s="51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51"/>
      <c r="O502" s="51"/>
      <c r="P502" s="51"/>
      <c r="Q502" s="51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1.25" customHeight="1" x14ac:dyDescent="0.2">
      <c r="A503" s="147"/>
      <c r="B503" s="147"/>
      <c r="C503" s="51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51"/>
      <c r="O503" s="51"/>
      <c r="P503" s="51"/>
      <c r="Q503" s="51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1.25" customHeight="1" x14ac:dyDescent="0.2">
      <c r="A504" s="147"/>
      <c r="B504" s="147"/>
      <c r="C504" s="51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51"/>
      <c r="O504" s="51"/>
      <c r="P504" s="51"/>
      <c r="Q504" s="51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1.25" customHeight="1" x14ac:dyDescent="0.2">
      <c r="A505" s="147"/>
      <c r="B505" s="147"/>
      <c r="C505" s="51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51"/>
      <c r="O505" s="51"/>
      <c r="P505" s="51"/>
      <c r="Q505" s="51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1.25" customHeight="1" x14ac:dyDescent="0.2">
      <c r="A506" s="147"/>
      <c r="B506" s="147"/>
      <c r="C506" s="51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51"/>
      <c r="O506" s="51"/>
      <c r="P506" s="51"/>
      <c r="Q506" s="51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1.25" customHeight="1" x14ac:dyDescent="0.2">
      <c r="A507" s="147"/>
      <c r="B507" s="147"/>
      <c r="C507" s="51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51"/>
      <c r="O507" s="51"/>
      <c r="P507" s="51"/>
      <c r="Q507" s="51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1.25" customHeight="1" x14ac:dyDescent="0.2">
      <c r="A508" s="147"/>
      <c r="B508" s="147"/>
      <c r="C508" s="51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51"/>
      <c r="O508" s="51"/>
      <c r="P508" s="51"/>
      <c r="Q508" s="51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1.25" customHeight="1" x14ac:dyDescent="0.2">
      <c r="A509" s="147"/>
      <c r="B509" s="147"/>
      <c r="C509" s="51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51"/>
      <c r="O509" s="51"/>
      <c r="P509" s="51"/>
      <c r="Q509" s="51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1.25" customHeight="1" x14ac:dyDescent="0.2">
      <c r="A510" s="147"/>
      <c r="B510" s="147"/>
      <c r="C510" s="51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51"/>
      <c r="O510" s="51"/>
      <c r="P510" s="51"/>
      <c r="Q510" s="51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1.25" customHeight="1" x14ac:dyDescent="0.2">
      <c r="A511" s="147"/>
      <c r="B511" s="147"/>
      <c r="C511" s="51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51"/>
      <c r="O511" s="51"/>
      <c r="P511" s="51"/>
      <c r="Q511" s="51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1.25" customHeight="1" x14ac:dyDescent="0.2">
      <c r="A512" s="147"/>
      <c r="B512" s="147"/>
      <c r="C512" s="51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51"/>
      <c r="O512" s="51"/>
      <c r="P512" s="51"/>
      <c r="Q512" s="51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1.25" customHeight="1" x14ac:dyDescent="0.2">
      <c r="A513" s="147"/>
      <c r="B513" s="147"/>
      <c r="C513" s="51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51"/>
      <c r="O513" s="51"/>
      <c r="P513" s="51"/>
      <c r="Q513" s="51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1.25" customHeight="1" x14ac:dyDescent="0.2">
      <c r="A514" s="147"/>
      <c r="B514" s="147"/>
      <c r="C514" s="51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51"/>
      <c r="O514" s="51"/>
      <c r="P514" s="51"/>
      <c r="Q514" s="51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1.25" customHeight="1" x14ac:dyDescent="0.2">
      <c r="A515" s="147"/>
      <c r="B515" s="147"/>
      <c r="C515" s="51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51"/>
      <c r="O515" s="51"/>
      <c r="P515" s="51"/>
      <c r="Q515" s="51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1.25" customHeight="1" x14ac:dyDescent="0.2">
      <c r="A516" s="147"/>
      <c r="B516" s="147"/>
      <c r="C516" s="51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51"/>
      <c r="O516" s="51"/>
      <c r="P516" s="51"/>
      <c r="Q516" s="51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1.25" customHeight="1" x14ac:dyDescent="0.2">
      <c r="A517" s="147"/>
      <c r="B517" s="147"/>
      <c r="C517" s="51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51"/>
      <c r="O517" s="51"/>
      <c r="P517" s="51"/>
      <c r="Q517" s="51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1.25" customHeight="1" x14ac:dyDescent="0.2">
      <c r="A518" s="147"/>
      <c r="B518" s="147"/>
      <c r="C518" s="51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51"/>
      <c r="O518" s="51"/>
      <c r="P518" s="51"/>
      <c r="Q518" s="51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1.25" customHeight="1" x14ac:dyDescent="0.2">
      <c r="A519" s="147"/>
      <c r="B519" s="147"/>
      <c r="C519" s="51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51"/>
      <c r="O519" s="51"/>
      <c r="P519" s="51"/>
      <c r="Q519" s="51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1.25" customHeight="1" x14ac:dyDescent="0.2">
      <c r="A520" s="147"/>
      <c r="B520" s="147"/>
      <c r="C520" s="51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51"/>
      <c r="O520" s="51"/>
      <c r="P520" s="51"/>
      <c r="Q520" s="51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1.25" customHeight="1" x14ac:dyDescent="0.2">
      <c r="A521" s="147"/>
      <c r="B521" s="147"/>
      <c r="C521" s="51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51"/>
      <c r="O521" s="51"/>
      <c r="P521" s="51"/>
      <c r="Q521" s="51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1.25" customHeight="1" x14ac:dyDescent="0.2">
      <c r="A522" s="147"/>
      <c r="B522" s="147"/>
      <c r="C522" s="51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51"/>
      <c r="O522" s="51"/>
      <c r="P522" s="51"/>
      <c r="Q522" s="51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1.25" customHeight="1" x14ac:dyDescent="0.2">
      <c r="A523" s="147"/>
      <c r="B523" s="147"/>
      <c r="C523" s="51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51"/>
      <c r="O523" s="51"/>
      <c r="P523" s="51"/>
      <c r="Q523" s="51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1.25" customHeight="1" x14ac:dyDescent="0.2">
      <c r="A524" s="147"/>
      <c r="B524" s="147"/>
      <c r="C524" s="51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51"/>
      <c r="O524" s="51"/>
      <c r="P524" s="51"/>
      <c r="Q524" s="51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1.25" customHeight="1" x14ac:dyDescent="0.2">
      <c r="A525" s="147"/>
      <c r="B525" s="147"/>
      <c r="C525" s="51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51"/>
      <c r="O525" s="51"/>
      <c r="P525" s="51"/>
      <c r="Q525" s="51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1.25" customHeight="1" x14ac:dyDescent="0.2">
      <c r="A526" s="147"/>
      <c r="B526" s="147"/>
      <c r="C526" s="51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51"/>
      <c r="O526" s="51"/>
      <c r="P526" s="51"/>
      <c r="Q526" s="51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1.25" customHeight="1" x14ac:dyDescent="0.2">
      <c r="A527" s="147"/>
      <c r="B527" s="147"/>
      <c r="C527" s="51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51"/>
      <c r="O527" s="51"/>
      <c r="P527" s="51"/>
      <c r="Q527" s="51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1.25" customHeight="1" x14ac:dyDescent="0.2">
      <c r="A528" s="147"/>
      <c r="B528" s="147"/>
      <c r="C528" s="51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51"/>
      <c r="O528" s="51"/>
      <c r="P528" s="51"/>
      <c r="Q528" s="51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1.25" customHeight="1" x14ac:dyDescent="0.2">
      <c r="A529" s="147"/>
      <c r="B529" s="147"/>
      <c r="C529" s="51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51"/>
      <c r="O529" s="51"/>
      <c r="P529" s="51"/>
      <c r="Q529" s="51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1.25" customHeight="1" x14ac:dyDescent="0.2">
      <c r="A530" s="147"/>
      <c r="B530" s="147"/>
      <c r="C530" s="51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51"/>
      <c r="O530" s="51"/>
      <c r="P530" s="51"/>
      <c r="Q530" s="51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1.25" customHeight="1" x14ac:dyDescent="0.2">
      <c r="A531" s="147"/>
      <c r="B531" s="147"/>
      <c r="C531" s="51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51"/>
      <c r="O531" s="51"/>
      <c r="P531" s="51"/>
      <c r="Q531" s="51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1.25" customHeight="1" x14ac:dyDescent="0.2">
      <c r="A532" s="147"/>
      <c r="B532" s="147"/>
      <c r="C532" s="51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51"/>
      <c r="O532" s="51"/>
      <c r="P532" s="51"/>
      <c r="Q532" s="51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1.25" customHeight="1" x14ac:dyDescent="0.2">
      <c r="A533" s="147"/>
      <c r="B533" s="147"/>
      <c r="C533" s="51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51"/>
      <c r="O533" s="51"/>
      <c r="P533" s="51"/>
      <c r="Q533" s="51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1.25" customHeight="1" x14ac:dyDescent="0.2">
      <c r="A534" s="147"/>
      <c r="B534" s="147"/>
      <c r="C534" s="51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51"/>
      <c r="O534" s="51"/>
      <c r="P534" s="51"/>
      <c r="Q534" s="51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1.25" customHeight="1" x14ac:dyDescent="0.2">
      <c r="A535" s="147"/>
      <c r="B535" s="147"/>
      <c r="C535" s="51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51"/>
      <c r="O535" s="51"/>
      <c r="P535" s="51"/>
      <c r="Q535" s="51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1.25" customHeight="1" x14ac:dyDescent="0.2">
      <c r="A536" s="147"/>
      <c r="B536" s="147"/>
      <c r="C536" s="51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51"/>
      <c r="O536" s="51"/>
      <c r="P536" s="51"/>
      <c r="Q536" s="51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1.25" customHeight="1" x14ac:dyDescent="0.2">
      <c r="A537" s="147"/>
      <c r="B537" s="147"/>
      <c r="C537" s="51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51"/>
      <c r="O537" s="51"/>
      <c r="P537" s="51"/>
      <c r="Q537" s="51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1.25" customHeight="1" x14ac:dyDescent="0.2">
      <c r="A538" s="147"/>
      <c r="B538" s="147"/>
      <c r="C538" s="51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51"/>
      <c r="O538" s="51"/>
      <c r="P538" s="51"/>
      <c r="Q538" s="51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1.25" customHeight="1" x14ac:dyDescent="0.2">
      <c r="A539" s="147"/>
      <c r="B539" s="147"/>
      <c r="C539" s="51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51"/>
      <c r="O539" s="51"/>
      <c r="P539" s="51"/>
      <c r="Q539" s="51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1.25" customHeight="1" x14ac:dyDescent="0.2">
      <c r="A540" s="147"/>
      <c r="B540" s="147"/>
      <c r="C540" s="51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51"/>
      <c r="O540" s="51"/>
      <c r="P540" s="51"/>
      <c r="Q540" s="51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1.25" customHeight="1" x14ac:dyDescent="0.2">
      <c r="A541" s="147"/>
      <c r="B541" s="147"/>
      <c r="C541" s="51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51"/>
      <c r="O541" s="51"/>
      <c r="P541" s="51"/>
      <c r="Q541" s="51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1.25" customHeight="1" x14ac:dyDescent="0.2">
      <c r="A542" s="147"/>
      <c r="B542" s="147"/>
      <c r="C542" s="51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51"/>
      <c r="O542" s="51"/>
      <c r="P542" s="51"/>
      <c r="Q542" s="51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1.25" customHeight="1" x14ac:dyDescent="0.2">
      <c r="A543" s="147"/>
      <c r="B543" s="147"/>
      <c r="C543" s="51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51"/>
      <c r="O543" s="51"/>
      <c r="P543" s="51"/>
      <c r="Q543" s="51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1.25" customHeight="1" x14ac:dyDescent="0.2">
      <c r="A544" s="147"/>
      <c r="B544" s="147"/>
      <c r="C544" s="51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51"/>
      <c r="O544" s="51"/>
      <c r="P544" s="51"/>
      <c r="Q544" s="51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1.25" customHeight="1" x14ac:dyDescent="0.2">
      <c r="A545" s="147"/>
      <c r="B545" s="147"/>
      <c r="C545" s="51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51"/>
      <c r="O545" s="51"/>
      <c r="P545" s="51"/>
      <c r="Q545" s="51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1.25" customHeight="1" x14ac:dyDescent="0.2">
      <c r="A546" s="147"/>
      <c r="B546" s="147"/>
      <c r="C546" s="51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51"/>
      <c r="O546" s="51"/>
      <c r="P546" s="51"/>
      <c r="Q546" s="51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1.25" customHeight="1" x14ac:dyDescent="0.2">
      <c r="A547" s="147"/>
      <c r="B547" s="147"/>
      <c r="C547" s="51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51"/>
      <c r="O547" s="51"/>
      <c r="P547" s="51"/>
      <c r="Q547" s="51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1.25" customHeight="1" x14ac:dyDescent="0.2">
      <c r="A548" s="147"/>
      <c r="B548" s="147"/>
      <c r="C548" s="51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51"/>
      <c r="O548" s="51"/>
      <c r="P548" s="51"/>
      <c r="Q548" s="51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1.25" customHeight="1" x14ac:dyDescent="0.2">
      <c r="A549" s="147"/>
      <c r="B549" s="147"/>
      <c r="C549" s="51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51"/>
      <c r="O549" s="51"/>
      <c r="P549" s="51"/>
      <c r="Q549" s="51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1.25" customHeight="1" x14ac:dyDescent="0.2">
      <c r="A550" s="147"/>
      <c r="B550" s="147"/>
      <c r="C550" s="51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51"/>
      <c r="O550" s="51"/>
      <c r="P550" s="51"/>
      <c r="Q550" s="51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1.25" customHeight="1" x14ac:dyDescent="0.2">
      <c r="A551" s="147"/>
      <c r="B551" s="147"/>
      <c r="C551" s="51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51"/>
      <c r="O551" s="51"/>
      <c r="P551" s="51"/>
      <c r="Q551" s="51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1.25" customHeight="1" x14ac:dyDescent="0.2">
      <c r="A552" s="147"/>
      <c r="B552" s="147"/>
      <c r="C552" s="51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51"/>
      <c r="O552" s="51"/>
      <c r="P552" s="51"/>
      <c r="Q552" s="51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1.25" customHeight="1" x14ac:dyDescent="0.2">
      <c r="A553" s="147"/>
      <c r="B553" s="147"/>
      <c r="C553" s="51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51"/>
      <c r="O553" s="51"/>
      <c r="P553" s="51"/>
      <c r="Q553" s="51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1.25" customHeight="1" x14ac:dyDescent="0.2">
      <c r="A554" s="147"/>
      <c r="B554" s="147"/>
      <c r="C554" s="51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51"/>
      <c r="O554" s="51"/>
      <c r="P554" s="51"/>
      <c r="Q554" s="51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1.25" customHeight="1" x14ac:dyDescent="0.2">
      <c r="A555" s="147"/>
      <c r="B555" s="147"/>
      <c r="C555" s="51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51"/>
      <c r="O555" s="51"/>
      <c r="P555" s="51"/>
      <c r="Q555" s="51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1.25" customHeight="1" x14ac:dyDescent="0.2">
      <c r="A556" s="147"/>
      <c r="B556" s="147"/>
      <c r="C556" s="51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51"/>
      <c r="O556" s="51"/>
      <c r="P556" s="51"/>
      <c r="Q556" s="51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1.25" customHeight="1" x14ac:dyDescent="0.2">
      <c r="A557" s="147"/>
      <c r="B557" s="147"/>
      <c r="C557" s="51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51"/>
      <c r="O557" s="51"/>
      <c r="P557" s="51"/>
      <c r="Q557" s="51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1.25" customHeight="1" x14ac:dyDescent="0.2">
      <c r="A558" s="147"/>
      <c r="B558" s="147"/>
      <c r="C558" s="51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51"/>
      <c r="O558" s="51"/>
      <c r="P558" s="51"/>
      <c r="Q558" s="51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1.25" customHeight="1" x14ac:dyDescent="0.2">
      <c r="A559" s="147"/>
      <c r="B559" s="147"/>
      <c r="C559" s="51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51"/>
      <c r="O559" s="51"/>
      <c r="P559" s="51"/>
      <c r="Q559" s="51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1.25" customHeight="1" x14ac:dyDescent="0.2">
      <c r="A560" s="147"/>
      <c r="B560" s="147"/>
      <c r="C560" s="51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51"/>
      <c r="O560" s="51"/>
      <c r="P560" s="51"/>
      <c r="Q560" s="51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1.25" customHeight="1" x14ac:dyDescent="0.2">
      <c r="A561" s="147"/>
      <c r="B561" s="147"/>
      <c r="C561" s="51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51"/>
      <c r="O561" s="51"/>
      <c r="P561" s="51"/>
      <c r="Q561" s="51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1.25" customHeight="1" x14ac:dyDescent="0.2">
      <c r="A562" s="147"/>
      <c r="B562" s="147"/>
      <c r="C562" s="51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51"/>
      <c r="O562" s="51"/>
      <c r="P562" s="51"/>
      <c r="Q562" s="51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1.25" customHeight="1" x14ac:dyDescent="0.2">
      <c r="A563" s="147"/>
      <c r="B563" s="147"/>
      <c r="C563" s="51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51"/>
      <c r="O563" s="51"/>
      <c r="P563" s="51"/>
      <c r="Q563" s="51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1.25" customHeight="1" x14ac:dyDescent="0.2">
      <c r="A564" s="147"/>
      <c r="B564" s="147"/>
      <c r="C564" s="51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51"/>
      <c r="O564" s="51"/>
      <c r="P564" s="51"/>
      <c r="Q564" s="51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1.25" customHeight="1" x14ac:dyDescent="0.2">
      <c r="A565" s="147"/>
      <c r="B565" s="147"/>
      <c r="C565" s="51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51"/>
      <c r="O565" s="51"/>
      <c r="P565" s="51"/>
      <c r="Q565" s="51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1.25" customHeight="1" x14ac:dyDescent="0.2">
      <c r="A566" s="147"/>
      <c r="B566" s="147"/>
      <c r="C566" s="51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51"/>
      <c r="O566" s="51"/>
      <c r="P566" s="51"/>
      <c r="Q566" s="51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1.25" customHeight="1" x14ac:dyDescent="0.2">
      <c r="A567" s="147"/>
      <c r="B567" s="147"/>
      <c r="C567" s="51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51"/>
      <c r="O567" s="51"/>
      <c r="P567" s="51"/>
      <c r="Q567" s="51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1.25" customHeight="1" x14ac:dyDescent="0.2">
      <c r="A568" s="147"/>
      <c r="B568" s="147"/>
      <c r="C568" s="51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51"/>
      <c r="O568" s="51"/>
      <c r="P568" s="51"/>
      <c r="Q568" s="51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1.25" customHeight="1" x14ac:dyDescent="0.2">
      <c r="A569" s="147"/>
      <c r="B569" s="147"/>
      <c r="C569" s="51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51"/>
      <c r="O569" s="51"/>
      <c r="P569" s="51"/>
      <c r="Q569" s="51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1.25" customHeight="1" x14ac:dyDescent="0.2">
      <c r="A570" s="147"/>
      <c r="B570" s="147"/>
      <c r="C570" s="51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51"/>
      <c r="O570" s="51"/>
      <c r="P570" s="51"/>
      <c r="Q570" s="51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1.25" customHeight="1" x14ac:dyDescent="0.2">
      <c r="A571" s="147"/>
      <c r="B571" s="147"/>
      <c r="C571" s="51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51"/>
      <c r="O571" s="51"/>
      <c r="P571" s="51"/>
      <c r="Q571" s="51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1.25" customHeight="1" x14ac:dyDescent="0.2">
      <c r="A572" s="147"/>
      <c r="B572" s="147"/>
      <c r="C572" s="51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51"/>
      <c r="O572" s="51"/>
      <c r="P572" s="51"/>
      <c r="Q572" s="51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1.25" customHeight="1" x14ac:dyDescent="0.2">
      <c r="A573" s="147"/>
      <c r="B573" s="147"/>
      <c r="C573" s="51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51"/>
      <c r="O573" s="51"/>
      <c r="P573" s="51"/>
      <c r="Q573" s="51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1.25" customHeight="1" x14ac:dyDescent="0.2">
      <c r="A574" s="147"/>
      <c r="B574" s="147"/>
      <c r="C574" s="51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51"/>
      <c r="O574" s="51"/>
      <c r="P574" s="51"/>
      <c r="Q574" s="51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1.25" customHeight="1" x14ac:dyDescent="0.2">
      <c r="A575" s="147"/>
      <c r="B575" s="147"/>
      <c r="C575" s="51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51"/>
      <c r="O575" s="51"/>
      <c r="P575" s="51"/>
      <c r="Q575" s="51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1.25" customHeight="1" x14ac:dyDescent="0.2">
      <c r="A576" s="147"/>
      <c r="B576" s="147"/>
      <c r="C576" s="51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51"/>
      <c r="O576" s="51"/>
      <c r="P576" s="51"/>
      <c r="Q576" s="51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1.25" customHeight="1" x14ac:dyDescent="0.2">
      <c r="A577" s="147"/>
      <c r="B577" s="147"/>
      <c r="C577" s="51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51"/>
      <c r="O577" s="51"/>
      <c r="P577" s="51"/>
      <c r="Q577" s="51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1.25" customHeight="1" x14ac:dyDescent="0.2">
      <c r="A578" s="147"/>
      <c r="B578" s="147"/>
      <c r="C578" s="51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51"/>
      <c r="O578" s="51"/>
      <c r="P578" s="51"/>
      <c r="Q578" s="51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1.25" customHeight="1" x14ac:dyDescent="0.2">
      <c r="A579" s="147"/>
      <c r="B579" s="147"/>
      <c r="C579" s="51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51"/>
      <c r="O579" s="51"/>
      <c r="P579" s="51"/>
      <c r="Q579" s="51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1.25" customHeight="1" x14ac:dyDescent="0.2">
      <c r="A580" s="147"/>
      <c r="B580" s="147"/>
      <c r="C580" s="51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51"/>
      <c r="O580" s="51"/>
      <c r="P580" s="51"/>
      <c r="Q580" s="51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1.25" customHeight="1" x14ac:dyDescent="0.2">
      <c r="A581" s="147"/>
      <c r="B581" s="147"/>
      <c r="C581" s="51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51"/>
      <c r="O581" s="51"/>
      <c r="P581" s="51"/>
      <c r="Q581" s="51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1.25" customHeight="1" x14ac:dyDescent="0.2">
      <c r="A582" s="147"/>
      <c r="B582" s="147"/>
      <c r="C582" s="51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51"/>
      <c r="O582" s="51"/>
      <c r="P582" s="51"/>
      <c r="Q582" s="51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1.25" customHeight="1" x14ac:dyDescent="0.2">
      <c r="A583" s="147"/>
      <c r="B583" s="147"/>
      <c r="C583" s="51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51"/>
      <c r="O583" s="51"/>
      <c r="P583" s="51"/>
      <c r="Q583" s="51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1.25" customHeight="1" x14ac:dyDescent="0.2">
      <c r="A584" s="147"/>
      <c r="B584" s="147"/>
      <c r="C584" s="51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51"/>
      <c r="O584" s="51"/>
      <c r="P584" s="51"/>
      <c r="Q584" s="51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1.25" customHeight="1" x14ac:dyDescent="0.2">
      <c r="A585" s="147"/>
      <c r="B585" s="147"/>
      <c r="C585" s="51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51"/>
      <c r="O585" s="51"/>
      <c r="P585" s="51"/>
      <c r="Q585" s="51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1.25" customHeight="1" x14ac:dyDescent="0.2">
      <c r="A586" s="147"/>
      <c r="B586" s="147"/>
      <c r="C586" s="51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51"/>
      <c r="O586" s="51"/>
      <c r="P586" s="51"/>
      <c r="Q586" s="51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1.25" customHeight="1" x14ac:dyDescent="0.2">
      <c r="A587" s="147"/>
      <c r="B587" s="147"/>
      <c r="C587" s="51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51"/>
      <c r="O587" s="51"/>
      <c r="P587" s="51"/>
      <c r="Q587" s="51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1.25" customHeight="1" x14ac:dyDescent="0.2">
      <c r="A588" s="147"/>
      <c r="B588" s="147"/>
      <c r="C588" s="51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51"/>
      <c r="O588" s="51"/>
      <c r="P588" s="51"/>
      <c r="Q588" s="51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1.25" customHeight="1" x14ac:dyDescent="0.2">
      <c r="A589" s="147"/>
      <c r="B589" s="147"/>
      <c r="C589" s="51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51"/>
      <c r="O589" s="51"/>
      <c r="P589" s="51"/>
      <c r="Q589" s="51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1.25" customHeight="1" x14ac:dyDescent="0.2">
      <c r="A590" s="147"/>
      <c r="B590" s="147"/>
      <c r="C590" s="51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51"/>
      <c r="O590" s="51"/>
      <c r="P590" s="51"/>
      <c r="Q590" s="51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1.25" customHeight="1" x14ac:dyDescent="0.2">
      <c r="A591" s="147"/>
      <c r="B591" s="147"/>
      <c r="C591" s="51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51"/>
      <c r="O591" s="51"/>
      <c r="P591" s="51"/>
      <c r="Q591" s="51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1.25" customHeight="1" x14ac:dyDescent="0.2">
      <c r="A592" s="147"/>
      <c r="B592" s="147"/>
      <c r="C592" s="51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51"/>
      <c r="O592" s="51"/>
      <c r="P592" s="51"/>
      <c r="Q592" s="51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1.25" customHeight="1" x14ac:dyDescent="0.2">
      <c r="A593" s="147"/>
      <c r="B593" s="147"/>
      <c r="C593" s="51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51"/>
      <c r="O593" s="51"/>
      <c r="P593" s="51"/>
      <c r="Q593" s="51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1.25" customHeight="1" x14ac:dyDescent="0.2">
      <c r="A594" s="147"/>
      <c r="B594" s="147"/>
      <c r="C594" s="51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51"/>
      <c r="O594" s="51"/>
      <c r="P594" s="51"/>
      <c r="Q594" s="51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1.25" customHeight="1" x14ac:dyDescent="0.2">
      <c r="A595" s="147"/>
      <c r="B595" s="147"/>
      <c r="C595" s="51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51"/>
      <c r="O595" s="51"/>
      <c r="P595" s="51"/>
      <c r="Q595" s="51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1.25" customHeight="1" x14ac:dyDescent="0.2">
      <c r="A596" s="147"/>
      <c r="B596" s="147"/>
      <c r="C596" s="51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51"/>
      <c r="O596" s="51"/>
      <c r="P596" s="51"/>
      <c r="Q596" s="51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1.25" customHeight="1" x14ac:dyDescent="0.2">
      <c r="A597" s="147"/>
      <c r="B597" s="147"/>
      <c r="C597" s="51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51"/>
      <c r="O597" s="51"/>
      <c r="P597" s="51"/>
      <c r="Q597" s="51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1.25" customHeight="1" x14ac:dyDescent="0.2">
      <c r="A598" s="147"/>
      <c r="B598" s="147"/>
      <c r="C598" s="51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51"/>
      <c r="O598" s="51"/>
      <c r="P598" s="51"/>
      <c r="Q598" s="51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1.25" customHeight="1" x14ac:dyDescent="0.2">
      <c r="A599" s="147"/>
      <c r="B599" s="147"/>
      <c r="C599" s="51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51"/>
      <c r="O599" s="51"/>
      <c r="P599" s="51"/>
      <c r="Q599" s="51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1.25" customHeight="1" x14ac:dyDescent="0.2">
      <c r="A600" s="147"/>
      <c r="B600" s="147"/>
      <c r="C600" s="51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51"/>
      <c r="O600" s="51"/>
      <c r="P600" s="51"/>
      <c r="Q600" s="51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1.25" customHeight="1" x14ac:dyDescent="0.2">
      <c r="A601" s="147"/>
      <c r="B601" s="147"/>
      <c r="C601" s="51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51"/>
      <c r="O601" s="51"/>
      <c r="P601" s="51"/>
      <c r="Q601" s="51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1.25" customHeight="1" x14ac:dyDescent="0.2">
      <c r="A602" s="147"/>
      <c r="B602" s="147"/>
      <c r="C602" s="51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51"/>
      <c r="O602" s="51"/>
      <c r="P602" s="51"/>
      <c r="Q602" s="51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1.25" customHeight="1" x14ac:dyDescent="0.2">
      <c r="A603" s="147"/>
      <c r="B603" s="147"/>
      <c r="C603" s="51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51"/>
      <c r="O603" s="51"/>
      <c r="P603" s="51"/>
      <c r="Q603" s="51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1.25" customHeight="1" x14ac:dyDescent="0.2">
      <c r="A604" s="147"/>
      <c r="B604" s="147"/>
      <c r="C604" s="51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51"/>
      <c r="O604" s="51"/>
      <c r="P604" s="51"/>
      <c r="Q604" s="51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1.25" customHeight="1" x14ac:dyDescent="0.2">
      <c r="A605" s="147"/>
      <c r="B605" s="147"/>
      <c r="C605" s="51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51"/>
      <c r="O605" s="51"/>
      <c r="P605" s="51"/>
      <c r="Q605" s="51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1.25" customHeight="1" x14ac:dyDescent="0.2">
      <c r="A606" s="147"/>
      <c r="B606" s="147"/>
      <c r="C606" s="51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51"/>
      <c r="O606" s="51"/>
      <c r="P606" s="51"/>
      <c r="Q606" s="51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1.25" customHeight="1" x14ac:dyDescent="0.2">
      <c r="A607" s="147"/>
      <c r="B607" s="147"/>
      <c r="C607" s="51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51"/>
      <c r="O607" s="51"/>
      <c r="P607" s="51"/>
      <c r="Q607" s="51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1.25" customHeight="1" x14ac:dyDescent="0.2">
      <c r="A608" s="147"/>
      <c r="B608" s="147"/>
      <c r="C608" s="51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51"/>
      <c r="O608" s="51"/>
      <c r="P608" s="51"/>
      <c r="Q608" s="51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1.25" customHeight="1" x14ac:dyDescent="0.2">
      <c r="A609" s="147"/>
      <c r="B609" s="147"/>
      <c r="C609" s="51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51"/>
      <c r="O609" s="51"/>
      <c r="P609" s="51"/>
      <c r="Q609" s="51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1.25" customHeight="1" x14ac:dyDescent="0.2">
      <c r="A610" s="147"/>
      <c r="B610" s="147"/>
      <c r="C610" s="51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51"/>
      <c r="O610" s="51"/>
      <c r="P610" s="51"/>
      <c r="Q610" s="51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1.25" customHeight="1" x14ac:dyDescent="0.2">
      <c r="A611" s="147"/>
      <c r="B611" s="147"/>
      <c r="C611" s="51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51"/>
      <c r="O611" s="51"/>
      <c r="P611" s="51"/>
      <c r="Q611" s="51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1.25" customHeight="1" x14ac:dyDescent="0.2">
      <c r="A612" s="147"/>
      <c r="B612" s="147"/>
      <c r="C612" s="51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51"/>
      <c r="O612" s="51"/>
      <c r="P612" s="51"/>
      <c r="Q612" s="51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1.25" customHeight="1" x14ac:dyDescent="0.2">
      <c r="A613" s="147"/>
      <c r="B613" s="147"/>
      <c r="C613" s="51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51"/>
      <c r="O613" s="51"/>
      <c r="P613" s="51"/>
      <c r="Q613" s="51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1.25" customHeight="1" x14ac:dyDescent="0.2">
      <c r="A614" s="147"/>
      <c r="B614" s="147"/>
      <c r="C614" s="51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51"/>
      <c r="O614" s="51"/>
      <c r="P614" s="51"/>
      <c r="Q614" s="51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1.25" customHeight="1" x14ac:dyDescent="0.2">
      <c r="A615" s="147"/>
      <c r="B615" s="147"/>
      <c r="C615" s="51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51"/>
      <c r="O615" s="51"/>
      <c r="P615" s="51"/>
      <c r="Q615" s="51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1.25" customHeight="1" x14ac:dyDescent="0.2">
      <c r="A616" s="147"/>
      <c r="B616" s="147"/>
      <c r="C616" s="51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51"/>
      <c r="O616" s="51"/>
      <c r="P616" s="51"/>
      <c r="Q616" s="51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1.25" customHeight="1" x14ac:dyDescent="0.2">
      <c r="A617" s="147"/>
      <c r="B617" s="147"/>
      <c r="C617" s="51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51"/>
      <c r="O617" s="51"/>
      <c r="P617" s="51"/>
      <c r="Q617" s="51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1.25" customHeight="1" x14ac:dyDescent="0.2">
      <c r="A618" s="147"/>
      <c r="B618" s="147"/>
      <c r="C618" s="51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51"/>
      <c r="O618" s="51"/>
      <c r="P618" s="51"/>
      <c r="Q618" s="51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1.25" customHeight="1" x14ac:dyDescent="0.2">
      <c r="A619" s="147"/>
      <c r="B619" s="147"/>
      <c r="C619" s="51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51"/>
      <c r="O619" s="51"/>
      <c r="P619" s="51"/>
      <c r="Q619" s="51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1.25" customHeight="1" x14ac:dyDescent="0.2">
      <c r="A620" s="147"/>
      <c r="B620" s="147"/>
      <c r="C620" s="51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51"/>
      <c r="O620" s="51"/>
      <c r="P620" s="51"/>
      <c r="Q620" s="51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1.25" customHeight="1" x14ac:dyDescent="0.2">
      <c r="A621" s="147"/>
      <c r="B621" s="147"/>
      <c r="C621" s="51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51"/>
      <c r="O621" s="51"/>
      <c r="P621" s="51"/>
      <c r="Q621" s="51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1.25" customHeight="1" x14ac:dyDescent="0.2">
      <c r="A622" s="147"/>
      <c r="B622" s="147"/>
      <c r="C622" s="51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51"/>
      <c r="O622" s="51"/>
      <c r="P622" s="51"/>
      <c r="Q622" s="51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1.25" customHeight="1" x14ac:dyDescent="0.2">
      <c r="A623" s="147"/>
      <c r="B623" s="147"/>
      <c r="C623" s="51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51"/>
      <c r="O623" s="51"/>
      <c r="P623" s="51"/>
      <c r="Q623" s="51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1.25" customHeight="1" x14ac:dyDescent="0.2">
      <c r="A624" s="147"/>
      <c r="B624" s="147"/>
      <c r="C624" s="51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51"/>
      <c r="O624" s="51"/>
      <c r="P624" s="51"/>
      <c r="Q624" s="51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1.25" customHeight="1" x14ac:dyDescent="0.2">
      <c r="A625" s="147"/>
      <c r="B625" s="147"/>
      <c r="C625" s="51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51"/>
      <c r="O625" s="51"/>
      <c r="P625" s="51"/>
      <c r="Q625" s="51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1.25" customHeight="1" x14ac:dyDescent="0.2">
      <c r="A626" s="147"/>
      <c r="B626" s="147"/>
      <c r="C626" s="51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51"/>
      <c r="O626" s="51"/>
      <c r="P626" s="51"/>
      <c r="Q626" s="51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1.25" customHeight="1" x14ac:dyDescent="0.2">
      <c r="A627" s="147"/>
      <c r="B627" s="147"/>
      <c r="C627" s="51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51"/>
      <c r="O627" s="51"/>
      <c r="P627" s="51"/>
      <c r="Q627" s="51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1.25" customHeight="1" x14ac:dyDescent="0.2">
      <c r="A628" s="147"/>
      <c r="B628" s="147"/>
      <c r="C628" s="51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51"/>
      <c r="O628" s="51"/>
      <c r="P628" s="51"/>
      <c r="Q628" s="51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1.25" customHeight="1" x14ac:dyDescent="0.2">
      <c r="A629" s="147"/>
      <c r="B629" s="147"/>
      <c r="C629" s="51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51"/>
      <c r="O629" s="51"/>
      <c r="P629" s="51"/>
      <c r="Q629" s="51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1.25" customHeight="1" x14ac:dyDescent="0.2">
      <c r="A630" s="147"/>
      <c r="B630" s="147"/>
      <c r="C630" s="51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51"/>
      <c r="O630" s="51"/>
      <c r="P630" s="51"/>
      <c r="Q630" s="51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1.25" customHeight="1" x14ac:dyDescent="0.2">
      <c r="A631" s="147"/>
      <c r="B631" s="147"/>
      <c r="C631" s="51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51"/>
      <c r="O631" s="51"/>
      <c r="P631" s="51"/>
      <c r="Q631" s="51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1.25" customHeight="1" x14ac:dyDescent="0.2">
      <c r="A632" s="147"/>
      <c r="B632" s="147"/>
      <c r="C632" s="51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51"/>
      <c r="O632" s="51"/>
      <c r="P632" s="51"/>
      <c r="Q632" s="51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1.25" customHeight="1" x14ac:dyDescent="0.2">
      <c r="A633" s="147"/>
      <c r="B633" s="147"/>
      <c r="C633" s="51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51"/>
      <c r="O633" s="51"/>
      <c r="P633" s="51"/>
      <c r="Q633" s="51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1.25" customHeight="1" x14ac:dyDescent="0.2">
      <c r="A634" s="147"/>
      <c r="B634" s="147"/>
      <c r="C634" s="51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51"/>
      <c r="O634" s="51"/>
      <c r="P634" s="51"/>
      <c r="Q634" s="51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1.25" customHeight="1" x14ac:dyDescent="0.2">
      <c r="A635" s="147"/>
      <c r="B635" s="147"/>
      <c r="C635" s="51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51"/>
      <c r="O635" s="51"/>
      <c r="P635" s="51"/>
      <c r="Q635" s="51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1.25" customHeight="1" x14ac:dyDescent="0.2">
      <c r="A636" s="147"/>
      <c r="B636" s="147"/>
      <c r="C636" s="51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51"/>
      <c r="O636" s="51"/>
      <c r="P636" s="51"/>
      <c r="Q636" s="51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1.25" customHeight="1" x14ac:dyDescent="0.2">
      <c r="A637" s="147"/>
      <c r="B637" s="147"/>
      <c r="C637" s="51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51"/>
      <c r="O637" s="51"/>
      <c r="P637" s="51"/>
      <c r="Q637" s="51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1.25" customHeight="1" x14ac:dyDescent="0.2">
      <c r="A638" s="147"/>
      <c r="B638" s="147"/>
      <c r="C638" s="51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51"/>
      <c r="O638" s="51"/>
      <c r="P638" s="51"/>
      <c r="Q638" s="51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1.25" customHeight="1" x14ac:dyDescent="0.2">
      <c r="A639" s="147"/>
      <c r="B639" s="147"/>
      <c r="C639" s="51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51"/>
      <c r="O639" s="51"/>
      <c r="P639" s="51"/>
      <c r="Q639" s="51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1.25" customHeight="1" x14ac:dyDescent="0.2">
      <c r="A640" s="147"/>
      <c r="B640" s="147"/>
      <c r="C640" s="51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51"/>
      <c r="O640" s="51"/>
      <c r="P640" s="51"/>
      <c r="Q640" s="51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1.25" customHeight="1" x14ac:dyDescent="0.2">
      <c r="A641" s="147"/>
      <c r="B641" s="147"/>
      <c r="C641" s="51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51"/>
      <c r="O641" s="51"/>
      <c r="P641" s="51"/>
      <c r="Q641" s="51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1.25" customHeight="1" x14ac:dyDescent="0.2">
      <c r="A642" s="147"/>
      <c r="B642" s="147"/>
      <c r="C642" s="51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51"/>
      <c r="O642" s="51"/>
      <c r="P642" s="51"/>
      <c r="Q642" s="51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1.25" customHeight="1" x14ac:dyDescent="0.2">
      <c r="A643" s="147"/>
      <c r="B643" s="147"/>
      <c r="C643" s="51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51"/>
      <c r="O643" s="51"/>
      <c r="P643" s="51"/>
      <c r="Q643" s="51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1.25" customHeight="1" x14ac:dyDescent="0.2">
      <c r="A644" s="147"/>
      <c r="B644" s="147"/>
      <c r="C644" s="51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51"/>
      <c r="O644" s="51"/>
      <c r="P644" s="51"/>
      <c r="Q644" s="51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1.25" customHeight="1" x14ac:dyDescent="0.2">
      <c r="A645" s="147"/>
      <c r="B645" s="147"/>
      <c r="C645" s="51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51"/>
      <c r="O645" s="51"/>
      <c r="P645" s="51"/>
      <c r="Q645" s="51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1.25" customHeight="1" x14ac:dyDescent="0.2">
      <c r="A646" s="147"/>
      <c r="B646" s="147"/>
      <c r="C646" s="51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51"/>
      <c r="O646" s="51"/>
      <c r="P646" s="51"/>
      <c r="Q646" s="51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1.25" customHeight="1" x14ac:dyDescent="0.2">
      <c r="A647" s="147"/>
      <c r="B647" s="147"/>
      <c r="C647" s="51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51"/>
      <c r="O647" s="51"/>
      <c r="P647" s="51"/>
      <c r="Q647" s="51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1.25" customHeight="1" x14ac:dyDescent="0.2">
      <c r="A648" s="147"/>
      <c r="B648" s="147"/>
      <c r="C648" s="51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51"/>
      <c r="O648" s="51"/>
      <c r="P648" s="51"/>
      <c r="Q648" s="51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1.25" customHeight="1" x14ac:dyDescent="0.2">
      <c r="A649" s="147"/>
      <c r="B649" s="147"/>
      <c r="C649" s="51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51"/>
      <c r="O649" s="51"/>
      <c r="P649" s="51"/>
      <c r="Q649" s="51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1.25" customHeight="1" x14ac:dyDescent="0.2">
      <c r="A650" s="147"/>
      <c r="B650" s="147"/>
      <c r="C650" s="51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51"/>
      <c r="O650" s="51"/>
      <c r="P650" s="51"/>
      <c r="Q650" s="51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1.25" customHeight="1" x14ac:dyDescent="0.2">
      <c r="A651" s="147"/>
      <c r="B651" s="147"/>
      <c r="C651" s="51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51"/>
      <c r="O651" s="51"/>
      <c r="P651" s="51"/>
      <c r="Q651" s="51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1.25" customHeight="1" x14ac:dyDescent="0.2">
      <c r="A652" s="147"/>
      <c r="B652" s="147"/>
      <c r="C652" s="51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51"/>
      <c r="O652" s="51"/>
      <c r="P652" s="51"/>
      <c r="Q652" s="51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1.25" customHeight="1" x14ac:dyDescent="0.2">
      <c r="A653" s="147"/>
      <c r="B653" s="147"/>
      <c r="C653" s="51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51"/>
      <c r="O653" s="51"/>
      <c r="P653" s="51"/>
      <c r="Q653" s="51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1.25" customHeight="1" x14ac:dyDescent="0.2">
      <c r="A654" s="147"/>
      <c r="B654" s="147"/>
      <c r="C654" s="51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51"/>
      <c r="O654" s="51"/>
      <c r="P654" s="51"/>
      <c r="Q654" s="51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1.25" customHeight="1" x14ac:dyDescent="0.2">
      <c r="A655" s="147"/>
      <c r="B655" s="147"/>
      <c r="C655" s="51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51"/>
      <c r="O655" s="51"/>
      <c r="P655" s="51"/>
      <c r="Q655" s="51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1.25" customHeight="1" x14ac:dyDescent="0.2">
      <c r="A656" s="147"/>
      <c r="B656" s="147"/>
      <c r="C656" s="51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51"/>
      <c r="O656" s="51"/>
      <c r="P656" s="51"/>
      <c r="Q656" s="51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1.25" customHeight="1" x14ac:dyDescent="0.2">
      <c r="A657" s="147"/>
      <c r="B657" s="147"/>
      <c r="C657" s="51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51"/>
      <c r="O657" s="51"/>
      <c r="P657" s="51"/>
      <c r="Q657" s="51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1.25" customHeight="1" x14ac:dyDescent="0.2">
      <c r="A658" s="147"/>
      <c r="B658" s="147"/>
      <c r="C658" s="51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51"/>
      <c r="O658" s="51"/>
      <c r="P658" s="51"/>
      <c r="Q658" s="51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1.25" customHeight="1" x14ac:dyDescent="0.2">
      <c r="A659" s="147"/>
      <c r="B659" s="147"/>
      <c r="C659" s="51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51"/>
      <c r="O659" s="51"/>
      <c r="P659" s="51"/>
      <c r="Q659" s="51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1.25" customHeight="1" x14ac:dyDescent="0.2">
      <c r="A660" s="147"/>
      <c r="B660" s="147"/>
      <c r="C660" s="51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51"/>
      <c r="O660" s="51"/>
      <c r="P660" s="51"/>
      <c r="Q660" s="51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1.25" customHeight="1" x14ac:dyDescent="0.2">
      <c r="A661" s="147"/>
      <c r="B661" s="147"/>
      <c r="C661" s="51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51"/>
      <c r="O661" s="51"/>
      <c r="P661" s="51"/>
      <c r="Q661" s="51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1.25" customHeight="1" x14ac:dyDescent="0.2">
      <c r="A662" s="147"/>
      <c r="B662" s="147"/>
      <c r="C662" s="51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51"/>
      <c r="O662" s="51"/>
      <c r="P662" s="51"/>
      <c r="Q662" s="51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1.25" customHeight="1" x14ac:dyDescent="0.2">
      <c r="A663" s="147"/>
      <c r="B663" s="147"/>
      <c r="C663" s="51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51"/>
      <c r="O663" s="51"/>
      <c r="P663" s="51"/>
      <c r="Q663" s="51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1.25" customHeight="1" x14ac:dyDescent="0.2">
      <c r="A664" s="147"/>
      <c r="B664" s="147"/>
      <c r="C664" s="51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51"/>
      <c r="O664" s="51"/>
      <c r="P664" s="51"/>
      <c r="Q664" s="51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1.25" customHeight="1" x14ac:dyDescent="0.2">
      <c r="A665" s="147"/>
      <c r="B665" s="147"/>
      <c r="C665" s="51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51"/>
      <c r="O665" s="51"/>
      <c r="P665" s="51"/>
      <c r="Q665" s="51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1.25" customHeight="1" x14ac:dyDescent="0.2">
      <c r="A666" s="147"/>
      <c r="B666" s="147"/>
      <c r="C666" s="51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51"/>
      <c r="O666" s="51"/>
      <c r="P666" s="51"/>
      <c r="Q666" s="51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1.25" customHeight="1" x14ac:dyDescent="0.2">
      <c r="A667" s="147"/>
      <c r="B667" s="147"/>
      <c r="C667" s="51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51"/>
      <c r="O667" s="51"/>
      <c r="P667" s="51"/>
      <c r="Q667" s="51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1.25" customHeight="1" x14ac:dyDescent="0.2">
      <c r="A668" s="147"/>
      <c r="B668" s="147"/>
      <c r="C668" s="51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51"/>
      <c r="O668" s="51"/>
      <c r="P668" s="51"/>
      <c r="Q668" s="51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1.25" customHeight="1" x14ac:dyDescent="0.2">
      <c r="A669" s="147"/>
      <c r="B669" s="147"/>
      <c r="C669" s="51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51"/>
      <c r="O669" s="51"/>
      <c r="P669" s="51"/>
      <c r="Q669" s="51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1.25" customHeight="1" x14ac:dyDescent="0.2">
      <c r="A670" s="147"/>
      <c r="B670" s="147"/>
      <c r="C670" s="51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51"/>
      <c r="O670" s="51"/>
      <c r="P670" s="51"/>
      <c r="Q670" s="51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1.25" customHeight="1" x14ac:dyDescent="0.2">
      <c r="A671" s="147"/>
      <c r="B671" s="147"/>
      <c r="C671" s="51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51"/>
      <c r="O671" s="51"/>
      <c r="P671" s="51"/>
      <c r="Q671" s="51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1.25" customHeight="1" x14ac:dyDescent="0.2">
      <c r="A672" s="147"/>
      <c r="B672" s="147"/>
      <c r="C672" s="51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51"/>
      <c r="O672" s="51"/>
      <c r="P672" s="51"/>
      <c r="Q672" s="51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1.25" customHeight="1" x14ac:dyDescent="0.2">
      <c r="A673" s="147"/>
      <c r="B673" s="147"/>
      <c r="C673" s="51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51"/>
      <c r="O673" s="51"/>
      <c r="P673" s="51"/>
      <c r="Q673" s="51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1.25" customHeight="1" x14ac:dyDescent="0.2">
      <c r="A674" s="147"/>
      <c r="B674" s="147"/>
      <c r="C674" s="51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51"/>
      <c r="O674" s="51"/>
      <c r="P674" s="51"/>
      <c r="Q674" s="51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1.25" customHeight="1" x14ac:dyDescent="0.2">
      <c r="A675" s="147"/>
      <c r="B675" s="147"/>
      <c r="C675" s="51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51"/>
      <c r="O675" s="51"/>
      <c r="P675" s="51"/>
      <c r="Q675" s="51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1.25" customHeight="1" x14ac:dyDescent="0.2">
      <c r="A676" s="147"/>
      <c r="B676" s="147"/>
      <c r="C676" s="51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51"/>
      <c r="O676" s="51"/>
      <c r="P676" s="51"/>
      <c r="Q676" s="51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1.25" customHeight="1" x14ac:dyDescent="0.2">
      <c r="A677" s="147"/>
      <c r="B677" s="147"/>
      <c r="C677" s="51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51"/>
      <c r="O677" s="51"/>
      <c r="P677" s="51"/>
      <c r="Q677" s="51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1.25" customHeight="1" x14ac:dyDescent="0.2">
      <c r="A678" s="147"/>
      <c r="B678" s="147"/>
      <c r="C678" s="51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51"/>
      <c r="O678" s="51"/>
      <c r="P678" s="51"/>
      <c r="Q678" s="51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1.25" customHeight="1" x14ac:dyDescent="0.2">
      <c r="A679" s="147"/>
      <c r="B679" s="147"/>
      <c r="C679" s="51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51"/>
      <c r="O679" s="51"/>
      <c r="P679" s="51"/>
      <c r="Q679" s="51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1.25" customHeight="1" x14ac:dyDescent="0.2">
      <c r="A680" s="147"/>
      <c r="B680" s="147"/>
      <c r="C680" s="51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51"/>
      <c r="O680" s="51"/>
      <c r="P680" s="51"/>
      <c r="Q680" s="51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1.25" customHeight="1" x14ac:dyDescent="0.2">
      <c r="A681" s="147"/>
      <c r="B681" s="147"/>
      <c r="C681" s="51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51"/>
      <c r="O681" s="51"/>
      <c r="P681" s="51"/>
      <c r="Q681" s="51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1.25" customHeight="1" x14ac:dyDescent="0.2">
      <c r="A682" s="147"/>
      <c r="B682" s="147"/>
      <c r="C682" s="51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51"/>
      <c r="O682" s="51"/>
      <c r="P682" s="51"/>
      <c r="Q682" s="51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1.25" customHeight="1" x14ac:dyDescent="0.2">
      <c r="A683" s="147"/>
      <c r="B683" s="147"/>
      <c r="C683" s="51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51"/>
      <c r="O683" s="51"/>
      <c r="P683" s="51"/>
      <c r="Q683" s="51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1.25" customHeight="1" x14ac:dyDescent="0.2">
      <c r="A684" s="147"/>
      <c r="B684" s="147"/>
      <c r="C684" s="51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51"/>
      <c r="O684" s="51"/>
      <c r="P684" s="51"/>
      <c r="Q684" s="51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1.25" customHeight="1" x14ac:dyDescent="0.2">
      <c r="A685" s="147"/>
      <c r="B685" s="147"/>
      <c r="C685" s="51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51"/>
      <c r="O685" s="51"/>
      <c r="P685" s="51"/>
      <c r="Q685" s="51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1.25" customHeight="1" x14ac:dyDescent="0.2">
      <c r="A686" s="147"/>
      <c r="B686" s="147"/>
      <c r="C686" s="51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51"/>
      <c r="O686" s="51"/>
      <c r="P686" s="51"/>
      <c r="Q686" s="51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1.25" customHeight="1" x14ac:dyDescent="0.2">
      <c r="A687" s="147"/>
      <c r="B687" s="147"/>
      <c r="C687" s="51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51"/>
      <c r="O687" s="51"/>
      <c r="P687" s="51"/>
      <c r="Q687" s="51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1.25" customHeight="1" x14ac:dyDescent="0.2">
      <c r="A688" s="147"/>
      <c r="B688" s="147"/>
      <c r="C688" s="51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51"/>
      <c r="O688" s="51"/>
      <c r="P688" s="51"/>
      <c r="Q688" s="51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1.25" customHeight="1" x14ac:dyDescent="0.2">
      <c r="A689" s="147"/>
      <c r="B689" s="147"/>
      <c r="C689" s="51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51"/>
      <c r="O689" s="51"/>
      <c r="P689" s="51"/>
      <c r="Q689" s="51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1.25" customHeight="1" x14ac:dyDescent="0.2">
      <c r="A690" s="147"/>
      <c r="B690" s="147"/>
      <c r="C690" s="51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51"/>
      <c r="O690" s="51"/>
      <c r="P690" s="51"/>
      <c r="Q690" s="51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1.25" customHeight="1" x14ac:dyDescent="0.2">
      <c r="A691" s="147"/>
      <c r="B691" s="147"/>
      <c r="C691" s="51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51"/>
      <c r="O691" s="51"/>
      <c r="P691" s="51"/>
      <c r="Q691" s="51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1.25" customHeight="1" x14ac:dyDescent="0.2">
      <c r="A692" s="147"/>
      <c r="B692" s="147"/>
      <c r="C692" s="51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51"/>
      <c r="O692" s="51"/>
      <c r="P692" s="51"/>
      <c r="Q692" s="51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1.25" customHeight="1" x14ac:dyDescent="0.2">
      <c r="A693" s="147"/>
      <c r="B693" s="147"/>
      <c r="C693" s="51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51"/>
      <c r="O693" s="51"/>
      <c r="P693" s="51"/>
      <c r="Q693" s="51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1.25" customHeight="1" x14ac:dyDescent="0.2">
      <c r="A694" s="147"/>
      <c r="B694" s="147"/>
      <c r="C694" s="51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51"/>
      <c r="O694" s="51"/>
      <c r="P694" s="51"/>
      <c r="Q694" s="51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1.25" customHeight="1" x14ac:dyDescent="0.2">
      <c r="A695" s="147"/>
      <c r="B695" s="147"/>
      <c r="C695" s="51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51"/>
      <c r="O695" s="51"/>
      <c r="P695" s="51"/>
      <c r="Q695" s="51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1.25" customHeight="1" x14ac:dyDescent="0.2">
      <c r="A696" s="147"/>
      <c r="B696" s="147"/>
      <c r="C696" s="51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51"/>
      <c r="O696" s="51"/>
      <c r="P696" s="51"/>
      <c r="Q696" s="51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1.25" customHeight="1" x14ac:dyDescent="0.2">
      <c r="A697" s="147"/>
      <c r="B697" s="147"/>
      <c r="C697" s="51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51"/>
      <c r="O697" s="51"/>
      <c r="P697" s="51"/>
      <c r="Q697" s="51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1.25" customHeight="1" x14ac:dyDescent="0.2">
      <c r="A698" s="147"/>
      <c r="B698" s="147"/>
      <c r="C698" s="51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51"/>
      <c r="O698" s="51"/>
      <c r="P698" s="51"/>
      <c r="Q698" s="51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1.25" customHeight="1" x14ac:dyDescent="0.2">
      <c r="A699" s="147"/>
      <c r="B699" s="147"/>
      <c r="C699" s="51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51"/>
      <c r="O699" s="51"/>
      <c r="P699" s="51"/>
      <c r="Q699" s="51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1.25" customHeight="1" x14ac:dyDescent="0.2">
      <c r="A700" s="147"/>
      <c r="B700" s="147"/>
      <c r="C700" s="51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51"/>
      <c r="O700" s="51"/>
      <c r="P700" s="51"/>
      <c r="Q700" s="51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1.25" customHeight="1" x14ac:dyDescent="0.2">
      <c r="A701" s="147"/>
      <c r="B701" s="147"/>
      <c r="C701" s="51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51"/>
      <c r="O701" s="51"/>
      <c r="P701" s="51"/>
      <c r="Q701" s="51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1.25" customHeight="1" x14ac:dyDescent="0.2">
      <c r="A702" s="147"/>
      <c r="B702" s="147"/>
      <c r="C702" s="51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51"/>
      <c r="O702" s="51"/>
      <c r="P702" s="51"/>
      <c r="Q702" s="51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1.25" customHeight="1" x14ac:dyDescent="0.2">
      <c r="A703" s="147"/>
      <c r="B703" s="147"/>
      <c r="C703" s="51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51"/>
      <c r="O703" s="51"/>
      <c r="P703" s="51"/>
      <c r="Q703" s="51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1.25" customHeight="1" x14ac:dyDescent="0.2">
      <c r="A704" s="147"/>
      <c r="B704" s="147"/>
      <c r="C704" s="51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51"/>
      <c r="O704" s="51"/>
      <c r="P704" s="51"/>
      <c r="Q704" s="51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1.25" customHeight="1" x14ac:dyDescent="0.2">
      <c r="A705" s="147"/>
      <c r="B705" s="147"/>
      <c r="C705" s="51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51"/>
      <c r="O705" s="51"/>
      <c r="P705" s="51"/>
      <c r="Q705" s="51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1.25" customHeight="1" x14ac:dyDescent="0.2">
      <c r="A706" s="147"/>
      <c r="B706" s="147"/>
      <c r="C706" s="51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51"/>
      <c r="O706" s="51"/>
      <c r="P706" s="51"/>
      <c r="Q706" s="51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1.25" customHeight="1" x14ac:dyDescent="0.2">
      <c r="A707" s="147"/>
      <c r="B707" s="147"/>
      <c r="C707" s="51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51"/>
      <c r="O707" s="51"/>
      <c r="P707" s="51"/>
      <c r="Q707" s="51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1.25" customHeight="1" x14ac:dyDescent="0.2">
      <c r="A708" s="147"/>
      <c r="B708" s="147"/>
      <c r="C708" s="51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51"/>
      <c r="O708" s="51"/>
      <c r="P708" s="51"/>
      <c r="Q708" s="51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1.25" customHeight="1" x14ac:dyDescent="0.2">
      <c r="A709" s="147"/>
      <c r="B709" s="147"/>
      <c r="C709" s="51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51"/>
      <c r="O709" s="51"/>
      <c r="P709" s="51"/>
      <c r="Q709" s="51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1.25" customHeight="1" x14ac:dyDescent="0.2">
      <c r="A710" s="147"/>
      <c r="B710" s="147"/>
      <c r="C710" s="51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51"/>
      <c r="O710" s="51"/>
      <c r="P710" s="51"/>
      <c r="Q710" s="51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1.25" customHeight="1" x14ac:dyDescent="0.2">
      <c r="A711" s="147"/>
      <c r="B711" s="147"/>
      <c r="C711" s="51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51"/>
      <c r="O711" s="51"/>
      <c r="P711" s="51"/>
      <c r="Q711" s="51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1.25" customHeight="1" x14ac:dyDescent="0.2">
      <c r="A712" s="147"/>
      <c r="B712" s="147"/>
      <c r="C712" s="51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51"/>
      <c r="O712" s="51"/>
      <c r="P712" s="51"/>
      <c r="Q712" s="51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1.25" customHeight="1" x14ac:dyDescent="0.2">
      <c r="A713" s="147"/>
      <c r="B713" s="147"/>
      <c r="C713" s="51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51"/>
      <c r="O713" s="51"/>
      <c r="P713" s="51"/>
      <c r="Q713" s="51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1.25" customHeight="1" x14ac:dyDescent="0.2">
      <c r="A714" s="147"/>
      <c r="B714" s="147"/>
      <c r="C714" s="51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51"/>
      <c r="O714" s="51"/>
      <c r="P714" s="51"/>
      <c r="Q714" s="51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1.25" customHeight="1" x14ac:dyDescent="0.2">
      <c r="A715" s="147"/>
      <c r="B715" s="147"/>
      <c r="C715" s="51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51"/>
      <c r="O715" s="51"/>
      <c r="P715" s="51"/>
      <c r="Q715" s="51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1.25" customHeight="1" x14ac:dyDescent="0.2">
      <c r="A716" s="147"/>
      <c r="B716" s="147"/>
      <c r="C716" s="51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51"/>
      <c r="O716" s="51"/>
      <c r="P716" s="51"/>
      <c r="Q716" s="51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1.25" customHeight="1" x14ac:dyDescent="0.2">
      <c r="A717" s="147"/>
      <c r="B717" s="147"/>
      <c r="C717" s="51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51"/>
      <c r="O717" s="51"/>
      <c r="P717" s="51"/>
      <c r="Q717" s="51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1.25" customHeight="1" x14ac:dyDescent="0.2">
      <c r="A718" s="147"/>
      <c r="B718" s="147"/>
      <c r="C718" s="51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51"/>
      <c r="O718" s="51"/>
      <c r="P718" s="51"/>
      <c r="Q718" s="51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1.25" customHeight="1" x14ac:dyDescent="0.2">
      <c r="A719" s="147"/>
      <c r="B719" s="147"/>
      <c r="C719" s="51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51"/>
      <c r="O719" s="51"/>
      <c r="P719" s="51"/>
      <c r="Q719" s="51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1.25" customHeight="1" x14ac:dyDescent="0.2">
      <c r="A720" s="147"/>
      <c r="B720" s="147"/>
      <c r="C720" s="51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51"/>
      <c r="O720" s="51"/>
      <c r="P720" s="51"/>
      <c r="Q720" s="51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1.25" customHeight="1" x14ac:dyDescent="0.2">
      <c r="A721" s="147"/>
      <c r="B721" s="147"/>
      <c r="C721" s="51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51"/>
      <c r="O721" s="51"/>
      <c r="P721" s="51"/>
      <c r="Q721" s="51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1.25" customHeight="1" x14ac:dyDescent="0.2">
      <c r="A722" s="147"/>
      <c r="B722" s="147"/>
      <c r="C722" s="51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51"/>
      <c r="O722" s="51"/>
      <c r="P722" s="51"/>
      <c r="Q722" s="51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1.25" customHeight="1" x14ac:dyDescent="0.2">
      <c r="A723" s="147"/>
      <c r="B723" s="147"/>
      <c r="C723" s="51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51"/>
      <c r="O723" s="51"/>
      <c r="P723" s="51"/>
      <c r="Q723" s="51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1.25" customHeight="1" x14ac:dyDescent="0.2">
      <c r="A724" s="147"/>
      <c r="B724" s="147"/>
      <c r="C724" s="51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51"/>
      <c r="O724" s="51"/>
      <c r="P724" s="51"/>
      <c r="Q724" s="51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1.25" customHeight="1" x14ac:dyDescent="0.2">
      <c r="A725" s="147"/>
      <c r="B725" s="147"/>
      <c r="C725" s="51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51"/>
      <c r="O725" s="51"/>
      <c r="P725" s="51"/>
      <c r="Q725" s="51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1.25" customHeight="1" x14ac:dyDescent="0.2">
      <c r="A726" s="147"/>
      <c r="B726" s="147"/>
      <c r="C726" s="51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51"/>
      <c r="O726" s="51"/>
      <c r="P726" s="51"/>
      <c r="Q726" s="51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1.25" customHeight="1" x14ac:dyDescent="0.2">
      <c r="A727" s="147"/>
      <c r="B727" s="147"/>
      <c r="C727" s="51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51"/>
      <c r="O727" s="51"/>
      <c r="P727" s="51"/>
      <c r="Q727" s="51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1.25" customHeight="1" x14ac:dyDescent="0.2">
      <c r="A728" s="147"/>
      <c r="B728" s="147"/>
      <c r="C728" s="51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51"/>
      <c r="O728" s="51"/>
      <c r="P728" s="51"/>
      <c r="Q728" s="51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1.25" customHeight="1" x14ac:dyDescent="0.2">
      <c r="A729" s="147"/>
      <c r="B729" s="147"/>
      <c r="C729" s="51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51"/>
      <c r="O729" s="51"/>
      <c r="P729" s="51"/>
      <c r="Q729" s="51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1.25" customHeight="1" x14ac:dyDescent="0.2">
      <c r="A730" s="147"/>
      <c r="B730" s="147"/>
      <c r="C730" s="51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51"/>
      <c r="O730" s="51"/>
      <c r="P730" s="51"/>
      <c r="Q730" s="51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1.25" customHeight="1" x14ac:dyDescent="0.2">
      <c r="A731" s="147"/>
      <c r="B731" s="147"/>
      <c r="C731" s="51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51"/>
      <c r="O731" s="51"/>
      <c r="P731" s="51"/>
      <c r="Q731" s="51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1.25" customHeight="1" x14ac:dyDescent="0.2">
      <c r="A732" s="147"/>
      <c r="B732" s="147"/>
      <c r="C732" s="51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51"/>
      <c r="O732" s="51"/>
      <c r="P732" s="51"/>
      <c r="Q732" s="51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1.25" customHeight="1" x14ac:dyDescent="0.2">
      <c r="A733" s="147"/>
      <c r="B733" s="147"/>
      <c r="C733" s="51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51"/>
      <c r="O733" s="51"/>
      <c r="P733" s="51"/>
      <c r="Q733" s="51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1.25" customHeight="1" x14ac:dyDescent="0.2">
      <c r="A734" s="147"/>
      <c r="B734" s="147"/>
      <c r="C734" s="51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51"/>
      <c r="O734" s="51"/>
      <c r="P734" s="51"/>
      <c r="Q734" s="51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1.25" customHeight="1" x14ac:dyDescent="0.2">
      <c r="A735" s="147"/>
      <c r="B735" s="147"/>
      <c r="C735" s="51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51"/>
      <c r="O735" s="51"/>
      <c r="P735" s="51"/>
      <c r="Q735" s="51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1.25" customHeight="1" x14ac:dyDescent="0.2">
      <c r="A736" s="147"/>
      <c r="B736" s="147"/>
      <c r="C736" s="51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51"/>
      <c r="O736" s="51"/>
      <c r="P736" s="51"/>
      <c r="Q736" s="51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1.25" customHeight="1" x14ac:dyDescent="0.2">
      <c r="A737" s="147"/>
      <c r="B737" s="147"/>
      <c r="C737" s="51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51"/>
      <c r="O737" s="51"/>
      <c r="P737" s="51"/>
      <c r="Q737" s="51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1.25" customHeight="1" x14ac:dyDescent="0.2">
      <c r="A738" s="147"/>
      <c r="B738" s="147"/>
      <c r="C738" s="51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51"/>
      <c r="O738" s="51"/>
      <c r="P738" s="51"/>
      <c r="Q738" s="51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1.25" customHeight="1" x14ac:dyDescent="0.2">
      <c r="A739" s="147"/>
      <c r="B739" s="147"/>
      <c r="C739" s="51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51"/>
      <c r="O739" s="51"/>
      <c r="P739" s="51"/>
      <c r="Q739" s="51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1.25" customHeight="1" x14ac:dyDescent="0.2">
      <c r="A740" s="147"/>
      <c r="B740" s="147"/>
      <c r="C740" s="51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51"/>
      <c r="O740" s="51"/>
      <c r="P740" s="51"/>
      <c r="Q740" s="51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1.25" customHeight="1" x14ac:dyDescent="0.2">
      <c r="A741" s="147"/>
      <c r="B741" s="147"/>
      <c r="C741" s="51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51"/>
      <c r="O741" s="51"/>
      <c r="P741" s="51"/>
      <c r="Q741" s="51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1.25" customHeight="1" x14ac:dyDescent="0.2">
      <c r="A742" s="147"/>
      <c r="B742" s="147"/>
      <c r="C742" s="51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51"/>
      <c r="O742" s="51"/>
      <c r="P742" s="51"/>
      <c r="Q742" s="51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1.25" customHeight="1" x14ac:dyDescent="0.2">
      <c r="A743" s="147"/>
      <c r="B743" s="147"/>
      <c r="C743" s="51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51"/>
      <c r="O743" s="51"/>
      <c r="P743" s="51"/>
      <c r="Q743" s="51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1.25" customHeight="1" x14ac:dyDescent="0.2">
      <c r="A744" s="147"/>
      <c r="B744" s="147"/>
      <c r="C744" s="51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51"/>
      <c r="O744" s="51"/>
      <c r="P744" s="51"/>
      <c r="Q744" s="51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1.25" customHeight="1" x14ac:dyDescent="0.2">
      <c r="A745" s="147"/>
      <c r="B745" s="147"/>
      <c r="C745" s="51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51"/>
      <c r="O745" s="51"/>
      <c r="P745" s="51"/>
      <c r="Q745" s="51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1.25" customHeight="1" x14ac:dyDescent="0.2">
      <c r="A746" s="147"/>
      <c r="B746" s="147"/>
      <c r="C746" s="51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51"/>
      <c r="O746" s="51"/>
      <c r="P746" s="51"/>
      <c r="Q746" s="51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1.25" customHeight="1" x14ac:dyDescent="0.2">
      <c r="A747" s="147"/>
      <c r="B747" s="147"/>
      <c r="C747" s="51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51"/>
      <c r="O747" s="51"/>
      <c r="P747" s="51"/>
      <c r="Q747" s="51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1.25" customHeight="1" x14ac:dyDescent="0.2">
      <c r="A748" s="147"/>
      <c r="B748" s="147"/>
      <c r="C748" s="51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51"/>
      <c r="O748" s="51"/>
      <c r="P748" s="51"/>
      <c r="Q748" s="51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1.25" customHeight="1" x14ac:dyDescent="0.2">
      <c r="A749" s="147"/>
      <c r="B749" s="147"/>
      <c r="C749" s="51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51"/>
      <c r="O749" s="51"/>
      <c r="P749" s="51"/>
      <c r="Q749" s="51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1.25" customHeight="1" x14ac:dyDescent="0.2">
      <c r="A750" s="147"/>
      <c r="B750" s="147"/>
      <c r="C750" s="51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51"/>
      <c r="O750" s="51"/>
      <c r="P750" s="51"/>
      <c r="Q750" s="51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1.25" customHeight="1" x14ac:dyDescent="0.2">
      <c r="A751" s="147"/>
      <c r="B751" s="147"/>
      <c r="C751" s="51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51"/>
      <c r="O751" s="51"/>
      <c r="P751" s="51"/>
      <c r="Q751" s="51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1.25" customHeight="1" x14ac:dyDescent="0.2">
      <c r="A752" s="147"/>
      <c r="B752" s="147"/>
      <c r="C752" s="51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51"/>
      <c r="O752" s="51"/>
      <c r="P752" s="51"/>
      <c r="Q752" s="51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1.25" customHeight="1" x14ac:dyDescent="0.2">
      <c r="A753" s="147"/>
      <c r="B753" s="147"/>
      <c r="C753" s="51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51"/>
      <c r="O753" s="51"/>
      <c r="P753" s="51"/>
      <c r="Q753" s="51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1.25" customHeight="1" x14ac:dyDescent="0.2">
      <c r="A754" s="147"/>
      <c r="B754" s="147"/>
      <c r="C754" s="51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51"/>
      <c r="O754" s="51"/>
      <c r="P754" s="51"/>
      <c r="Q754" s="51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1.25" customHeight="1" x14ac:dyDescent="0.2">
      <c r="A755" s="147"/>
      <c r="B755" s="147"/>
      <c r="C755" s="51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51"/>
      <c r="O755" s="51"/>
      <c r="P755" s="51"/>
      <c r="Q755" s="51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1.25" customHeight="1" x14ac:dyDescent="0.2">
      <c r="A756" s="147"/>
      <c r="B756" s="147"/>
      <c r="C756" s="51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51"/>
      <c r="O756" s="51"/>
      <c r="P756" s="51"/>
      <c r="Q756" s="51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1.25" customHeight="1" x14ac:dyDescent="0.2">
      <c r="A757" s="147"/>
      <c r="B757" s="147"/>
      <c r="C757" s="51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51"/>
      <c r="O757" s="51"/>
      <c r="P757" s="51"/>
      <c r="Q757" s="51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1.25" customHeight="1" x14ac:dyDescent="0.2">
      <c r="A758" s="147"/>
      <c r="B758" s="147"/>
      <c r="C758" s="51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51"/>
      <c r="O758" s="51"/>
      <c r="P758" s="51"/>
      <c r="Q758" s="51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1.25" customHeight="1" x14ac:dyDescent="0.2">
      <c r="A759" s="147"/>
      <c r="B759" s="147"/>
      <c r="C759" s="51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51"/>
      <c r="O759" s="51"/>
      <c r="P759" s="51"/>
      <c r="Q759" s="51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1.25" customHeight="1" x14ac:dyDescent="0.2">
      <c r="A760" s="147"/>
      <c r="B760" s="147"/>
      <c r="C760" s="51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51"/>
      <c r="O760" s="51"/>
      <c r="P760" s="51"/>
      <c r="Q760" s="51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1.25" customHeight="1" x14ac:dyDescent="0.2">
      <c r="A761" s="147"/>
      <c r="B761" s="147"/>
      <c r="C761" s="51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51"/>
      <c r="O761" s="51"/>
      <c r="P761" s="51"/>
      <c r="Q761" s="51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1.25" customHeight="1" x14ac:dyDescent="0.2">
      <c r="A762" s="147"/>
      <c r="B762" s="147"/>
      <c r="C762" s="51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51"/>
      <c r="O762" s="51"/>
      <c r="P762" s="51"/>
      <c r="Q762" s="51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1.25" customHeight="1" x14ac:dyDescent="0.2">
      <c r="A763" s="147"/>
      <c r="B763" s="147"/>
      <c r="C763" s="51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51"/>
      <c r="O763" s="51"/>
      <c r="P763" s="51"/>
      <c r="Q763" s="51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1.25" customHeight="1" x14ac:dyDescent="0.2">
      <c r="A764" s="147"/>
      <c r="B764" s="147"/>
      <c r="C764" s="51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51"/>
      <c r="O764" s="51"/>
      <c r="P764" s="51"/>
      <c r="Q764" s="51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1.25" customHeight="1" x14ac:dyDescent="0.2">
      <c r="A765" s="147"/>
      <c r="B765" s="147"/>
      <c r="C765" s="51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51"/>
      <c r="O765" s="51"/>
      <c r="P765" s="51"/>
      <c r="Q765" s="51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1.25" customHeight="1" x14ac:dyDescent="0.2">
      <c r="A766" s="147"/>
      <c r="B766" s="147"/>
      <c r="C766" s="51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51"/>
      <c r="O766" s="51"/>
      <c r="P766" s="51"/>
      <c r="Q766" s="51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1.25" customHeight="1" x14ac:dyDescent="0.2">
      <c r="A767" s="147"/>
      <c r="B767" s="147"/>
      <c r="C767" s="51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51"/>
      <c r="O767" s="51"/>
      <c r="P767" s="51"/>
      <c r="Q767" s="51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1.25" customHeight="1" x14ac:dyDescent="0.2">
      <c r="A768" s="147"/>
      <c r="B768" s="147"/>
      <c r="C768" s="51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51"/>
      <c r="O768" s="51"/>
      <c r="P768" s="51"/>
      <c r="Q768" s="51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1.25" customHeight="1" x14ac:dyDescent="0.2">
      <c r="A769" s="147"/>
      <c r="B769" s="147"/>
      <c r="C769" s="51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51"/>
      <c r="O769" s="51"/>
      <c r="P769" s="51"/>
      <c r="Q769" s="51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1.25" customHeight="1" x14ac:dyDescent="0.2">
      <c r="A770" s="147"/>
      <c r="B770" s="147"/>
      <c r="C770" s="51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51"/>
      <c r="O770" s="51"/>
      <c r="P770" s="51"/>
      <c r="Q770" s="51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1.25" customHeight="1" x14ac:dyDescent="0.2">
      <c r="A771" s="147"/>
      <c r="B771" s="147"/>
      <c r="C771" s="51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51"/>
      <c r="O771" s="51"/>
      <c r="P771" s="51"/>
      <c r="Q771" s="51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1.25" customHeight="1" x14ac:dyDescent="0.2">
      <c r="A772" s="147"/>
      <c r="B772" s="147"/>
      <c r="C772" s="51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51"/>
      <c r="O772" s="51"/>
      <c r="P772" s="51"/>
      <c r="Q772" s="51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1.25" customHeight="1" x14ac:dyDescent="0.2">
      <c r="A773" s="147"/>
      <c r="B773" s="147"/>
      <c r="C773" s="51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51"/>
      <c r="O773" s="51"/>
      <c r="P773" s="51"/>
      <c r="Q773" s="51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1.25" customHeight="1" x14ac:dyDescent="0.2">
      <c r="A774" s="147"/>
      <c r="B774" s="147"/>
      <c r="C774" s="51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51"/>
      <c r="O774" s="51"/>
      <c r="P774" s="51"/>
      <c r="Q774" s="51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1.25" customHeight="1" x14ac:dyDescent="0.2">
      <c r="A775" s="147"/>
      <c r="B775" s="147"/>
      <c r="C775" s="51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51"/>
      <c r="O775" s="51"/>
      <c r="P775" s="51"/>
      <c r="Q775" s="51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1.25" customHeight="1" x14ac:dyDescent="0.2">
      <c r="A776" s="147"/>
      <c r="B776" s="147"/>
      <c r="C776" s="51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51"/>
      <c r="O776" s="51"/>
      <c r="P776" s="51"/>
      <c r="Q776" s="51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1.25" customHeight="1" x14ac:dyDescent="0.2">
      <c r="A777" s="147"/>
      <c r="B777" s="147"/>
      <c r="C777" s="51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51"/>
      <c r="O777" s="51"/>
      <c r="P777" s="51"/>
      <c r="Q777" s="51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1.25" customHeight="1" x14ac:dyDescent="0.2">
      <c r="A778" s="147"/>
      <c r="B778" s="147"/>
      <c r="C778" s="51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51"/>
      <c r="O778" s="51"/>
      <c r="P778" s="51"/>
      <c r="Q778" s="51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1.25" customHeight="1" x14ac:dyDescent="0.2">
      <c r="A779" s="147"/>
      <c r="B779" s="147"/>
      <c r="C779" s="51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51"/>
      <c r="O779" s="51"/>
      <c r="P779" s="51"/>
      <c r="Q779" s="51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1.25" customHeight="1" x14ac:dyDescent="0.2">
      <c r="A780" s="147"/>
      <c r="B780" s="147"/>
      <c r="C780" s="51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51"/>
      <c r="O780" s="51"/>
      <c r="P780" s="51"/>
      <c r="Q780" s="51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1.25" customHeight="1" x14ac:dyDescent="0.2">
      <c r="A781" s="147"/>
      <c r="B781" s="147"/>
      <c r="C781" s="51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51"/>
      <c r="O781" s="51"/>
      <c r="P781" s="51"/>
      <c r="Q781" s="51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1.25" customHeight="1" x14ac:dyDescent="0.2">
      <c r="A782" s="147"/>
      <c r="B782" s="147"/>
      <c r="C782" s="51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51"/>
      <c r="O782" s="51"/>
      <c r="P782" s="51"/>
      <c r="Q782" s="51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1.25" customHeight="1" x14ac:dyDescent="0.2">
      <c r="A783" s="147"/>
      <c r="B783" s="147"/>
      <c r="C783" s="51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51"/>
      <c r="O783" s="51"/>
      <c r="P783" s="51"/>
      <c r="Q783" s="51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1.25" customHeight="1" x14ac:dyDescent="0.2">
      <c r="A784" s="147"/>
      <c r="B784" s="147"/>
      <c r="C784" s="51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51"/>
      <c r="O784" s="51"/>
      <c r="P784" s="51"/>
      <c r="Q784" s="51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1.25" customHeight="1" x14ac:dyDescent="0.2">
      <c r="A785" s="147"/>
      <c r="B785" s="147"/>
      <c r="C785" s="51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51"/>
      <c r="O785" s="51"/>
      <c r="P785" s="51"/>
      <c r="Q785" s="51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1.25" customHeight="1" x14ac:dyDescent="0.2">
      <c r="A786" s="147"/>
      <c r="B786" s="147"/>
      <c r="C786" s="51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51"/>
      <c r="O786" s="51"/>
      <c r="P786" s="51"/>
      <c r="Q786" s="51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1.25" customHeight="1" x14ac:dyDescent="0.2">
      <c r="A787" s="147"/>
      <c r="B787" s="147"/>
      <c r="C787" s="51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51"/>
      <c r="O787" s="51"/>
      <c r="P787" s="51"/>
      <c r="Q787" s="51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1.25" customHeight="1" x14ac:dyDescent="0.2">
      <c r="A788" s="147"/>
      <c r="B788" s="147"/>
      <c r="C788" s="51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51"/>
      <c r="O788" s="51"/>
      <c r="P788" s="51"/>
      <c r="Q788" s="51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1.25" customHeight="1" x14ac:dyDescent="0.2">
      <c r="A789" s="147"/>
      <c r="B789" s="147"/>
      <c r="C789" s="51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51"/>
      <c r="O789" s="51"/>
      <c r="P789" s="51"/>
      <c r="Q789" s="51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1.25" customHeight="1" x14ac:dyDescent="0.2">
      <c r="A790" s="147"/>
      <c r="B790" s="147"/>
      <c r="C790" s="51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51"/>
      <c r="O790" s="51"/>
      <c r="P790" s="51"/>
      <c r="Q790" s="51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1.25" customHeight="1" x14ac:dyDescent="0.2">
      <c r="A791" s="147"/>
      <c r="B791" s="147"/>
      <c r="C791" s="51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51"/>
      <c r="O791" s="51"/>
      <c r="P791" s="51"/>
      <c r="Q791" s="51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1.25" customHeight="1" x14ac:dyDescent="0.2">
      <c r="A792" s="147"/>
      <c r="B792" s="147"/>
      <c r="C792" s="51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51"/>
      <c r="O792" s="51"/>
      <c r="P792" s="51"/>
      <c r="Q792" s="51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1.25" customHeight="1" x14ac:dyDescent="0.2">
      <c r="A793" s="147"/>
      <c r="B793" s="147"/>
      <c r="C793" s="51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51"/>
      <c r="O793" s="51"/>
      <c r="P793" s="51"/>
      <c r="Q793" s="51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1.25" customHeight="1" x14ac:dyDescent="0.2">
      <c r="A794" s="147"/>
      <c r="B794" s="147"/>
      <c r="C794" s="51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51"/>
      <c r="O794" s="51"/>
      <c r="P794" s="51"/>
      <c r="Q794" s="51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1.25" customHeight="1" x14ac:dyDescent="0.2">
      <c r="A795" s="147"/>
      <c r="B795" s="147"/>
      <c r="C795" s="51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51"/>
      <c r="O795" s="51"/>
      <c r="P795" s="51"/>
      <c r="Q795" s="51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1.25" customHeight="1" x14ac:dyDescent="0.2">
      <c r="A796" s="147"/>
      <c r="B796" s="147"/>
      <c r="C796" s="51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51"/>
      <c r="O796" s="51"/>
      <c r="P796" s="51"/>
      <c r="Q796" s="51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1.25" customHeight="1" x14ac:dyDescent="0.2">
      <c r="A797" s="147"/>
      <c r="B797" s="147"/>
      <c r="C797" s="51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51"/>
      <c r="O797" s="51"/>
      <c r="P797" s="51"/>
      <c r="Q797" s="51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1.25" customHeight="1" x14ac:dyDescent="0.2">
      <c r="A798" s="147"/>
      <c r="B798" s="147"/>
      <c r="C798" s="51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51"/>
      <c r="O798" s="51"/>
      <c r="P798" s="51"/>
      <c r="Q798" s="51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1.25" customHeight="1" x14ac:dyDescent="0.2">
      <c r="A799" s="147"/>
      <c r="B799" s="147"/>
      <c r="C799" s="51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51"/>
      <c r="O799" s="51"/>
      <c r="P799" s="51"/>
      <c r="Q799" s="51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1.25" customHeight="1" x14ac:dyDescent="0.2">
      <c r="A800" s="147"/>
      <c r="B800" s="147"/>
      <c r="C800" s="51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51"/>
      <c r="O800" s="51"/>
      <c r="P800" s="51"/>
      <c r="Q800" s="51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1.25" customHeight="1" x14ac:dyDescent="0.2">
      <c r="A801" s="147"/>
      <c r="B801" s="147"/>
      <c r="C801" s="51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51"/>
      <c r="O801" s="51"/>
      <c r="P801" s="51"/>
      <c r="Q801" s="51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1.25" customHeight="1" x14ac:dyDescent="0.2">
      <c r="A802" s="147"/>
      <c r="B802" s="147"/>
      <c r="C802" s="51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51"/>
      <c r="O802" s="51"/>
      <c r="P802" s="51"/>
      <c r="Q802" s="51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1.25" customHeight="1" x14ac:dyDescent="0.2">
      <c r="A803" s="147"/>
      <c r="B803" s="147"/>
      <c r="C803" s="51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51"/>
      <c r="O803" s="51"/>
      <c r="P803" s="51"/>
      <c r="Q803" s="51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1.25" customHeight="1" x14ac:dyDescent="0.2">
      <c r="A804" s="147"/>
      <c r="B804" s="147"/>
      <c r="C804" s="51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51"/>
      <c r="O804" s="51"/>
      <c r="P804" s="51"/>
      <c r="Q804" s="51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1.25" customHeight="1" x14ac:dyDescent="0.2">
      <c r="A805" s="147"/>
      <c r="B805" s="147"/>
      <c r="C805" s="51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51"/>
      <c r="O805" s="51"/>
      <c r="P805" s="51"/>
      <c r="Q805" s="51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1.25" customHeight="1" x14ac:dyDescent="0.2">
      <c r="A806" s="147"/>
      <c r="B806" s="147"/>
      <c r="C806" s="51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51"/>
      <c r="O806" s="51"/>
      <c r="P806" s="51"/>
      <c r="Q806" s="51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1.25" customHeight="1" x14ac:dyDescent="0.2">
      <c r="A807" s="147"/>
      <c r="B807" s="147"/>
      <c r="C807" s="51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51"/>
      <c r="O807" s="51"/>
      <c r="P807" s="51"/>
      <c r="Q807" s="51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1.25" customHeight="1" x14ac:dyDescent="0.2">
      <c r="A808" s="147"/>
      <c r="B808" s="147"/>
      <c r="C808" s="51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51"/>
      <c r="O808" s="51"/>
      <c r="P808" s="51"/>
      <c r="Q808" s="51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1.25" customHeight="1" x14ac:dyDescent="0.2">
      <c r="A809" s="147"/>
      <c r="B809" s="147"/>
      <c r="C809" s="51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51"/>
      <c r="O809" s="51"/>
      <c r="P809" s="51"/>
      <c r="Q809" s="51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1.25" customHeight="1" x14ac:dyDescent="0.2">
      <c r="A810" s="147"/>
      <c r="B810" s="147"/>
      <c r="C810" s="51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51"/>
      <c r="O810" s="51"/>
      <c r="P810" s="51"/>
      <c r="Q810" s="51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1.25" customHeight="1" x14ac:dyDescent="0.2">
      <c r="A811" s="147"/>
      <c r="B811" s="147"/>
      <c r="C811" s="51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51"/>
      <c r="O811" s="51"/>
      <c r="P811" s="51"/>
      <c r="Q811" s="51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1.25" customHeight="1" x14ac:dyDescent="0.2">
      <c r="A812" s="147"/>
      <c r="B812" s="147"/>
      <c r="C812" s="51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51"/>
      <c r="O812" s="51"/>
      <c r="P812" s="51"/>
      <c r="Q812" s="51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1.25" customHeight="1" x14ac:dyDescent="0.2">
      <c r="A813" s="147"/>
      <c r="B813" s="147"/>
      <c r="C813" s="51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51"/>
      <c r="O813" s="51"/>
      <c r="P813" s="51"/>
      <c r="Q813" s="51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1.25" customHeight="1" x14ac:dyDescent="0.2">
      <c r="A814" s="147"/>
      <c r="B814" s="147"/>
      <c r="C814" s="51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51"/>
      <c r="O814" s="51"/>
      <c r="P814" s="51"/>
      <c r="Q814" s="51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1.25" customHeight="1" x14ac:dyDescent="0.2">
      <c r="A815" s="147"/>
      <c r="B815" s="147"/>
      <c r="C815" s="51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51"/>
      <c r="O815" s="51"/>
      <c r="P815" s="51"/>
      <c r="Q815" s="51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1.25" customHeight="1" x14ac:dyDescent="0.2">
      <c r="A816" s="147"/>
      <c r="B816" s="147"/>
      <c r="C816" s="51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51"/>
      <c r="O816" s="51"/>
      <c r="P816" s="51"/>
      <c r="Q816" s="51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1.25" customHeight="1" x14ac:dyDescent="0.2">
      <c r="A817" s="147"/>
      <c r="B817" s="147"/>
      <c r="C817" s="51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51"/>
      <c r="O817" s="51"/>
      <c r="P817" s="51"/>
      <c r="Q817" s="51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1.25" customHeight="1" x14ac:dyDescent="0.2">
      <c r="A818" s="147"/>
      <c r="B818" s="147"/>
      <c r="C818" s="51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51"/>
      <c r="O818" s="51"/>
      <c r="P818" s="51"/>
      <c r="Q818" s="51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1.25" customHeight="1" x14ac:dyDescent="0.2">
      <c r="A819" s="147"/>
      <c r="B819" s="147"/>
      <c r="C819" s="51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51"/>
      <c r="O819" s="51"/>
      <c r="P819" s="51"/>
      <c r="Q819" s="51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1.25" customHeight="1" x14ac:dyDescent="0.2">
      <c r="A820" s="147"/>
      <c r="B820" s="147"/>
      <c r="C820" s="51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51"/>
      <c r="O820" s="51"/>
      <c r="P820" s="51"/>
      <c r="Q820" s="51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1.25" customHeight="1" x14ac:dyDescent="0.2">
      <c r="A821" s="147"/>
      <c r="B821" s="147"/>
      <c r="C821" s="51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51"/>
      <c r="O821" s="51"/>
      <c r="P821" s="51"/>
      <c r="Q821" s="51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1.25" customHeight="1" x14ac:dyDescent="0.2">
      <c r="A822" s="147"/>
      <c r="B822" s="147"/>
      <c r="C822" s="51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51"/>
      <c r="O822" s="51"/>
      <c r="P822" s="51"/>
      <c r="Q822" s="51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1.25" customHeight="1" x14ac:dyDescent="0.2">
      <c r="A823" s="147"/>
      <c r="B823" s="147"/>
      <c r="C823" s="51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51"/>
      <c r="O823" s="51"/>
      <c r="P823" s="51"/>
      <c r="Q823" s="51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1.25" customHeight="1" x14ac:dyDescent="0.2">
      <c r="A824" s="147"/>
      <c r="B824" s="147"/>
      <c r="C824" s="51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51"/>
      <c r="O824" s="51"/>
      <c r="P824" s="51"/>
      <c r="Q824" s="51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1.25" customHeight="1" x14ac:dyDescent="0.2">
      <c r="A825" s="147"/>
      <c r="B825" s="147"/>
      <c r="C825" s="51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51"/>
      <c r="O825" s="51"/>
      <c r="P825" s="51"/>
      <c r="Q825" s="51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1.25" customHeight="1" x14ac:dyDescent="0.2">
      <c r="A826" s="147"/>
      <c r="B826" s="147"/>
      <c r="C826" s="51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51"/>
      <c r="O826" s="51"/>
      <c r="P826" s="51"/>
      <c r="Q826" s="51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1.25" customHeight="1" x14ac:dyDescent="0.2">
      <c r="A827" s="147"/>
      <c r="B827" s="147"/>
      <c r="C827" s="51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51"/>
      <c r="O827" s="51"/>
      <c r="P827" s="51"/>
      <c r="Q827" s="51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1.25" customHeight="1" x14ac:dyDescent="0.2">
      <c r="A828" s="147"/>
      <c r="B828" s="147"/>
      <c r="C828" s="51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51"/>
      <c r="O828" s="51"/>
      <c r="P828" s="51"/>
      <c r="Q828" s="51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1.25" customHeight="1" x14ac:dyDescent="0.2">
      <c r="A829" s="147"/>
      <c r="B829" s="147"/>
      <c r="C829" s="51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51"/>
      <c r="O829" s="51"/>
      <c r="P829" s="51"/>
      <c r="Q829" s="51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1.25" customHeight="1" x14ac:dyDescent="0.2">
      <c r="A830" s="147"/>
      <c r="B830" s="147"/>
      <c r="C830" s="51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51"/>
      <c r="O830" s="51"/>
      <c r="P830" s="51"/>
      <c r="Q830" s="51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1.25" customHeight="1" x14ac:dyDescent="0.2">
      <c r="A831" s="147"/>
      <c r="B831" s="147"/>
      <c r="C831" s="51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51"/>
      <c r="O831" s="51"/>
      <c r="P831" s="51"/>
      <c r="Q831" s="51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1.25" customHeight="1" x14ac:dyDescent="0.2">
      <c r="A832" s="147"/>
      <c r="B832" s="147"/>
      <c r="C832" s="51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51"/>
      <c r="O832" s="51"/>
      <c r="P832" s="51"/>
      <c r="Q832" s="51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1.25" customHeight="1" x14ac:dyDescent="0.2">
      <c r="A833" s="147"/>
      <c r="B833" s="147"/>
      <c r="C833" s="51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51"/>
      <c r="O833" s="51"/>
      <c r="P833" s="51"/>
      <c r="Q833" s="51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1.25" customHeight="1" x14ac:dyDescent="0.2">
      <c r="A834" s="147"/>
      <c r="B834" s="147"/>
      <c r="C834" s="51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51"/>
      <c r="O834" s="51"/>
      <c r="P834" s="51"/>
      <c r="Q834" s="51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1.25" customHeight="1" x14ac:dyDescent="0.2">
      <c r="A835" s="147"/>
      <c r="B835" s="147"/>
      <c r="C835" s="51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51"/>
      <c r="O835" s="51"/>
      <c r="P835" s="51"/>
      <c r="Q835" s="51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1.25" customHeight="1" x14ac:dyDescent="0.2">
      <c r="A836" s="147"/>
      <c r="B836" s="147"/>
      <c r="C836" s="51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51"/>
      <c r="O836" s="51"/>
      <c r="P836" s="51"/>
      <c r="Q836" s="51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1.25" customHeight="1" x14ac:dyDescent="0.2">
      <c r="A837" s="147"/>
      <c r="B837" s="147"/>
      <c r="C837" s="51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51"/>
      <c r="O837" s="51"/>
      <c r="P837" s="51"/>
      <c r="Q837" s="51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1.25" customHeight="1" x14ac:dyDescent="0.2">
      <c r="A838" s="147"/>
      <c r="B838" s="147"/>
      <c r="C838" s="51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51"/>
      <c r="O838" s="51"/>
      <c r="P838" s="51"/>
      <c r="Q838" s="51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1.25" customHeight="1" x14ac:dyDescent="0.2">
      <c r="A839" s="147"/>
      <c r="B839" s="147"/>
      <c r="C839" s="51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51"/>
      <c r="O839" s="51"/>
      <c r="P839" s="51"/>
      <c r="Q839" s="51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1.25" customHeight="1" x14ac:dyDescent="0.2">
      <c r="A840" s="147"/>
      <c r="B840" s="147"/>
      <c r="C840" s="51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51"/>
      <c r="O840" s="51"/>
      <c r="P840" s="51"/>
      <c r="Q840" s="51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1.25" customHeight="1" x14ac:dyDescent="0.2">
      <c r="A841" s="147"/>
      <c r="B841" s="147"/>
      <c r="C841" s="51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51"/>
      <c r="O841" s="51"/>
      <c r="P841" s="51"/>
      <c r="Q841" s="51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1.25" customHeight="1" x14ac:dyDescent="0.2">
      <c r="A842" s="147"/>
      <c r="B842" s="147"/>
      <c r="C842" s="51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51"/>
      <c r="O842" s="51"/>
      <c r="P842" s="51"/>
      <c r="Q842" s="51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1.25" customHeight="1" x14ac:dyDescent="0.2">
      <c r="A843" s="147"/>
      <c r="B843" s="147"/>
      <c r="C843" s="51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51"/>
      <c r="O843" s="51"/>
      <c r="P843" s="51"/>
      <c r="Q843" s="51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1.25" customHeight="1" x14ac:dyDescent="0.2">
      <c r="A844" s="147"/>
      <c r="B844" s="147"/>
      <c r="C844" s="51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51"/>
      <c r="O844" s="51"/>
      <c r="P844" s="51"/>
      <c r="Q844" s="51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1.25" customHeight="1" x14ac:dyDescent="0.2">
      <c r="A845" s="147"/>
      <c r="B845" s="147"/>
      <c r="C845" s="51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51"/>
      <c r="O845" s="51"/>
      <c r="P845" s="51"/>
      <c r="Q845" s="51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1.25" customHeight="1" x14ac:dyDescent="0.2">
      <c r="A846" s="147"/>
      <c r="B846" s="147"/>
      <c r="C846" s="51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51"/>
      <c r="O846" s="51"/>
      <c r="P846" s="51"/>
      <c r="Q846" s="51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1.25" customHeight="1" x14ac:dyDescent="0.2">
      <c r="A847" s="147"/>
      <c r="B847" s="147"/>
      <c r="C847" s="51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51"/>
      <c r="O847" s="51"/>
      <c r="P847" s="51"/>
      <c r="Q847" s="51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1.25" customHeight="1" x14ac:dyDescent="0.2">
      <c r="A848" s="147"/>
      <c r="B848" s="147"/>
      <c r="C848" s="51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51"/>
      <c r="O848" s="51"/>
      <c r="P848" s="51"/>
      <c r="Q848" s="51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1.25" customHeight="1" x14ac:dyDescent="0.2">
      <c r="A849" s="147"/>
      <c r="B849" s="147"/>
      <c r="C849" s="51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51"/>
      <c r="O849" s="51"/>
      <c r="P849" s="51"/>
      <c r="Q849" s="51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1.25" customHeight="1" x14ac:dyDescent="0.2">
      <c r="A850" s="147"/>
      <c r="B850" s="147"/>
      <c r="C850" s="51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51"/>
      <c r="O850" s="51"/>
      <c r="P850" s="51"/>
      <c r="Q850" s="51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1.25" customHeight="1" x14ac:dyDescent="0.2">
      <c r="A851" s="147"/>
      <c r="B851" s="147"/>
      <c r="C851" s="51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51"/>
      <c r="O851" s="51"/>
      <c r="P851" s="51"/>
      <c r="Q851" s="51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1.25" customHeight="1" x14ac:dyDescent="0.2">
      <c r="A852" s="147"/>
      <c r="B852" s="147"/>
      <c r="C852" s="51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51"/>
      <c r="O852" s="51"/>
      <c r="P852" s="51"/>
      <c r="Q852" s="51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1.25" customHeight="1" x14ac:dyDescent="0.2">
      <c r="A853" s="147"/>
      <c r="B853" s="147"/>
      <c r="C853" s="51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51"/>
      <c r="O853" s="51"/>
      <c r="P853" s="51"/>
      <c r="Q853" s="51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1.25" customHeight="1" x14ac:dyDescent="0.2">
      <c r="A854" s="147"/>
      <c r="B854" s="147"/>
      <c r="C854" s="51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51"/>
      <c r="O854" s="51"/>
      <c r="P854" s="51"/>
      <c r="Q854" s="51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1.25" customHeight="1" x14ac:dyDescent="0.2">
      <c r="A855" s="147"/>
      <c r="B855" s="147"/>
      <c r="C855" s="51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51"/>
      <c r="O855" s="51"/>
      <c r="P855" s="51"/>
      <c r="Q855" s="51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1.25" customHeight="1" x14ac:dyDescent="0.2">
      <c r="A856" s="147"/>
      <c r="B856" s="147"/>
      <c r="C856" s="51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51"/>
      <c r="O856" s="51"/>
      <c r="P856" s="51"/>
      <c r="Q856" s="51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1.25" customHeight="1" x14ac:dyDescent="0.2">
      <c r="A857" s="147"/>
      <c r="B857" s="147"/>
      <c r="C857" s="51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51"/>
      <c r="O857" s="51"/>
      <c r="P857" s="51"/>
      <c r="Q857" s="51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1.25" customHeight="1" x14ac:dyDescent="0.2">
      <c r="A858" s="147"/>
      <c r="B858" s="147"/>
      <c r="C858" s="51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51"/>
      <c r="O858" s="51"/>
      <c r="P858" s="51"/>
      <c r="Q858" s="51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1.25" customHeight="1" x14ac:dyDescent="0.2">
      <c r="A859" s="147"/>
      <c r="B859" s="147"/>
      <c r="C859" s="51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51"/>
      <c r="O859" s="51"/>
      <c r="P859" s="51"/>
      <c r="Q859" s="51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1.25" customHeight="1" x14ac:dyDescent="0.2">
      <c r="A860" s="147"/>
      <c r="B860" s="147"/>
      <c r="C860" s="51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51"/>
      <c r="O860" s="51"/>
      <c r="P860" s="51"/>
      <c r="Q860" s="51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1.25" customHeight="1" x14ac:dyDescent="0.2">
      <c r="A861" s="147"/>
      <c r="B861" s="147"/>
      <c r="C861" s="51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51"/>
      <c r="O861" s="51"/>
      <c r="P861" s="51"/>
      <c r="Q861" s="51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1.25" customHeight="1" x14ac:dyDescent="0.2">
      <c r="A862" s="147"/>
      <c r="B862" s="147"/>
      <c r="C862" s="51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51"/>
      <c r="O862" s="51"/>
      <c r="P862" s="51"/>
      <c r="Q862" s="51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1.25" customHeight="1" x14ac:dyDescent="0.2">
      <c r="A863" s="147"/>
      <c r="B863" s="147"/>
      <c r="C863" s="51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51"/>
      <c r="O863" s="51"/>
      <c r="P863" s="51"/>
      <c r="Q863" s="51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1.25" customHeight="1" x14ac:dyDescent="0.2">
      <c r="A864" s="147"/>
      <c r="B864" s="147"/>
      <c r="C864" s="51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51"/>
      <c r="O864" s="51"/>
      <c r="P864" s="51"/>
      <c r="Q864" s="51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1.25" customHeight="1" x14ac:dyDescent="0.2">
      <c r="A865" s="147"/>
      <c r="B865" s="147"/>
      <c r="C865" s="51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51"/>
      <c r="O865" s="51"/>
      <c r="P865" s="51"/>
      <c r="Q865" s="51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1.25" customHeight="1" x14ac:dyDescent="0.2">
      <c r="A866" s="147"/>
      <c r="B866" s="147"/>
      <c r="C866" s="51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51"/>
      <c r="O866" s="51"/>
      <c r="P866" s="51"/>
      <c r="Q866" s="51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1.25" customHeight="1" x14ac:dyDescent="0.2">
      <c r="A867" s="147"/>
      <c r="B867" s="147"/>
      <c r="C867" s="51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51"/>
      <c r="O867" s="51"/>
      <c r="P867" s="51"/>
      <c r="Q867" s="51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1.25" customHeight="1" x14ac:dyDescent="0.2">
      <c r="A868" s="147"/>
      <c r="B868" s="147"/>
      <c r="C868" s="51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51"/>
      <c r="O868" s="51"/>
      <c r="P868" s="51"/>
      <c r="Q868" s="51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1.25" customHeight="1" x14ac:dyDescent="0.2">
      <c r="A869" s="147"/>
      <c r="B869" s="147"/>
      <c r="C869" s="51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51"/>
      <c r="O869" s="51"/>
      <c r="P869" s="51"/>
      <c r="Q869" s="51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1.25" customHeight="1" x14ac:dyDescent="0.2">
      <c r="A870" s="147"/>
      <c r="B870" s="147"/>
      <c r="C870" s="51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51"/>
      <c r="O870" s="51"/>
      <c r="P870" s="51"/>
      <c r="Q870" s="51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1.25" customHeight="1" x14ac:dyDescent="0.2">
      <c r="A871" s="147"/>
      <c r="B871" s="147"/>
      <c r="C871" s="51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51"/>
      <c r="O871" s="51"/>
      <c r="P871" s="51"/>
      <c r="Q871" s="51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1.25" customHeight="1" x14ac:dyDescent="0.2">
      <c r="A872" s="147"/>
      <c r="B872" s="147"/>
      <c r="C872" s="51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51"/>
      <c r="O872" s="51"/>
      <c r="P872" s="51"/>
      <c r="Q872" s="51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1.25" customHeight="1" x14ac:dyDescent="0.2">
      <c r="A873" s="147"/>
      <c r="B873" s="147"/>
      <c r="C873" s="51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51"/>
      <c r="O873" s="51"/>
      <c r="P873" s="51"/>
      <c r="Q873" s="51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1.25" customHeight="1" x14ac:dyDescent="0.2">
      <c r="A874" s="147"/>
      <c r="B874" s="147"/>
      <c r="C874" s="51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51"/>
      <c r="O874" s="51"/>
      <c r="P874" s="51"/>
      <c r="Q874" s="51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1.25" customHeight="1" x14ac:dyDescent="0.2">
      <c r="A875" s="147"/>
      <c r="B875" s="147"/>
      <c r="C875" s="51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51"/>
      <c r="O875" s="51"/>
      <c r="P875" s="51"/>
      <c r="Q875" s="51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1.25" customHeight="1" x14ac:dyDescent="0.2">
      <c r="A876" s="147"/>
      <c r="B876" s="147"/>
      <c r="C876" s="51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51"/>
      <c r="O876" s="51"/>
      <c r="P876" s="51"/>
      <c r="Q876" s="51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1.25" customHeight="1" x14ac:dyDescent="0.2">
      <c r="A877" s="147"/>
      <c r="B877" s="147"/>
      <c r="C877" s="51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51"/>
      <c r="O877" s="51"/>
      <c r="P877" s="51"/>
      <c r="Q877" s="51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1.25" customHeight="1" x14ac:dyDescent="0.2">
      <c r="A878" s="147"/>
      <c r="B878" s="147"/>
      <c r="C878" s="51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51"/>
      <c r="O878" s="51"/>
      <c r="P878" s="51"/>
      <c r="Q878" s="51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1.25" customHeight="1" x14ac:dyDescent="0.2">
      <c r="A879" s="147"/>
      <c r="B879" s="147"/>
      <c r="C879" s="51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51"/>
      <c r="O879" s="51"/>
      <c r="P879" s="51"/>
      <c r="Q879" s="51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1.25" customHeight="1" x14ac:dyDescent="0.2">
      <c r="A880" s="147"/>
      <c r="B880" s="147"/>
      <c r="C880" s="51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51"/>
      <c r="O880" s="51"/>
      <c r="P880" s="51"/>
      <c r="Q880" s="51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1.25" customHeight="1" x14ac:dyDescent="0.2">
      <c r="A881" s="147"/>
      <c r="B881" s="147"/>
      <c r="C881" s="51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51"/>
      <c r="O881" s="51"/>
      <c r="P881" s="51"/>
      <c r="Q881" s="51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1.25" customHeight="1" x14ac:dyDescent="0.2">
      <c r="A882" s="147"/>
      <c r="B882" s="147"/>
      <c r="C882" s="51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51"/>
      <c r="O882" s="51"/>
      <c r="P882" s="51"/>
      <c r="Q882" s="51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1.25" customHeight="1" x14ac:dyDescent="0.2">
      <c r="A883" s="147"/>
      <c r="B883" s="147"/>
      <c r="C883" s="51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51"/>
      <c r="O883" s="51"/>
      <c r="P883" s="51"/>
      <c r="Q883" s="51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1.25" customHeight="1" x14ac:dyDescent="0.2">
      <c r="A884" s="147"/>
      <c r="B884" s="147"/>
      <c r="C884" s="51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51"/>
      <c r="O884" s="51"/>
      <c r="P884" s="51"/>
      <c r="Q884" s="51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1.25" customHeight="1" x14ac:dyDescent="0.2">
      <c r="A885" s="147"/>
      <c r="B885" s="147"/>
      <c r="C885" s="51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51"/>
      <c r="O885" s="51"/>
      <c r="P885" s="51"/>
      <c r="Q885" s="51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1.25" customHeight="1" x14ac:dyDescent="0.2">
      <c r="A886" s="147"/>
      <c r="B886" s="147"/>
      <c r="C886" s="51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51"/>
      <c r="O886" s="51"/>
      <c r="P886" s="51"/>
      <c r="Q886" s="51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1.25" customHeight="1" x14ac:dyDescent="0.2">
      <c r="A887" s="147"/>
      <c r="B887" s="147"/>
      <c r="C887" s="51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51"/>
      <c r="O887" s="51"/>
      <c r="P887" s="51"/>
      <c r="Q887" s="51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1.25" customHeight="1" x14ac:dyDescent="0.2">
      <c r="A888" s="147"/>
      <c r="B888" s="147"/>
      <c r="C888" s="51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51"/>
      <c r="O888" s="51"/>
      <c r="P888" s="51"/>
      <c r="Q888" s="51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1.25" customHeight="1" x14ac:dyDescent="0.2">
      <c r="A889" s="147"/>
      <c r="B889" s="147"/>
      <c r="C889" s="51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51"/>
      <c r="O889" s="51"/>
      <c r="P889" s="51"/>
      <c r="Q889" s="51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1.25" customHeight="1" x14ac:dyDescent="0.2">
      <c r="A890" s="147"/>
      <c r="B890" s="147"/>
      <c r="C890" s="51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51"/>
      <c r="O890" s="51"/>
      <c r="P890" s="51"/>
      <c r="Q890" s="51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1.25" customHeight="1" x14ac:dyDescent="0.2">
      <c r="A891" s="147"/>
      <c r="B891" s="147"/>
      <c r="C891" s="51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51"/>
      <c r="O891" s="51"/>
      <c r="P891" s="51"/>
      <c r="Q891" s="51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1.25" customHeight="1" x14ac:dyDescent="0.2">
      <c r="A892" s="147"/>
      <c r="B892" s="147"/>
      <c r="C892" s="51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51"/>
      <c r="O892" s="51"/>
      <c r="P892" s="51"/>
      <c r="Q892" s="51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1.25" customHeight="1" x14ac:dyDescent="0.2">
      <c r="A893" s="147"/>
      <c r="B893" s="147"/>
      <c r="C893" s="51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51"/>
      <c r="O893" s="51"/>
      <c r="P893" s="51"/>
      <c r="Q893" s="51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1.25" customHeight="1" x14ac:dyDescent="0.2">
      <c r="A894" s="147"/>
      <c r="B894" s="147"/>
      <c r="C894" s="51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51"/>
      <c r="O894" s="51"/>
      <c r="P894" s="51"/>
      <c r="Q894" s="51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1.25" customHeight="1" x14ac:dyDescent="0.2">
      <c r="A895" s="147"/>
      <c r="B895" s="147"/>
      <c r="C895" s="51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51"/>
      <c r="O895" s="51"/>
      <c r="P895" s="51"/>
      <c r="Q895" s="51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1.25" customHeight="1" x14ac:dyDescent="0.2">
      <c r="A896" s="147"/>
      <c r="B896" s="147"/>
      <c r="C896" s="51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51"/>
      <c r="O896" s="51"/>
      <c r="P896" s="51"/>
      <c r="Q896" s="51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1.25" customHeight="1" x14ac:dyDescent="0.2">
      <c r="A897" s="147"/>
      <c r="B897" s="147"/>
      <c r="C897" s="51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51"/>
      <c r="O897" s="51"/>
      <c r="P897" s="51"/>
      <c r="Q897" s="51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1.25" customHeight="1" x14ac:dyDescent="0.2">
      <c r="A898" s="147"/>
      <c r="B898" s="147"/>
      <c r="C898" s="51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51"/>
      <c r="O898" s="51"/>
      <c r="P898" s="51"/>
      <c r="Q898" s="51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1.25" customHeight="1" x14ac:dyDescent="0.2">
      <c r="A899" s="147"/>
      <c r="B899" s="147"/>
      <c r="C899" s="51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51"/>
      <c r="O899" s="51"/>
      <c r="P899" s="51"/>
      <c r="Q899" s="51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1.25" customHeight="1" x14ac:dyDescent="0.2">
      <c r="A900" s="147"/>
      <c r="B900" s="147"/>
      <c r="C900" s="51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51"/>
      <c r="O900" s="51"/>
      <c r="P900" s="51"/>
      <c r="Q900" s="51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1.25" customHeight="1" x14ac:dyDescent="0.2">
      <c r="A901" s="147"/>
      <c r="B901" s="147"/>
      <c r="C901" s="51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51"/>
      <c r="O901" s="51"/>
      <c r="P901" s="51"/>
      <c r="Q901" s="51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1.25" customHeight="1" x14ac:dyDescent="0.2">
      <c r="A902" s="147"/>
      <c r="B902" s="147"/>
      <c r="C902" s="51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51"/>
      <c r="O902" s="51"/>
      <c r="P902" s="51"/>
      <c r="Q902" s="51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1.25" customHeight="1" x14ac:dyDescent="0.2">
      <c r="A903" s="147"/>
      <c r="B903" s="147"/>
      <c r="C903" s="51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51"/>
      <c r="O903" s="51"/>
      <c r="P903" s="51"/>
      <c r="Q903" s="51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1.25" customHeight="1" x14ac:dyDescent="0.2">
      <c r="A904" s="147"/>
      <c r="B904" s="147"/>
      <c r="C904" s="51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51"/>
      <c r="O904" s="51"/>
      <c r="P904" s="51"/>
      <c r="Q904" s="51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1.25" customHeight="1" x14ac:dyDescent="0.2">
      <c r="A905" s="147"/>
      <c r="B905" s="147"/>
      <c r="C905" s="51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51"/>
      <c r="O905" s="51"/>
      <c r="P905" s="51"/>
      <c r="Q905" s="51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1.25" customHeight="1" x14ac:dyDescent="0.2">
      <c r="A906" s="147"/>
      <c r="B906" s="147"/>
      <c r="C906" s="51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51"/>
      <c r="O906" s="51"/>
      <c r="P906" s="51"/>
      <c r="Q906" s="51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1.25" customHeight="1" x14ac:dyDescent="0.2">
      <c r="A907" s="147"/>
      <c r="B907" s="147"/>
      <c r="C907" s="51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51"/>
      <c r="O907" s="51"/>
      <c r="P907" s="51"/>
      <c r="Q907" s="51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1.25" customHeight="1" x14ac:dyDescent="0.2">
      <c r="A908" s="147"/>
      <c r="B908" s="147"/>
      <c r="C908" s="51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51"/>
      <c r="O908" s="51"/>
      <c r="P908" s="51"/>
      <c r="Q908" s="51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1.25" customHeight="1" x14ac:dyDescent="0.2">
      <c r="A909" s="147"/>
      <c r="B909" s="147"/>
      <c r="C909" s="51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51"/>
      <c r="O909" s="51"/>
      <c r="P909" s="51"/>
      <c r="Q909" s="51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1.25" customHeight="1" x14ac:dyDescent="0.2">
      <c r="A910" s="147"/>
      <c r="B910" s="147"/>
      <c r="C910" s="51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51"/>
      <c r="O910" s="51"/>
      <c r="P910" s="51"/>
      <c r="Q910" s="51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1.25" customHeight="1" x14ac:dyDescent="0.2">
      <c r="A911" s="147"/>
      <c r="B911" s="147"/>
      <c r="C911" s="51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51"/>
      <c r="O911" s="51"/>
      <c r="P911" s="51"/>
      <c r="Q911" s="51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1.25" customHeight="1" x14ac:dyDescent="0.2">
      <c r="A912" s="147"/>
      <c r="B912" s="147"/>
      <c r="C912" s="51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51"/>
      <c r="O912" s="51"/>
      <c r="P912" s="51"/>
      <c r="Q912" s="51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1.25" customHeight="1" x14ac:dyDescent="0.2">
      <c r="A913" s="147"/>
      <c r="B913" s="147"/>
      <c r="C913" s="51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51"/>
      <c r="O913" s="51"/>
      <c r="P913" s="51"/>
      <c r="Q913" s="51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1.25" customHeight="1" x14ac:dyDescent="0.2">
      <c r="A914" s="147"/>
      <c r="B914" s="147"/>
      <c r="C914" s="51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51"/>
      <c r="O914" s="51"/>
      <c r="P914" s="51"/>
      <c r="Q914" s="51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1.25" customHeight="1" x14ac:dyDescent="0.2">
      <c r="A915" s="147"/>
      <c r="B915" s="147"/>
      <c r="C915" s="51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51"/>
      <c r="O915" s="51"/>
      <c r="P915" s="51"/>
      <c r="Q915" s="51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1.25" customHeight="1" x14ac:dyDescent="0.2">
      <c r="A916" s="147"/>
      <c r="B916" s="147"/>
      <c r="C916" s="51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51"/>
      <c r="O916" s="51"/>
      <c r="P916" s="51"/>
      <c r="Q916" s="51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1.25" customHeight="1" x14ac:dyDescent="0.2">
      <c r="A917" s="147"/>
      <c r="B917" s="147"/>
      <c r="C917" s="51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51"/>
      <c r="O917" s="51"/>
      <c r="P917" s="51"/>
      <c r="Q917" s="51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1.25" customHeight="1" x14ac:dyDescent="0.2">
      <c r="A918" s="147"/>
      <c r="B918" s="147"/>
      <c r="C918" s="51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51"/>
      <c r="O918" s="51"/>
      <c r="P918" s="51"/>
      <c r="Q918" s="51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1.25" customHeight="1" x14ac:dyDescent="0.2">
      <c r="A919" s="147"/>
      <c r="B919" s="147"/>
      <c r="C919" s="51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51"/>
      <c r="O919" s="51"/>
      <c r="P919" s="51"/>
      <c r="Q919" s="51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1.25" customHeight="1" x14ac:dyDescent="0.2">
      <c r="A920" s="147"/>
      <c r="B920" s="147"/>
      <c r="C920" s="51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51"/>
      <c r="O920" s="51"/>
      <c r="P920" s="51"/>
      <c r="Q920" s="51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1.25" customHeight="1" x14ac:dyDescent="0.2">
      <c r="A921" s="147"/>
      <c r="B921" s="147"/>
      <c r="C921" s="51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51"/>
      <c r="O921" s="51"/>
      <c r="P921" s="51"/>
      <c r="Q921" s="51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1.25" customHeight="1" x14ac:dyDescent="0.2">
      <c r="A922" s="147"/>
      <c r="B922" s="147"/>
      <c r="C922" s="51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51"/>
      <c r="O922" s="51"/>
      <c r="P922" s="51"/>
      <c r="Q922" s="51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1.25" customHeight="1" x14ac:dyDescent="0.2">
      <c r="A923" s="147"/>
      <c r="B923" s="147"/>
      <c r="C923" s="51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51"/>
      <c r="O923" s="51"/>
      <c r="P923" s="51"/>
      <c r="Q923" s="51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1.25" customHeight="1" x14ac:dyDescent="0.2">
      <c r="A924" s="147"/>
      <c r="B924" s="147"/>
      <c r="C924" s="51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51"/>
      <c r="O924" s="51"/>
      <c r="P924" s="51"/>
      <c r="Q924" s="51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1.25" customHeight="1" x14ac:dyDescent="0.2">
      <c r="A925" s="147"/>
      <c r="B925" s="147"/>
      <c r="C925" s="51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51"/>
      <c r="O925" s="51"/>
      <c r="P925" s="51"/>
      <c r="Q925" s="51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1.25" customHeight="1" x14ac:dyDescent="0.2">
      <c r="A926" s="147"/>
      <c r="B926" s="147"/>
      <c r="C926" s="51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51"/>
      <c r="O926" s="51"/>
      <c r="P926" s="51"/>
      <c r="Q926" s="51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1.25" customHeight="1" x14ac:dyDescent="0.2">
      <c r="A927" s="147"/>
      <c r="B927" s="147"/>
      <c r="C927" s="51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51"/>
      <c r="O927" s="51"/>
      <c r="P927" s="51"/>
      <c r="Q927" s="51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1.25" customHeight="1" x14ac:dyDescent="0.2">
      <c r="A928" s="147"/>
      <c r="B928" s="147"/>
      <c r="C928" s="51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51"/>
      <c r="O928" s="51"/>
      <c r="P928" s="51"/>
      <c r="Q928" s="51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1.25" customHeight="1" x14ac:dyDescent="0.2">
      <c r="A929" s="147"/>
      <c r="B929" s="147"/>
      <c r="C929" s="51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51"/>
      <c r="O929" s="51"/>
      <c r="P929" s="51"/>
      <c r="Q929" s="51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1.25" customHeight="1" x14ac:dyDescent="0.2">
      <c r="A930" s="147"/>
      <c r="B930" s="147"/>
      <c r="C930" s="51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51"/>
      <c r="O930" s="51"/>
      <c r="P930" s="51"/>
      <c r="Q930" s="51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1.25" customHeight="1" x14ac:dyDescent="0.2">
      <c r="A931" s="147"/>
      <c r="B931" s="147"/>
      <c r="C931" s="51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51"/>
      <c r="O931" s="51"/>
      <c r="P931" s="51"/>
      <c r="Q931" s="51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1.25" customHeight="1" x14ac:dyDescent="0.2">
      <c r="A932" s="147"/>
      <c r="B932" s="147"/>
      <c r="C932" s="51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51"/>
      <c r="O932" s="51"/>
      <c r="P932" s="51"/>
      <c r="Q932" s="51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1.25" customHeight="1" x14ac:dyDescent="0.2">
      <c r="A933" s="147"/>
      <c r="B933" s="147"/>
      <c r="C933" s="51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51"/>
      <c r="O933" s="51"/>
      <c r="P933" s="51"/>
      <c r="Q933" s="51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1.25" customHeight="1" x14ac:dyDescent="0.2">
      <c r="A934" s="147"/>
      <c r="B934" s="147"/>
      <c r="C934" s="51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51"/>
      <c r="O934" s="51"/>
      <c r="P934" s="51"/>
      <c r="Q934" s="51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1.25" customHeight="1" x14ac:dyDescent="0.2">
      <c r="A935" s="147"/>
      <c r="B935" s="147"/>
      <c r="C935" s="51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51"/>
      <c r="O935" s="51"/>
      <c r="P935" s="51"/>
      <c r="Q935" s="51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1.25" customHeight="1" x14ac:dyDescent="0.2">
      <c r="A936" s="147"/>
      <c r="B936" s="147"/>
      <c r="C936" s="51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51"/>
      <c r="O936" s="51"/>
      <c r="P936" s="51"/>
      <c r="Q936" s="51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1.25" customHeight="1" x14ac:dyDescent="0.2">
      <c r="A937" s="147"/>
      <c r="B937" s="147"/>
      <c r="C937" s="51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51"/>
      <c r="O937" s="51"/>
      <c r="P937" s="51"/>
      <c r="Q937" s="51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1.25" customHeight="1" x14ac:dyDescent="0.2">
      <c r="A938" s="147"/>
      <c r="B938" s="147"/>
      <c r="C938" s="51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51"/>
      <c r="O938" s="51"/>
      <c r="P938" s="51"/>
      <c r="Q938" s="51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1.25" customHeight="1" x14ac:dyDescent="0.2">
      <c r="A939" s="147"/>
      <c r="B939" s="147"/>
      <c r="C939" s="51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51"/>
      <c r="O939" s="51"/>
      <c r="P939" s="51"/>
      <c r="Q939" s="51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1.25" customHeight="1" x14ac:dyDescent="0.2">
      <c r="A940" s="147"/>
      <c r="B940" s="147"/>
      <c r="C940" s="51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51"/>
      <c r="O940" s="51"/>
      <c r="P940" s="51"/>
      <c r="Q940" s="51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1.25" customHeight="1" x14ac:dyDescent="0.2">
      <c r="A941" s="147"/>
      <c r="B941" s="147"/>
      <c r="C941" s="51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51"/>
      <c r="O941" s="51"/>
      <c r="P941" s="51"/>
      <c r="Q941" s="51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1.25" customHeight="1" x14ac:dyDescent="0.2">
      <c r="A942" s="147"/>
      <c r="B942" s="147"/>
      <c r="C942" s="51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51"/>
      <c r="O942" s="51"/>
      <c r="P942" s="51"/>
      <c r="Q942" s="51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1.25" customHeight="1" x14ac:dyDescent="0.2">
      <c r="A943" s="147"/>
      <c r="B943" s="147"/>
      <c r="C943" s="51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51"/>
      <c r="O943" s="51"/>
      <c r="P943" s="51"/>
      <c r="Q943" s="51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1.25" customHeight="1" x14ac:dyDescent="0.2">
      <c r="A944" s="147"/>
      <c r="B944" s="147"/>
      <c r="C944" s="51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51"/>
      <c r="O944" s="51"/>
      <c r="P944" s="51"/>
      <c r="Q944" s="51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1.25" customHeight="1" x14ac:dyDescent="0.2">
      <c r="A945" s="147"/>
      <c r="B945" s="147"/>
      <c r="C945" s="51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51"/>
      <c r="O945" s="51"/>
      <c r="P945" s="51"/>
      <c r="Q945" s="51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1.25" customHeight="1" x14ac:dyDescent="0.2">
      <c r="A946" s="147"/>
      <c r="B946" s="147"/>
      <c r="C946" s="51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51"/>
      <c r="O946" s="51"/>
      <c r="P946" s="51"/>
      <c r="Q946" s="51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1.25" customHeight="1" x14ac:dyDescent="0.2">
      <c r="A947" s="147"/>
      <c r="B947" s="147"/>
      <c r="C947" s="51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51"/>
      <c r="O947" s="51"/>
      <c r="P947" s="51"/>
      <c r="Q947" s="51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1.25" customHeight="1" x14ac:dyDescent="0.2">
      <c r="A948" s="147"/>
      <c r="B948" s="147"/>
      <c r="C948" s="51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51"/>
      <c r="O948" s="51"/>
      <c r="P948" s="51"/>
      <c r="Q948" s="51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1.25" customHeight="1" x14ac:dyDescent="0.2">
      <c r="A949" s="147"/>
      <c r="B949" s="147"/>
      <c r="C949" s="51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51"/>
      <c r="O949" s="51"/>
      <c r="P949" s="51"/>
      <c r="Q949" s="51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1.25" customHeight="1" x14ac:dyDescent="0.2">
      <c r="A950" s="147"/>
      <c r="B950" s="147"/>
      <c r="C950" s="51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51"/>
      <c r="O950" s="51"/>
      <c r="P950" s="51"/>
      <c r="Q950" s="51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1.25" customHeight="1" x14ac:dyDescent="0.2">
      <c r="A951" s="147"/>
      <c r="B951" s="147"/>
      <c r="C951" s="51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51"/>
      <c r="O951" s="51"/>
      <c r="P951" s="51"/>
      <c r="Q951" s="51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1.25" customHeight="1" x14ac:dyDescent="0.2">
      <c r="A952" s="147"/>
      <c r="B952" s="147"/>
      <c r="C952" s="51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51"/>
      <c r="O952" s="51"/>
      <c r="P952" s="51"/>
      <c r="Q952" s="51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1.25" customHeight="1" x14ac:dyDescent="0.2">
      <c r="A953" s="147"/>
      <c r="B953" s="147"/>
      <c r="C953" s="51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51"/>
      <c r="O953" s="51"/>
      <c r="P953" s="51"/>
      <c r="Q953" s="51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1.25" customHeight="1" x14ac:dyDescent="0.2">
      <c r="A954" s="147"/>
      <c r="B954" s="147"/>
      <c r="C954" s="51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51"/>
      <c r="O954" s="51"/>
      <c r="P954" s="51"/>
      <c r="Q954" s="51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1.25" customHeight="1" x14ac:dyDescent="0.2">
      <c r="A955" s="147"/>
      <c r="B955" s="147"/>
      <c r="C955" s="51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51"/>
      <c r="O955" s="51"/>
      <c r="P955" s="51"/>
      <c r="Q955" s="51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1.25" customHeight="1" x14ac:dyDescent="0.2">
      <c r="A956" s="147"/>
      <c r="B956" s="147"/>
      <c r="C956" s="51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51"/>
      <c r="O956" s="51"/>
      <c r="P956" s="51"/>
      <c r="Q956" s="51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1.25" customHeight="1" x14ac:dyDescent="0.2">
      <c r="A957" s="147"/>
      <c r="B957" s="147"/>
      <c r="C957" s="51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51"/>
      <c r="O957" s="51"/>
      <c r="P957" s="51"/>
      <c r="Q957" s="51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1.25" customHeight="1" x14ac:dyDescent="0.2">
      <c r="A958" s="147"/>
      <c r="B958" s="147"/>
      <c r="C958" s="51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51"/>
      <c r="O958" s="51"/>
      <c r="P958" s="51"/>
      <c r="Q958" s="51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1.25" customHeight="1" x14ac:dyDescent="0.2">
      <c r="A959" s="147"/>
      <c r="B959" s="147"/>
      <c r="C959" s="51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51"/>
      <c r="O959" s="51"/>
      <c r="P959" s="51"/>
      <c r="Q959" s="51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1.25" customHeight="1" x14ac:dyDescent="0.2">
      <c r="A960" s="147"/>
      <c r="B960" s="147"/>
      <c r="C960" s="51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51"/>
      <c r="O960" s="51"/>
      <c r="P960" s="51"/>
      <c r="Q960" s="51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1.25" customHeight="1" x14ac:dyDescent="0.2">
      <c r="A961" s="147"/>
      <c r="B961" s="147"/>
      <c r="C961" s="51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51"/>
      <c r="O961" s="51"/>
      <c r="P961" s="51"/>
      <c r="Q961" s="51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1.25" customHeight="1" x14ac:dyDescent="0.2">
      <c r="A962" s="147"/>
      <c r="B962" s="147"/>
      <c r="C962" s="51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51"/>
      <c r="O962" s="51"/>
      <c r="P962" s="51"/>
      <c r="Q962" s="51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1.25" customHeight="1" x14ac:dyDescent="0.2">
      <c r="A963" s="147"/>
      <c r="B963" s="147"/>
      <c r="C963" s="51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51"/>
      <c r="O963" s="51"/>
      <c r="P963" s="51"/>
      <c r="Q963" s="51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1.25" customHeight="1" x14ac:dyDescent="0.2">
      <c r="A964" s="147"/>
      <c r="B964" s="147"/>
      <c r="C964" s="51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51"/>
      <c r="O964" s="51"/>
      <c r="P964" s="51"/>
      <c r="Q964" s="51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1.25" customHeight="1" x14ac:dyDescent="0.2">
      <c r="A965" s="147"/>
      <c r="B965" s="147"/>
      <c r="C965" s="51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51"/>
      <c r="O965" s="51"/>
      <c r="P965" s="51"/>
      <c r="Q965" s="51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1.25" customHeight="1" x14ac:dyDescent="0.2">
      <c r="A966" s="147"/>
      <c r="B966" s="147"/>
      <c r="C966" s="51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51"/>
      <c r="O966" s="51"/>
      <c r="P966" s="51"/>
      <c r="Q966" s="51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1.25" customHeight="1" x14ac:dyDescent="0.2">
      <c r="A967" s="147"/>
      <c r="B967" s="147"/>
      <c r="C967" s="51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51"/>
      <c r="O967" s="51"/>
      <c r="P967" s="51"/>
      <c r="Q967" s="51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1.25" customHeight="1" x14ac:dyDescent="0.2">
      <c r="A968" s="147"/>
      <c r="B968" s="147"/>
      <c r="C968" s="51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51"/>
      <c r="O968" s="51"/>
      <c r="P968" s="51"/>
      <c r="Q968" s="51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1.25" customHeight="1" x14ac:dyDescent="0.2">
      <c r="A969" s="147"/>
      <c r="B969" s="147"/>
      <c r="C969" s="51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51"/>
      <c r="O969" s="51"/>
      <c r="P969" s="51"/>
      <c r="Q969" s="51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1.25" customHeight="1" x14ac:dyDescent="0.2">
      <c r="A970" s="147"/>
      <c r="B970" s="147"/>
      <c r="C970" s="51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51"/>
      <c r="O970" s="51"/>
      <c r="P970" s="51"/>
      <c r="Q970" s="51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1.25" customHeight="1" x14ac:dyDescent="0.2">
      <c r="A971" s="147"/>
      <c r="B971" s="147"/>
      <c r="C971" s="51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51"/>
      <c r="O971" s="51"/>
      <c r="P971" s="51"/>
      <c r="Q971" s="51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1.25" customHeight="1" x14ac:dyDescent="0.2">
      <c r="A972" s="147"/>
      <c r="B972" s="147"/>
      <c r="C972" s="51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51"/>
      <c r="O972" s="51"/>
      <c r="P972" s="51"/>
      <c r="Q972" s="51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1.25" customHeight="1" x14ac:dyDescent="0.2">
      <c r="A973" s="147"/>
      <c r="B973" s="147"/>
      <c r="C973" s="51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51"/>
      <c r="O973" s="51"/>
      <c r="P973" s="51"/>
      <c r="Q973" s="51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1.25" customHeight="1" x14ac:dyDescent="0.2">
      <c r="A974" s="147"/>
      <c r="B974" s="147"/>
      <c r="C974" s="51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51"/>
      <c r="O974" s="51"/>
      <c r="P974" s="51"/>
      <c r="Q974" s="51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1.25" customHeight="1" x14ac:dyDescent="0.2">
      <c r="A975" s="147"/>
      <c r="B975" s="147"/>
      <c r="C975" s="51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51"/>
      <c r="O975" s="51"/>
      <c r="P975" s="51"/>
      <c r="Q975" s="51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1.25" customHeight="1" x14ac:dyDescent="0.2">
      <c r="A976" s="147"/>
      <c r="B976" s="147"/>
      <c r="C976" s="51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51"/>
      <c r="O976" s="51"/>
      <c r="P976" s="51"/>
      <c r="Q976" s="51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1.25" customHeight="1" x14ac:dyDescent="0.2">
      <c r="A977" s="147"/>
      <c r="B977" s="147"/>
      <c r="C977" s="51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51"/>
      <c r="O977" s="51"/>
      <c r="P977" s="51"/>
      <c r="Q977" s="51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1.25" customHeight="1" x14ac:dyDescent="0.2">
      <c r="A978" s="147"/>
      <c r="B978" s="147"/>
      <c r="C978" s="51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51"/>
      <c r="O978" s="51"/>
      <c r="P978" s="51"/>
      <c r="Q978" s="51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1.25" customHeight="1" x14ac:dyDescent="0.2">
      <c r="A979" s="147"/>
      <c r="B979" s="147"/>
      <c r="C979" s="51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51"/>
      <c r="O979" s="51"/>
      <c r="P979" s="51"/>
      <c r="Q979" s="51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1.25" customHeight="1" x14ac:dyDescent="0.2">
      <c r="A980" s="147"/>
      <c r="B980" s="147"/>
      <c r="C980" s="51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51"/>
      <c r="O980" s="51"/>
      <c r="P980" s="51"/>
      <c r="Q980" s="51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1.25" customHeight="1" x14ac:dyDescent="0.2">
      <c r="A981" s="147"/>
      <c r="B981" s="147"/>
      <c r="C981" s="51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51"/>
      <c r="O981" s="51"/>
      <c r="P981" s="51"/>
      <c r="Q981" s="51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1.25" customHeight="1" x14ac:dyDescent="0.2">
      <c r="A982" s="147"/>
      <c r="B982" s="147"/>
      <c r="C982" s="51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51"/>
      <c r="O982" s="51"/>
      <c r="P982" s="51"/>
      <c r="Q982" s="51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1.25" customHeight="1" x14ac:dyDescent="0.2">
      <c r="A983" s="147"/>
      <c r="B983" s="147"/>
      <c r="C983" s="51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51"/>
      <c r="O983" s="51"/>
      <c r="P983" s="51"/>
      <c r="Q983" s="51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1.25" customHeight="1" x14ac:dyDescent="0.2">
      <c r="A984" s="147"/>
      <c r="B984" s="147"/>
      <c r="C984" s="51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51"/>
      <c r="O984" s="51"/>
      <c r="P984" s="51"/>
      <c r="Q984" s="51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1.25" customHeight="1" x14ac:dyDescent="0.2">
      <c r="A985" s="147"/>
      <c r="B985" s="147"/>
      <c r="C985" s="51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51"/>
      <c r="O985" s="51"/>
      <c r="P985" s="51"/>
      <c r="Q985" s="51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1.25" customHeight="1" x14ac:dyDescent="0.2">
      <c r="A986" s="147"/>
      <c r="B986" s="147"/>
      <c r="C986" s="51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51"/>
      <c r="O986" s="51"/>
      <c r="P986" s="51"/>
      <c r="Q986" s="51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1.25" customHeight="1" x14ac:dyDescent="0.2">
      <c r="A987" s="147"/>
      <c r="B987" s="147"/>
      <c r="C987" s="51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51"/>
      <c r="O987" s="51"/>
      <c r="P987" s="51"/>
      <c r="Q987" s="51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1.25" customHeight="1" x14ac:dyDescent="0.2">
      <c r="A988" s="147"/>
      <c r="B988" s="147"/>
      <c r="C988" s="51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51"/>
      <c r="O988" s="51"/>
      <c r="P988" s="51"/>
      <c r="Q988" s="51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1.25" customHeight="1" x14ac:dyDescent="0.2">
      <c r="A989" s="147"/>
      <c r="B989" s="147"/>
      <c r="C989" s="51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51"/>
      <c r="O989" s="51"/>
      <c r="P989" s="51"/>
      <c r="Q989" s="51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1.25" customHeight="1" x14ac:dyDescent="0.2">
      <c r="A990" s="147"/>
      <c r="B990" s="147"/>
      <c r="C990" s="51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51"/>
      <c r="O990" s="51"/>
      <c r="P990" s="51"/>
      <c r="Q990" s="51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1.25" customHeight="1" x14ac:dyDescent="0.2">
      <c r="A991" s="147"/>
      <c r="B991" s="147"/>
      <c r="C991" s="51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51"/>
      <c r="O991" s="51"/>
      <c r="P991" s="51"/>
      <c r="Q991" s="51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1.25" customHeight="1" x14ac:dyDescent="0.2">
      <c r="A992" s="147"/>
      <c r="B992" s="147"/>
      <c r="C992" s="51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51"/>
      <c r="O992" s="51"/>
      <c r="P992" s="51"/>
      <c r="Q992" s="51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1.25" customHeight="1" x14ac:dyDescent="0.2">
      <c r="A993" s="147"/>
      <c r="B993" s="147"/>
      <c r="C993" s="51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51"/>
      <c r="O993" s="51"/>
      <c r="P993" s="51"/>
      <c r="Q993" s="51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1.25" customHeight="1" x14ac:dyDescent="0.2">
      <c r="A994" s="147"/>
      <c r="B994" s="147"/>
      <c r="C994" s="51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51"/>
      <c r="O994" s="51"/>
      <c r="P994" s="51"/>
      <c r="Q994" s="51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1.25" customHeight="1" x14ac:dyDescent="0.2">
      <c r="A995" s="147"/>
      <c r="B995" s="147"/>
      <c r="C995" s="51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51"/>
      <c r="O995" s="51"/>
      <c r="P995" s="51"/>
      <c r="Q995" s="51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1.25" customHeight="1" x14ac:dyDescent="0.2">
      <c r="A996" s="147"/>
      <c r="B996" s="147"/>
      <c r="C996" s="51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51"/>
      <c r="O996" s="51"/>
      <c r="P996" s="51"/>
      <c r="Q996" s="51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1.25" customHeight="1" x14ac:dyDescent="0.2">
      <c r="A997" s="147"/>
      <c r="B997" s="147"/>
      <c r="C997" s="51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51"/>
      <c r="O997" s="51"/>
      <c r="P997" s="51"/>
      <c r="Q997" s="51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1.25" customHeight="1" x14ac:dyDescent="0.2">
      <c r="A998" s="147"/>
      <c r="B998" s="147"/>
      <c r="C998" s="51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51"/>
      <c r="O998" s="51"/>
      <c r="P998" s="51"/>
      <c r="Q998" s="51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1.25" customHeight="1" x14ac:dyDescent="0.2">
      <c r="A999" s="147"/>
      <c r="B999" s="147"/>
      <c r="C999" s="51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51"/>
      <c r="O999" s="51"/>
      <c r="P999" s="51"/>
      <c r="Q999" s="51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1.25" customHeight="1" x14ac:dyDescent="0.2">
      <c r="A1000" s="147"/>
      <c r="B1000" s="147"/>
      <c r="C1000" s="51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51"/>
      <c r="O1000" s="51"/>
      <c r="P1000" s="51"/>
      <c r="Q1000" s="51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67">
    <mergeCell ref="G29:J29"/>
    <mergeCell ref="K29:L29"/>
    <mergeCell ref="G30:J30"/>
    <mergeCell ref="K30:L30"/>
    <mergeCell ref="M30:Q30"/>
    <mergeCell ref="N20:Q20"/>
    <mergeCell ref="N21:Q21"/>
    <mergeCell ref="G27:J27"/>
    <mergeCell ref="G28:J28"/>
    <mergeCell ref="K28:L28"/>
    <mergeCell ref="K27:L27"/>
    <mergeCell ref="M27:Q27"/>
    <mergeCell ref="N15:Q15"/>
    <mergeCell ref="N16:Q16"/>
    <mergeCell ref="N17:Q17"/>
    <mergeCell ref="N18:Q18"/>
    <mergeCell ref="N19:Q19"/>
    <mergeCell ref="N10:Q10"/>
    <mergeCell ref="N11:Q11"/>
    <mergeCell ref="N12:Q12"/>
    <mergeCell ref="N13:Q13"/>
    <mergeCell ref="N14:Q14"/>
    <mergeCell ref="D6:Q6"/>
    <mergeCell ref="A7:B7"/>
    <mergeCell ref="D7:Q7"/>
    <mergeCell ref="A8:A9"/>
    <mergeCell ref="M8:M9"/>
    <mergeCell ref="N8:Q9"/>
    <mergeCell ref="D8:E8"/>
    <mergeCell ref="F8:J8"/>
    <mergeCell ref="K8:K9"/>
    <mergeCell ref="L8:L9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M28:Q28"/>
    <mergeCell ref="M29:Q29"/>
    <mergeCell ref="N22:Q22"/>
    <mergeCell ref="N23:Q23"/>
    <mergeCell ref="N24:Q24"/>
    <mergeCell ref="N25:Q25"/>
    <mergeCell ref="N26:Q26"/>
    <mergeCell ref="C27:D27"/>
    <mergeCell ref="E27:F27"/>
    <mergeCell ref="B8:B9"/>
    <mergeCell ref="C8:C9"/>
    <mergeCell ref="F10:F14"/>
    <mergeCell ref="F15:F19"/>
    <mergeCell ref="F20:F23"/>
    <mergeCell ref="F24:F26"/>
    <mergeCell ref="A27:B27"/>
    <mergeCell ref="C30:D30"/>
    <mergeCell ref="E30:F30"/>
    <mergeCell ref="A28:B28"/>
    <mergeCell ref="C28:D28"/>
    <mergeCell ref="E28:F28"/>
    <mergeCell ref="A29:B29"/>
    <mergeCell ref="C29:D29"/>
    <mergeCell ref="E29:F29"/>
    <mergeCell ref="A30:B30"/>
  </mergeCells>
  <pageMargins left="0.59055118110236227" right="0.59055118110236227" top="0.39370078740157483" bottom="0.39370078740157483" header="0" footer="0"/>
  <pageSetup fitToHeight="0" orientation="landscape"/>
  <headerFooter>
    <oddFooter>&amp;CKM4 VIA GIRON - Teléfono: 6809966 - Código Postal: 68005  www.transitobucaramnga.gov.co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5" customWidth="1"/>
    <col min="3" max="3" width="63" customWidth="1"/>
    <col min="4" max="4" width="14.375" customWidth="1"/>
    <col min="5" max="5" width="14" customWidth="1"/>
    <col min="6" max="6" width="8.25" customWidth="1"/>
    <col min="7" max="7" width="9.875" customWidth="1"/>
    <col min="8" max="8" width="6.875" customWidth="1"/>
    <col min="9" max="9" width="9.3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8" width="11" customWidth="1"/>
    <col min="19" max="26" width="10.625" customWidth="1"/>
  </cols>
  <sheetData>
    <row r="1" spans="1:26" ht="14.25" customHeight="1" x14ac:dyDescent="0.2">
      <c r="A1" s="533"/>
      <c r="B1" s="534"/>
      <c r="C1" s="537" t="s">
        <v>76</v>
      </c>
      <c r="D1" s="507"/>
      <c r="E1" s="507"/>
      <c r="F1" s="507"/>
      <c r="G1" s="507"/>
      <c r="H1" s="507"/>
      <c r="I1" s="507"/>
      <c r="J1" s="507"/>
      <c r="K1" s="507"/>
      <c r="L1" s="507"/>
      <c r="M1" s="534"/>
      <c r="N1" s="538" t="s">
        <v>77</v>
      </c>
      <c r="O1" s="512"/>
      <c r="P1" s="512"/>
      <c r="Q1" s="513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535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29" t="s">
        <v>78</v>
      </c>
      <c r="O2" s="397"/>
      <c r="P2" s="397"/>
      <c r="Q2" s="516"/>
      <c r="R2" s="67"/>
      <c r="S2" s="67"/>
      <c r="T2" s="67"/>
      <c r="U2" s="67"/>
      <c r="V2" s="67"/>
      <c r="W2" s="67"/>
      <c r="X2" s="67"/>
      <c r="Y2" s="67"/>
      <c r="Z2" s="67"/>
    </row>
    <row r="3" spans="1:26" ht="11.25" customHeight="1" x14ac:dyDescent="0.2">
      <c r="A3" s="535"/>
      <c r="B3" s="405"/>
      <c r="C3" s="539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541" t="s">
        <v>80</v>
      </c>
      <c r="O3" s="397"/>
      <c r="P3" s="397"/>
      <c r="Q3" s="516"/>
      <c r="R3" s="54"/>
      <c r="S3" s="54"/>
      <c r="T3" s="54"/>
      <c r="U3" s="54"/>
      <c r="V3" s="54"/>
      <c r="W3" s="54"/>
      <c r="X3" s="54"/>
      <c r="Y3" s="54"/>
      <c r="Z3" s="54"/>
    </row>
    <row r="4" spans="1:26" ht="11.25" customHeight="1" x14ac:dyDescent="0.2">
      <c r="A4" s="520"/>
      <c r="B4" s="536"/>
      <c r="C4" s="540"/>
      <c r="D4" s="509"/>
      <c r="E4" s="509"/>
      <c r="F4" s="509"/>
      <c r="G4" s="509"/>
      <c r="H4" s="509"/>
      <c r="I4" s="509"/>
      <c r="J4" s="509"/>
      <c r="K4" s="509"/>
      <c r="L4" s="509"/>
      <c r="M4" s="536"/>
      <c r="N4" s="542" t="s">
        <v>189</v>
      </c>
      <c r="O4" s="522"/>
      <c r="P4" s="522"/>
      <c r="Q4" s="543"/>
      <c r="R4" s="54"/>
      <c r="S4" s="54"/>
      <c r="T4" s="54"/>
      <c r="U4" s="54"/>
      <c r="V4" s="54"/>
      <c r="W4" s="54"/>
      <c r="X4" s="54"/>
      <c r="Y4" s="54"/>
      <c r="Z4" s="54"/>
    </row>
    <row r="5" spans="1:26" ht="11.25" customHeight="1" x14ac:dyDescent="0.2">
      <c r="A5" s="548" t="s">
        <v>1610</v>
      </c>
      <c r="B5" s="512"/>
      <c r="C5" s="525"/>
      <c r="D5" s="549" t="s">
        <v>83</v>
      </c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3"/>
      <c r="R5" s="54"/>
      <c r="S5" s="54"/>
      <c r="T5" s="54"/>
      <c r="U5" s="54"/>
      <c r="V5" s="54"/>
      <c r="W5" s="54"/>
      <c r="X5" s="54"/>
      <c r="Y5" s="54"/>
      <c r="Z5" s="54"/>
    </row>
    <row r="6" spans="1:26" ht="11.25" customHeight="1" x14ac:dyDescent="0.2">
      <c r="A6" s="550" t="s">
        <v>84</v>
      </c>
      <c r="B6" s="397"/>
      <c r="C6" s="398"/>
      <c r="D6" s="551" t="s">
        <v>1611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516"/>
      <c r="R6" s="54"/>
      <c r="S6" s="54"/>
      <c r="T6" s="54"/>
      <c r="U6" s="54"/>
      <c r="V6" s="54"/>
      <c r="W6" s="54"/>
      <c r="X6" s="54"/>
      <c r="Y6" s="54"/>
      <c r="Z6" s="54"/>
    </row>
    <row r="7" spans="1:26" ht="14.25" customHeight="1" x14ac:dyDescent="0.2">
      <c r="A7" s="552" t="s">
        <v>85</v>
      </c>
      <c r="B7" s="395"/>
      <c r="C7" s="158" t="s">
        <v>1612</v>
      </c>
      <c r="D7" s="553" t="s">
        <v>1613</v>
      </c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518"/>
      <c r="R7" s="54"/>
      <c r="S7" s="54"/>
      <c r="T7" s="54"/>
      <c r="U7" s="54"/>
      <c r="V7" s="54"/>
      <c r="W7" s="54"/>
      <c r="X7" s="54"/>
      <c r="Y7" s="54"/>
      <c r="Z7" s="54"/>
    </row>
    <row r="8" spans="1:26" ht="19.5" customHeight="1" x14ac:dyDescent="0.2">
      <c r="A8" s="504" t="s">
        <v>88</v>
      </c>
      <c r="B8" s="547" t="s">
        <v>89</v>
      </c>
      <c r="C8" s="519" t="s">
        <v>90</v>
      </c>
      <c r="D8" s="544" t="s">
        <v>91</v>
      </c>
      <c r="E8" s="534"/>
      <c r="F8" s="545" t="s">
        <v>92</v>
      </c>
      <c r="G8" s="512"/>
      <c r="H8" s="512"/>
      <c r="I8" s="512"/>
      <c r="J8" s="525"/>
      <c r="K8" s="546" t="s">
        <v>93</v>
      </c>
      <c r="L8" s="547" t="s">
        <v>94</v>
      </c>
      <c r="M8" s="504" t="s">
        <v>95</v>
      </c>
      <c r="N8" s="506" t="s">
        <v>96</v>
      </c>
      <c r="O8" s="507"/>
      <c r="P8" s="507"/>
      <c r="Q8" s="508"/>
      <c r="R8" s="504" t="s">
        <v>193</v>
      </c>
      <c r="S8" s="54"/>
      <c r="T8" s="54"/>
      <c r="U8" s="54"/>
      <c r="V8" s="54"/>
      <c r="W8" s="54"/>
      <c r="X8" s="54"/>
      <c r="Y8" s="54"/>
      <c r="Z8" s="54"/>
    </row>
    <row r="9" spans="1:26" ht="11.25" customHeight="1" x14ac:dyDescent="0.2">
      <c r="A9" s="505"/>
      <c r="B9" s="505"/>
      <c r="C9" s="520"/>
      <c r="D9" s="159" t="s">
        <v>98</v>
      </c>
      <c r="E9" s="159" t="s">
        <v>99</v>
      </c>
      <c r="F9" s="160" t="s">
        <v>100</v>
      </c>
      <c r="G9" s="161" t="s">
        <v>101</v>
      </c>
      <c r="H9" s="161" t="s">
        <v>102</v>
      </c>
      <c r="I9" s="162" t="s">
        <v>103</v>
      </c>
      <c r="J9" s="161" t="s">
        <v>104</v>
      </c>
      <c r="K9" s="540"/>
      <c r="L9" s="505"/>
      <c r="M9" s="505"/>
      <c r="N9" s="509"/>
      <c r="O9" s="509"/>
      <c r="P9" s="509"/>
      <c r="Q9" s="510"/>
      <c r="R9" s="505"/>
      <c r="S9" s="54"/>
      <c r="T9" s="54"/>
      <c r="U9" s="54"/>
      <c r="V9" s="54"/>
      <c r="W9" s="54"/>
      <c r="X9" s="54"/>
      <c r="Y9" s="54"/>
      <c r="Z9" s="54"/>
    </row>
    <row r="10" spans="1:26" ht="72" customHeight="1" x14ac:dyDescent="0.2">
      <c r="A10" s="163">
        <v>1</v>
      </c>
      <c r="B10" s="164" t="s">
        <v>49</v>
      </c>
      <c r="C10" s="165" t="s">
        <v>1614</v>
      </c>
      <c r="D10" s="166">
        <v>43466</v>
      </c>
      <c r="E10" s="167">
        <v>43469</v>
      </c>
      <c r="F10" s="526">
        <v>1</v>
      </c>
      <c r="G10" s="169">
        <v>1</v>
      </c>
      <c r="H10" s="170"/>
      <c r="I10" s="171"/>
      <c r="J10" s="172"/>
      <c r="K10" s="173">
        <v>200</v>
      </c>
      <c r="L10" s="174" t="s">
        <v>106</v>
      </c>
      <c r="M10" s="174" t="s">
        <v>235</v>
      </c>
      <c r="N10" s="511"/>
      <c r="O10" s="512"/>
      <c r="P10" s="512"/>
      <c r="Q10" s="513"/>
      <c r="R10" s="504" t="s">
        <v>1615</v>
      </c>
      <c r="S10" s="54"/>
      <c r="T10" s="54"/>
      <c r="U10" s="54"/>
      <c r="V10" s="54"/>
      <c r="W10" s="54"/>
      <c r="X10" s="54"/>
      <c r="Y10" s="54"/>
      <c r="Z10" s="54"/>
    </row>
    <row r="11" spans="1:26" ht="86.25" customHeight="1" x14ac:dyDescent="0.2">
      <c r="A11" s="175">
        <v>2</v>
      </c>
      <c r="B11" s="176" t="s">
        <v>49</v>
      </c>
      <c r="C11" s="177" t="s">
        <v>1616</v>
      </c>
      <c r="D11" s="178">
        <v>43469</v>
      </c>
      <c r="E11" s="179">
        <v>43473</v>
      </c>
      <c r="F11" s="373"/>
      <c r="G11" s="180">
        <v>2</v>
      </c>
      <c r="H11" s="181"/>
      <c r="I11" s="72"/>
      <c r="J11" s="182"/>
      <c r="K11" s="183">
        <v>200</v>
      </c>
      <c r="L11" s="174" t="s">
        <v>106</v>
      </c>
      <c r="M11" s="184" t="s">
        <v>235</v>
      </c>
      <c r="N11" s="515"/>
      <c r="O11" s="397"/>
      <c r="P11" s="397"/>
      <c r="Q11" s="516"/>
      <c r="R11" s="514"/>
      <c r="S11" s="54"/>
      <c r="T11" s="54"/>
      <c r="U11" s="54"/>
      <c r="V11" s="54"/>
      <c r="W11" s="54"/>
      <c r="X11" s="54"/>
      <c r="Y11" s="54"/>
      <c r="Z11" s="54"/>
    </row>
    <row r="12" spans="1:26" ht="62.25" customHeight="1" x14ac:dyDescent="0.2">
      <c r="A12" s="175">
        <v>3</v>
      </c>
      <c r="B12" s="176" t="s">
        <v>49</v>
      </c>
      <c r="C12" s="177" t="s">
        <v>1617</v>
      </c>
      <c r="D12" s="178">
        <v>43473</v>
      </c>
      <c r="E12" s="179">
        <v>43475</v>
      </c>
      <c r="F12" s="373"/>
      <c r="G12" s="180">
        <v>3</v>
      </c>
      <c r="H12" s="181"/>
      <c r="I12" s="72"/>
      <c r="J12" s="182"/>
      <c r="K12" s="183">
        <v>200</v>
      </c>
      <c r="L12" s="174" t="s">
        <v>106</v>
      </c>
      <c r="M12" s="184" t="s">
        <v>235</v>
      </c>
      <c r="N12" s="515"/>
      <c r="O12" s="397"/>
      <c r="P12" s="397"/>
      <c r="Q12" s="516"/>
      <c r="R12" s="514"/>
      <c r="S12" s="54"/>
      <c r="T12" s="54"/>
      <c r="U12" s="54"/>
      <c r="V12" s="54"/>
      <c r="W12" s="54"/>
      <c r="X12" s="54"/>
      <c r="Y12" s="54"/>
      <c r="Z12" s="54"/>
    </row>
    <row r="13" spans="1:26" ht="57" customHeight="1" x14ac:dyDescent="0.2">
      <c r="A13" s="175">
        <v>4</v>
      </c>
      <c r="B13" s="176" t="s">
        <v>49</v>
      </c>
      <c r="C13" s="177" t="s">
        <v>1618</v>
      </c>
      <c r="D13" s="178">
        <v>43475</v>
      </c>
      <c r="E13" s="179">
        <v>43477</v>
      </c>
      <c r="F13" s="373"/>
      <c r="G13" s="180">
        <v>4</v>
      </c>
      <c r="H13" s="181"/>
      <c r="I13" s="72"/>
      <c r="J13" s="182"/>
      <c r="K13" s="183">
        <v>210</v>
      </c>
      <c r="L13" s="174" t="s">
        <v>106</v>
      </c>
      <c r="M13" s="184" t="s">
        <v>235</v>
      </c>
      <c r="N13" s="515"/>
      <c r="O13" s="397"/>
      <c r="P13" s="397"/>
      <c r="Q13" s="516"/>
      <c r="R13" s="514"/>
      <c r="S13" s="54"/>
      <c r="T13" s="54"/>
      <c r="U13" s="54"/>
      <c r="V13" s="54"/>
      <c r="W13" s="54"/>
      <c r="X13" s="54"/>
      <c r="Y13" s="54"/>
      <c r="Z13" s="54"/>
    </row>
    <row r="14" spans="1:26" ht="60" customHeight="1" x14ac:dyDescent="0.2">
      <c r="A14" s="175">
        <v>5</v>
      </c>
      <c r="B14" s="176" t="s">
        <v>49</v>
      </c>
      <c r="C14" s="177" t="s">
        <v>1619</v>
      </c>
      <c r="D14" s="178">
        <v>43478</v>
      </c>
      <c r="E14" s="179" t="s">
        <v>1620</v>
      </c>
      <c r="F14" s="374"/>
      <c r="G14" s="180">
        <v>5</v>
      </c>
      <c r="H14" s="181"/>
      <c r="I14" s="72"/>
      <c r="J14" s="182"/>
      <c r="K14" s="183">
        <v>200</v>
      </c>
      <c r="L14" s="174" t="s">
        <v>106</v>
      </c>
      <c r="M14" s="184" t="s">
        <v>235</v>
      </c>
      <c r="N14" s="515"/>
      <c r="O14" s="397"/>
      <c r="P14" s="397"/>
      <c r="Q14" s="516"/>
      <c r="R14" s="514"/>
      <c r="S14" s="54"/>
      <c r="T14" s="54"/>
      <c r="U14" s="54"/>
      <c r="V14" s="54"/>
      <c r="W14" s="54"/>
      <c r="X14" s="54"/>
      <c r="Y14" s="54"/>
      <c r="Z14" s="54"/>
    </row>
    <row r="15" spans="1:26" ht="60" customHeight="1" x14ac:dyDescent="0.2">
      <c r="A15" s="175">
        <v>6</v>
      </c>
      <c r="B15" s="176" t="s">
        <v>1621</v>
      </c>
      <c r="C15" s="177" t="s">
        <v>1622</v>
      </c>
      <c r="D15" s="178">
        <v>43480</v>
      </c>
      <c r="E15" s="179">
        <v>43481</v>
      </c>
      <c r="F15" s="526">
        <v>2</v>
      </c>
      <c r="G15" s="180">
        <v>1</v>
      </c>
      <c r="H15" s="181"/>
      <c r="I15" s="72"/>
      <c r="J15" s="182"/>
      <c r="K15" s="183">
        <v>202</v>
      </c>
      <c r="L15" s="174" t="s">
        <v>106</v>
      </c>
      <c r="M15" s="184" t="s">
        <v>235</v>
      </c>
      <c r="N15" s="515"/>
      <c r="O15" s="397"/>
      <c r="P15" s="397"/>
      <c r="Q15" s="516"/>
      <c r="R15" s="514"/>
      <c r="S15" s="54"/>
      <c r="T15" s="54"/>
      <c r="U15" s="54"/>
      <c r="V15" s="54"/>
      <c r="W15" s="54"/>
      <c r="X15" s="54"/>
      <c r="Y15" s="54"/>
      <c r="Z15" s="54"/>
    </row>
    <row r="16" spans="1:26" ht="57.75" customHeight="1" x14ac:dyDescent="0.2">
      <c r="A16" s="175">
        <v>7</v>
      </c>
      <c r="B16" s="176" t="s">
        <v>49</v>
      </c>
      <c r="C16" s="177" t="s">
        <v>1623</v>
      </c>
      <c r="D16" s="178">
        <v>43481</v>
      </c>
      <c r="E16" s="179">
        <v>43483</v>
      </c>
      <c r="F16" s="373"/>
      <c r="G16" s="180">
        <v>2</v>
      </c>
      <c r="H16" s="181"/>
      <c r="I16" s="72"/>
      <c r="J16" s="182"/>
      <c r="K16" s="183">
        <v>202</v>
      </c>
      <c r="L16" s="174" t="s">
        <v>106</v>
      </c>
      <c r="M16" s="184" t="s">
        <v>235</v>
      </c>
      <c r="N16" s="515"/>
      <c r="O16" s="397"/>
      <c r="P16" s="397"/>
      <c r="Q16" s="516"/>
      <c r="R16" s="514"/>
      <c r="S16" s="54"/>
      <c r="T16" s="54"/>
      <c r="U16" s="54"/>
      <c r="V16" s="54"/>
      <c r="W16" s="54"/>
      <c r="X16" s="54"/>
      <c r="Y16" s="54"/>
      <c r="Z16" s="54"/>
    </row>
    <row r="17" spans="1:26" ht="49.5" customHeight="1" x14ac:dyDescent="0.2">
      <c r="A17" s="175">
        <v>8</v>
      </c>
      <c r="B17" s="176" t="s">
        <v>49</v>
      </c>
      <c r="C17" s="177" t="s">
        <v>1624</v>
      </c>
      <c r="D17" s="178">
        <v>43483</v>
      </c>
      <c r="E17" s="179">
        <v>43486</v>
      </c>
      <c r="F17" s="373"/>
      <c r="G17" s="180">
        <v>3</v>
      </c>
      <c r="H17" s="181"/>
      <c r="I17" s="72"/>
      <c r="J17" s="182"/>
      <c r="K17" s="183">
        <v>212</v>
      </c>
      <c r="L17" s="174" t="s">
        <v>106</v>
      </c>
      <c r="M17" s="184" t="s">
        <v>235</v>
      </c>
      <c r="N17" s="515"/>
      <c r="O17" s="397"/>
      <c r="P17" s="397"/>
      <c r="Q17" s="516"/>
      <c r="R17" s="514"/>
      <c r="S17" s="54"/>
      <c r="T17" s="54"/>
      <c r="U17" s="54"/>
      <c r="V17" s="54"/>
      <c r="W17" s="54"/>
      <c r="X17" s="54"/>
      <c r="Y17" s="54"/>
      <c r="Z17" s="54"/>
    </row>
    <row r="18" spans="1:26" ht="48" customHeight="1" x14ac:dyDescent="0.2">
      <c r="A18" s="175">
        <v>9</v>
      </c>
      <c r="B18" s="176" t="s">
        <v>49</v>
      </c>
      <c r="C18" s="177" t="s">
        <v>1625</v>
      </c>
      <c r="D18" s="178">
        <v>43486</v>
      </c>
      <c r="E18" s="179">
        <v>43488</v>
      </c>
      <c r="F18" s="373"/>
      <c r="G18" s="180">
        <v>4</v>
      </c>
      <c r="H18" s="135"/>
      <c r="I18" s="96"/>
      <c r="J18" s="186"/>
      <c r="K18" s="183">
        <v>200</v>
      </c>
      <c r="L18" s="174" t="s">
        <v>106</v>
      </c>
      <c r="M18" s="184" t="s">
        <v>235</v>
      </c>
      <c r="N18" s="515"/>
      <c r="O18" s="397"/>
      <c r="P18" s="397"/>
      <c r="Q18" s="516"/>
      <c r="R18" s="514"/>
      <c r="S18" s="54"/>
      <c r="T18" s="54"/>
      <c r="U18" s="54"/>
      <c r="V18" s="54"/>
      <c r="W18" s="54"/>
      <c r="X18" s="54"/>
      <c r="Y18" s="54"/>
      <c r="Z18" s="54"/>
    </row>
    <row r="19" spans="1:26" ht="79.5" customHeight="1" x14ac:dyDescent="0.2">
      <c r="A19" s="175">
        <v>10</v>
      </c>
      <c r="B19" s="176" t="s">
        <v>49</v>
      </c>
      <c r="C19" s="177" t="s">
        <v>1626</v>
      </c>
      <c r="D19" s="178">
        <v>43489</v>
      </c>
      <c r="E19" s="179">
        <v>43493</v>
      </c>
      <c r="F19" s="374"/>
      <c r="G19" s="180">
        <v>5</v>
      </c>
      <c r="H19" s="181"/>
      <c r="I19" s="72"/>
      <c r="J19" s="182"/>
      <c r="K19" s="183">
        <v>200</v>
      </c>
      <c r="L19" s="174" t="s">
        <v>106</v>
      </c>
      <c r="M19" s="184" t="s">
        <v>235</v>
      </c>
      <c r="N19" s="515"/>
      <c r="O19" s="397"/>
      <c r="P19" s="397"/>
      <c r="Q19" s="516"/>
      <c r="R19" s="514"/>
      <c r="S19" s="54"/>
      <c r="T19" s="54"/>
      <c r="U19" s="54"/>
      <c r="V19" s="54"/>
      <c r="W19" s="54"/>
      <c r="X19" s="54"/>
      <c r="Y19" s="54"/>
      <c r="Z19" s="54"/>
    </row>
    <row r="20" spans="1:26" ht="69" customHeight="1" x14ac:dyDescent="0.2">
      <c r="A20" s="175">
        <v>11</v>
      </c>
      <c r="B20" s="176" t="s">
        <v>49</v>
      </c>
      <c r="C20" s="177" t="s">
        <v>1627</v>
      </c>
      <c r="D20" s="178">
        <v>43493</v>
      </c>
      <c r="E20" s="179">
        <v>43495</v>
      </c>
      <c r="F20" s="526">
        <v>3</v>
      </c>
      <c r="G20" s="180">
        <v>1</v>
      </c>
      <c r="H20" s="181"/>
      <c r="I20" s="72"/>
      <c r="J20" s="182"/>
      <c r="K20" s="183">
        <v>212</v>
      </c>
      <c r="L20" s="174" t="s">
        <v>106</v>
      </c>
      <c r="M20" s="184" t="s">
        <v>235</v>
      </c>
      <c r="N20" s="515"/>
      <c r="O20" s="397"/>
      <c r="P20" s="397"/>
      <c r="Q20" s="516"/>
      <c r="R20" s="514"/>
      <c r="S20" s="54"/>
      <c r="T20" s="54"/>
      <c r="U20" s="54"/>
      <c r="V20" s="54"/>
      <c r="W20" s="54"/>
      <c r="X20" s="54"/>
      <c r="Y20" s="54"/>
      <c r="Z20" s="54"/>
    </row>
    <row r="21" spans="1:26" ht="72.75" customHeight="1" x14ac:dyDescent="0.2">
      <c r="A21" s="175">
        <v>12</v>
      </c>
      <c r="B21" s="176" t="s">
        <v>49</v>
      </c>
      <c r="C21" s="187" t="s">
        <v>1628</v>
      </c>
      <c r="D21" s="178">
        <v>43495</v>
      </c>
      <c r="E21" s="179">
        <v>43496</v>
      </c>
      <c r="F21" s="373"/>
      <c r="G21" s="180">
        <v>2</v>
      </c>
      <c r="H21" s="181"/>
      <c r="I21" s="72"/>
      <c r="J21" s="182"/>
      <c r="K21" s="183">
        <v>167</v>
      </c>
      <c r="L21" s="174" t="s">
        <v>106</v>
      </c>
      <c r="M21" s="184" t="s">
        <v>235</v>
      </c>
      <c r="N21" s="515"/>
      <c r="O21" s="397"/>
      <c r="P21" s="397"/>
      <c r="Q21" s="516"/>
      <c r="R21" s="514"/>
      <c r="S21" s="54"/>
      <c r="T21" s="54"/>
      <c r="U21" s="54"/>
      <c r="V21" s="54"/>
      <c r="W21" s="54"/>
      <c r="X21" s="54"/>
      <c r="Y21" s="54"/>
      <c r="Z21" s="54"/>
    </row>
    <row r="22" spans="1:26" ht="81" customHeight="1" x14ac:dyDescent="0.2">
      <c r="A22" s="175">
        <v>13</v>
      </c>
      <c r="B22" s="176" t="s">
        <v>49</v>
      </c>
      <c r="C22" s="177" t="s">
        <v>1629</v>
      </c>
      <c r="D22" s="178">
        <v>43497</v>
      </c>
      <c r="E22" s="179">
        <v>43469</v>
      </c>
      <c r="F22" s="373"/>
      <c r="G22" s="180">
        <v>3</v>
      </c>
      <c r="H22" s="181"/>
      <c r="I22" s="72"/>
      <c r="J22" s="182"/>
      <c r="K22" s="183">
        <v>207</v>
      </c>
      <c r="L22" s="174" t="s">
        <v>106</v>
      </c>
      <c r="M22" s="184" t="s">
        <v>235</v>
      </c>
      <c r="N22" s="515"/>
      <c r="O22" s="397"/>
      <c r="P22" s="397"/>
      <c r="Q22" s="516"/>
      <c r="R22" s="514"/>
      <c r="S22" s="54"/>
      <c r="T22" s="54"/>
      <c r="U22" s="54"/>
      <c r="V22" s="54"/>
      <c r="W22" s="54"/>
      <c r="X22" s="54"/>
      <c r="Y22" s="54"/>
      <c r="Z22" s="54"/>
    </row>
    <row r="23" spans="1:26" ht="72" customHeight="1" x14ac:dyDescent="0.2">
      <c r="A23" s="175">
        <v>14</v>
      </c>
      <c r="B23" s="176" t="s">
        <v>49</v>
      </c>
      <c r="C23" s="177" t="s">
        <v>1630</v>
      </c>
      <c r="D23" s="178">
        <v>43501</v>
      </c>
      <c r="E23" s="179">
        <v>43503</v>
      </c>
      <c r="F23" s="373"/>
      <c r="G23" s="180">
        <v>4</v>
      </c>
      <c r="H23" s="181"/>
      <c r="I23" s="72"/>
      <c r="J23" s="182"/>
      <c r="K23" s="183">
        <v>196</v>
      </c>
      <c r="L23" s="174" t="s">
        <v>106</v>
      </c>
      <c r="M23" s="184" t="s">
        <v>235</v>
      </c>
      <c r="N23" s="515"/>
      <c r="O23" s="397"/>
      <c r="P23" s="397"/>
      <c r="Q23" s="516"/>
      <c r="R23" s="514"/>
      <c r="S23" s="54"/>
      <c r="T23" s="54"/>
      <c r="U23" s="54"/>
      <c r="V23" s="54"/>
      <c r="W23" s="54"/>
      <c r="X23" s="54"/>
      <c r="Y23" s="54"/>
      <c r="Z23" s="54"/>
    </row>
    <row r="24" spans="1:26" ht="74.25" customHeight="1" x14ac:dyDescent="0.2">
      <c r="A24" s="175">
        <v>15</v>
      </c>
      <c r="B24" s="176" t="s">
        <v>49</v>
      </c>
      <c r="C24" s="177" t="s">
        <v>1631</v>
      </c>
      <c r="D24" s="178">
        <v>43503</v>
      </c>
      <c r="E24" s="179">
        <v>43509</v>
      </c>
      <c r="F24" s="374"/>
      <c r="G24" s="180">
        <v>5</v>
      </c>
      <c r="H24" s="181"/>
      <c r="I24" s="72"/>
      <c r="J24" s="182"/>
      <c r="K24" s="183">
        <v>198</v>
      </c>
      <c r="L24" s="174" t="s">
        <v>106</v>
      </c>
      <c r="M24" s="184" t="s">
        <v>235</v>
      </c>
      <c r="N24" s="517"/>
      <c r="O24" s="391"/>
      <c r="P24" s="391"/>
      <c r="Q24" s="518"/>
      <c r="R24" s="505"/>
      <c r="S24" s="54"/>
      <c r="T24" s="54"/>
      <c r="U24" s="54"/>
      <c r="V24" s="54"/>
      <c r="W24" s="54"/>
      <c r="X24" s="54"/>
      <c r="Y24" s="54"/>
      <c r="Z24" s="54"/>
    </row>
    <row r="25" spans="1:26" ht="64.5" customHeight="1" x14ac:dyDescent="0.2">
      <c r="A25" s="175">
        <v>16</v>
      </c>
      <c r="B25" s="176" t="s">
        <v>49</v>
      </c>
      <c r="C25" s="177" t="s">
        <v>1632</v>
      </c>
      <c r="D25" s="189">
        <v>43509</v>
      </c>
      <c r="E25" s="190">
        <v>43511</v>
      </c>
      <c r="F25" s="526">
        <v>4</v>
      </c>
      <c r="G25" s="191">
        <v>1</v>
      </c>
      <c r="H25" s="135"/>
      <c r="I25" s="96"/>
      <c r="J25" s="186"/>
      <c r="K25" s="185">
        <v>208</v>
      </c>
      <c r="L25" s="174" t="s">
        <v>106</v>
      </c>
      <c r="M25" s="184" t="s">
        <v>235</v>
      </c>
      <c r="N25" s="517"/>
      <c r="O25" s="391"/>
      <c r="P25" s="391"/>
      <c r="Q25" s="518"/>
      <c r="R25" s="504" t="s">
        <v>1633</v>
      </c>
      <c r="S25" s="54"/>
      <c r="T25" s="54"/>
      <c r="U25" s="54"/>
      <c r="V25" s="54"/>
      <c r="W25" s="54"/>
      <c r="X25" s="54"/>
      <c r="Y25" s="54"/>
      <c r="Z25" s="54"/>
    </row>
    <row r="26" spans="1:26" ht="88.5" customHeight="1" x14ac:dyDescent="0.2">
      <c r="A26" s="175">
        <v>17</v>
      </c>
      <c r="B26" s="176" t="s">
        <v>49</v>
      </c>
      <c r="C26" s="187" t="s">
        <v>1634</v>
      </c>
      <c r="D26" s="189">
        <v>43512</v>
      </c>
      <c r="E26" s="190">
        <v>43518</v>
      </c>
      <c r="F26" s="373"/>
      <c r="G26" s="191">
        <v>2</v>
      </c>
      <c r="H26" s="135"/>
      <c r="I26" s="96"/>
      <c r="J26" s="186"/>
      <c r="K26" s="185">
        <v>203</v>
      </c>
      <c r="L26" s="174" t="s">
        <v>106</v>
      </c>
      <c r="M26" s="184" t="s">
        <v>235</v>
      </c>
      <c r="N26" s="517"/>
      <c r="O26" s="391"/>
      <c r="P26" s="391"/>
      <c r="Q26" s="518"/>
      <c r="R26" s="514"/>
      <c r="S26" s="54"/>
      <c r="T26" s="54"/>
      <c r="U26" s="54"/>
      <c r="V26" s="54"/>
      <c r="W26" s="54"/>
      <c r="X26" s="54"/>
      <c r="Y26" s="54"/>
      <c r="Z26" s="54"/>
    </row>
    <row r="27" spans="1:26" ht="81" customHeight="1" x14ac:dyDescent="0.2">
      <c r="A27" s="175">
        <v>18</v>
      </c>
      <c r="B27" s="176" t="s">
        <v>49</v>
      </c>
      <c r="C27" s="177" t="s">
        <v>1635</v>
      </c>
      <c r="D27" s="189">
        <v>43518</v>
      </c>
      <c r="E27" s="190">
        <v>43523</v>
      </c>
      <c r="F27" s="373"/>
      <c r="G27" s="191">
        <v>3</v>
      </c>
      <c r="H27" s="135"/>
      <c r="I27" s="96"/>
      <c r="J27" s="186"/>
      <c r="K27" s="185">
        <v>209</v>
      </c>
      <c r="L27" s="174" t="s">
        <v>106</v>
      </c>
      <c r="M27" s="184" t="s">
        <v>235</v>
      </c>
      <c r="N27" s="517"/>
      <c r="O27" s="391"/>
      <c r="P27" s="391"/>
      <c r="Q27" s="518"/>
      <c r="R27" s="514"/>
      <c r="S27" s="54"/>
      <c r="T27" s="54"/>
      <c r="U27" s="54"/>
      <c r="V27" s="54"/>
      <c r="W27" s="54"/>
      <c r="X27" s="54"/>
      <c r="Y27" s="54"/>
      <c r="Z27" s="54"/>
    </row>
    <row r="28" spans="1:26" ht="83.25" customHeight="1" x14ac:dyDescent="0.2">
      <c r="A28" s="175">
        <v>19</v>
      </c>
      <c r="B28" s="176" t="s">
        <v>49</v>
      </c>
      <c r="C28" s="177" t="s">
        <v>1636</v>
      </c>
      <c r="D28" s="189">
        <v>43523</v>
      </c>
      <c r="E28" s="190">
        <v>43528</v>
      </c>
      <c r="F28" s="373"/>
      <c r="G28" s="191">
        <v>4</v>
      </c>
      <c r="H28" s="135"/>
      <c r="I28" s="96"/>
      <c r="J28" s="186"/>
      <c r="K28" s="185">
        <v>200</v>
      </c>
      <c r="L28" s="174" t="s">
        <v>106</v>
      </c>
      <c r="M28" s="184" t="s">
        <v>235</v>
      </c>
      <c r="N28" s="517"/>
      <c r="O28" s="391"/>
      <c r="P28" s="391"/>
      <c r="Q28" s="518"/>
      <c r="R28" s="514"/>
      <c r="S28" s="54"/>
      <c r="T28" s="54"/>
      <c r="U28" s="54"/>
      <c r="V28" s="54"/>
      <c r="W28" s="54"/>
      <c r="X28" s="54"/>
      <c r="Y28" s="54"/>
      <c r="Z28" s="54"/>
    </row>
    <row r="29" spans="1:26" ht="95.25" customHeight="1" x14ac:dyDescent="0.2">
      <c r="A29" s="175">
        <v>20</v>
      </c>
      <c r="B29" s="176" t="s">
        <v>49</v>
      </c>
      <c r="C29" s="187" t="s">
        <v>1637</v>
      </c>
      <c r="D29" s="189">
        <v>43528</v>
      </c>
      <c r="E29" s="190" t="s">
        <v>1638</v>
      </c>
      <c r="F29" s="374"/>
      <c r="G29" s="191">
        <v>5</v>
      </c>
      <c r="H29" s="135"/>
      <c r="I29" s="96"/>
      <c r="J29" s="186"/>
      <c r="K29" s="185">
        <v>203</v>
      </c>
      <c r="L29" s="174" t="s">
        <v>106</v>
      </c>
      <c r="M29" s="184" t="s">
        <v>235</v>
      </c>
      <c r="N29" s="517"/>
      <c r="O29" s="391"/>
      <c r="P29" s="391"/>
      <c r="Q29" s="518"/>
      <c r="R29" s="514"/>
      <c r="S29" s="54"/>
      <c r="T29" s="54"/>
      <c r="U29" s="54"/>
      <c r="V29" s="54"/>
      <c r="W29" s="54"/>
      <c r="X29" s="54"/>
      <c r="Y29" s="54"/>
      <c r="Z29" s="54"/>
    </row>
    <row r="30" spans="1:26" ht="87" customHeight="1" x14ac:dyDescent="0.2">
      <c r="A30" s="175">
        <v>21</v>
      </c>
      <c r="B30" s="176" t="s">
        <v>49</v>
      </c>
      <c r="C30" s="187" t="s">
        <v>1639</v>
      </c>
      <c r="D30" s="189">
        <v>43531</v>
      </c>
      <c r="E30" s="190">
        <v>43536</v>
      </c>
      <c r="F30" s="526">
        <v>5</v>
      </c>
      <c r="G30" s="191">
        <v>1</v>
      </c>
      <c r="H30" s="135"/>
      <c r="I30" s="96"/>
      <c r="J30" s="186"/>
      <c r="K30" s="185">
        <v>191</v>
      </c>
      <c r="L30" s="174" t="s">
        <v>106</v>
      </c>
      <c r="M30" s="184" t="s">
        <v>235</v>
      </c>
      <c r="N30" s="517"/>
      <c r="O30" s="391"/>
      <c r="P30" s="391"/>
      <c r="Q30" s="518"/>
      <c r="R30" s="514"/>
      <c r="S30" s="54"/>
      <c r="T30" s="54"/>
      <c r="U30" s="54"/>
      <c r="V30" s="54"/>
      <c r="W30" s="54"/>
      <c r="X30" s="54"/>
      <c r="Y30" s="54"/>
      <c r="Z30" s="54"/>
    </row>
    <row r="31" spans="1:26" ht="59.25" customHeight="1" x14ac:dyDescent="0.2">
      <c r="A31" s="175">
        <v>22</v>
      </c>
      <c r="B31" s="176" t="s">
        <v>49</v>
      </c>
      <c r="C31" s="187" t="s">
        <v>1640</v>
      </c>
      <c r="D31" s="189">
        <v>43536</v>
      </c>
      <c r="E31" s="190">
        <v>43542</v>
      </c>
      <c r="F31" s="373"/>
      <c r="G31" s="191">
        <v>2</v>
      </c>
      <c r="H31" s="135"/>
      <c r="I31" s="96"/>
      <c r="J31" s="186"/>
      <c r="K31" s="185">
        <v>198</v>
      </c>
      <c r="L31" s="174" t="s">
        <v>106</v>
      </c>
      <c r="M31" s="184" t="s">
        <v>235</v>
      </c>
      <c r="N31" s="517"/>
      <c r="O31" s="391"/>
      <c r="P31" s="391"/>
      <c r="Q31" s="518"/>
      <c r="R31" s="514"/>
      <c r="S31" s="54"/>
      <c r="T31" s="54"/>
      <c r="U31" s="54"/>
      <c r="V31" s="54"/>
      <c r="W31" s="54"/>
      <c r="X31" s="54"/>
      <c r="Y31" s="54"/>
      <c r="Z31" s="54"/>
    </row>
    <row r="32" spans="1:26" ht="61.5" customHeight="1" x14ac:dyDescent="0.2">
      <c r="A32" s="175">
        <v>23</v>
      </c>
      <c r="B32" s="176" t="s">
        <v>49</v>
      </c>
      <c r="C32" s="187" t="s">
        <v>1641</v>
      </c>
      <c r="D32" s="189">
        <v>43542</v>
      </c>
      <c r="E32" s="190">
        <v>43545</v>
      </c>
      <c r="F32" s="373"/>
      <c r="G32" s="191">
        <v>3</v>
      </c>
      <c r="H32" s="135"/>
      <c r="I32" s="96"/>
      <c r="J32" s="186"/>
      <c r="K32" s="185">
        <v>201</v>
      </c>
      <c r="L32" s="174" t="s">
        <v>106</v>
      </c>
      <c r="M32" s="184" t="s">
        <v>235</v>
      </c>
      <c r="N32" s="517"/>
      <c r="O32" s="391"/>
      <c r="P32" s="391"/>
      <c r="Q32" s="518"/>
      <c r="R32" s="514"/>
      <c r="S32" s="54"/>
      <c r="T32" s="54"/>
      <c r="U32" s="54"/>
      <c r="V32" s="54"/>
      <c r="W32" s="54"/>
      <c r="X32" s="54"/>
      <c r="Y32" s="54"/>
      <c r="Z32" s="54"/>
    </row>
    <row r="33" spans="1:26" ht="81" customHeight="1" x14ac:dyDescent="0.2">
      <c r="A33" s="175">
        <v>24</v>
      </c>
      <c r="B33" s="176" t="s">
        <v>49</v>
      </c>
      <c r="C33" s="187" t="s">
        <v>1642</v>
      </c>
      <c r="D33" s="189">
        <v>43545</v>
      </c>
      <c r="E33" s="190">
        <v>43551</v>
      </c>
      <c r="F33" s="373"/>
      <c r="G33" s="191">
        <v>4</v>
      </c>
      <c r="H33" s="135"/>
      <c r="I33" s="96"/>
      <c r="J33" s="186"/>
      <c r="K33" s="185">
        <v>201</v>
      </c>
      <c r="L33" s="174" t="s">
        <v>106</v>
      </c>
      <c r="M33" s="184" t="s">
        <v>235</v>
      </c>
      <c r="N33" s="517"/>
      <c r="O33" s="391"/>
      <c r="P33" s="391"/>
      <c r="Q33" s="518"/>
      <c r="R33" s="514"/>
      <c r="S33" s="54"/>
      <c r="T33" s="54"/>
      <c r="U33" s="54"/>
      <c r="V33" s="54"/>
      <c r="W33" s="54"/>
      <c r="X33" s="54"/>
      <c r="Y33" s="54"/>
      <c r="Z33" s="54"/>
    </row>
    <row r="34" spans="1:26" ht="35.25" customHeight="1" x14ac:dyDescent="0.2">
      <c r="A34" s="175">
        <v>25</v>
      </c>
      <c r="B34" s="176" t="s">
        <v>49</v>
      </c>
      <c r="C34" s="187" t="s">
        <v>1643</v>
      </c>
      <c r="D34" s="189">
        <v>43551</v>
      </c>
      <c r="E34" s="190">
        <v>43584</v>
      </c>
      <c r="F34" s="374"/>
      <c r="G34" s="191">
        <v>5</v>
      </c>
      <c r="H34" s="135"/>
      <c r="I34" s="96"/>
      <c r="J34" s="186"/>
      <c r="K34" s="185">
        <v>217</v>
      </c>
      <c r="L34" s="174" t="s">
        <v>106</v>
      </c>
      <c r="M34" s="184" t="s">
        <v>235</v>
      </c>
      <c r="N34" s="517"/>
      <c r="O34" s="391"/>
      <c r="P34" s="391"/>
      <c r="Q34" s="518"/>
      <c r="R34" s="514"/>
      <c r="S34" s="54"/>
      <c r="T34" s="54"/>
      <c r="U34" s="54"/>
      <c r="V34" s="54"/>
      <c r="W34" s="54"/>
      <c r="X34" s="54"/>
      <c r="Y34" s="54"/>
      <c r="Z34" s="54"/>
    </row>
    <row r="35" spans="1:26" ht="35.25" customHeight="1" x14ac:dyDescent="0.2">
      <c r="A35" s="175">
        <v>26</v>
      </c>
      <c r="B35" s="176" t="s">
        <v>49</v>
      </c>
      <c r="C35" s="192" t="s">
        <v>1644</v>
      </c>
      <c r="D35" s="193">
        <v>43584</v>
      </c>
      <c r="E35" s="194">
        <v>43618</v>
      </c>
      <c r="F35" s="526">
        <v>6</v>
      </c>
      <c r="G35" s="195">
        <v>1</v>
      </c>
      <c r="H35" s="196"/>
      <c r="I35" s="197"/>
      <c r="J35" s="198"/>
      <c r="K35" s="188">
        <v>203</v>
      </c>
      <c r="L35" s="174" t="s">
        <v>106</v>
      </c>
      <c r="M35" s="184" t="s">
        <v>235</v>
      </c>
      <c r="N35" s="517"/>
      <c r="O35" s="391"/>
      <c r="P35" s="391"/>
      <c r="Q35" s="518"/>
      <c r="R35" s="514"/>
      <c r="S35" s="54"/>
      <c r="T35" s="54"/>
      <c r="U35" s="54"/>
      <c r="V35" s="54"/>
      <c r="W35" s="54"/>
      <c r="X35" s="54"/>
      <c r="Y35" s="54"/>
      <c r="Z35" s="54"/>
    </row>
    <row r="36" spans="1:26" ht="62.25" customHeight="1" x14ac:dyDescent="0.2">
      <c r="A36" s="175">
        <v>27</v>
      </c>
      <c r="B36" s="176" t="s">
        <v>1645</v>
      </c>
      <c r="C36" s="192" t="s">
        <v>1646</v>
      </c>
      <c r="D36" s="193">
        <v>43621</v>
      </c>
      <c r="E36" s="194">
        <v>43669</v>
      </c>
      <c r="F36" s="373"/>
      <c r="G36" s="195">
        <v>2</v>
      </c>
      <c r="H36" s="196"/>
      <c r="I36" s="197"/>
      <c r="J36" s="198"/>
      <c r="K36" s="188">
        <v>201</v>
      </c>
      <c r="L36" s="174" t="s">
        <v>106</v>
      </c>
      <c r="M36" s="184" t="s">
        <v>235</v>
      </c>
      <c r="N36" s="517"/>
      <c r="O36" s="391"/>
      <c r="P36" s="391"/>
      <c r="Q36" s="518"/>
      <c r="R36" s="514"/>
      <c r="S36" s="54"/>
      <c r="T36" s="54"/>
      <c r="U36" s="54"/>
      <c r="V36" s="54"/>
      <c r="W36" s="54"/>
      <c r="X36" s="54"/>
      <c r="Y36" s="54"/>
      <c r="Z36" s="54"/>
    </row>
    <row r="37" spans="1:26" ht="58.5" customHeight="1" x14ac:dyDescent="0.2">
      <c r="A37" s="175">
        <v>28</v>
      </c>
      <c r="B37" s="176" t="s">
        <v>49</v>
      </c>
      <c r="C37" s="192" t="s">
        <v>1647</v>
      </c>
      <c r="D37" s="193">
        <v>43671</v>
      </c>
      <c r="E37" s="194">
        <v>43677</v>
      </c>
      <c r="F37" s="373"/>
      <c r="G37" s="195">
        <v>3</v>
      </c>
      <c r="H37" s="196"/>
      <c r="I37" s="197"/>
      <c r="J37" s="199">
        <v>1</v>
      </c>
      <c r="K37" s="188">
        <v>201</v>
      </c>
      <c r="L37" s="174" t="s">
        <v>106</v>
      </c>
      <c r="M37" s="184" t="s">
        <v>235</v>
      </c>
      <c r="N37" s="517"/>
      <c r="O37" s="391"/>
      <c r="P37" s="391"/>
      <c r="Q37" s="518"/>
      <c r="R37" s="514"/>
      <c r="S37" s="54"/>
      <c r="T37" s="54"/>
      <c r="U37" s="54"/>
      <c r="V37" s="54"/>
      <c r="W37" s="54"/>
      <c r="X37" s="54"/>
      <c r="Y37" s="54"/>
      <c r="Z37" s="54"/>
    </row>
    <row r="38" spans="1:26" ht="66" customHeight="1" x14ac:dyDescent="0.2">
      <c r="A38" s="175">
        <v>29</v>
      </c>
      <c r="B38" s="176" t="s">
        <v>49</v>
      </c>
      <c r="C38" s="192" t="s">
        <v>1648</v>
      </c>
      <c r="D38" s="193">
        <v>43679</v>
      </c>
      <c r="E38" s="194">
        <v>43688</v>
      </c>
      <c r="F38" s="373"/>
      <c r="G38" s="195">
        <v>4</v>
      </c>
      <c r="H38" s="196"/>
      <c r="I38" s="197"/>
      <c r="J38" s="198"/>
      <c r="K38" s="188">
        <v>200</v>
      </c>
      <c r="L38" s="174" t="s">
        <v>106</v>
      </c>
      <c r="M38" s="184" t="s">
        <v>235</v>
      </c>
      <c r="N38" s="517"/>
      <c r="O38" s="391"/>
      <c r="P38" s="391"/>
      <c r="Q38" s="518"/>
      <c r="R38" s="514"/>
      <c r="S38" s="54"/>
      <c r="T38" s="54"/>
      <c r="U38" s="54"/>
      <c r="V38" s="54"/>
      <c r="W38" s="54"/>
      <c r="X38" s="54"/>
      <c r="Y38" s="54"/>
      <c r="Z38" s="54"/>
    </row>
    <row r="39" spans="1:26" ht="81" customHeight="1" x14ac:dyDescent="0.2">
      <c r="A39" s="175">
        <v>30</v>
      </c>
      <c r="B39" s="176" t="s">
        <v>49</v>
      </c>
      <c r="C39" s="192" t="s">
        <v>1649</v>
      </c>
      <c r="D39" s="193">
        <v>43688</v>
      </c>
      <c r="E39" s="194">
        <v>43696</v>
      </c>
      <c r="F39" s="374"/>
      <c r="G39" s="195">
        <v>5</v>
      </c>
      <c r="H39" s="196"/>
      <c r="I39" s="197"/>
      <c r="J39" s="198"/>
      <c r="K39" s="188">
        <v>205</v>
      </c>
      <c r="L39" s="174" t="s">
        <v>106</v>
      </c>
      <c r="M39" s="184" t="s">
        <v>235</v>
      </c>
      <c r="N39" s="517"/>
      <c r="O39" s="391"/>
      <c r="P39" s="391"/>
      <c r="Q39" s="518"/>
      <c r="R39" s="505"/>
      <c r="S39" s="54"/>
      <c r="T39" s="54"/>
      <c r="U39" s="54"/>
      <c r="V39" s="54"/>
      <c r="W39" s="54"/>
      <c r="X39" s="54"/>
      <c r="Y39" s="54"/>
      <c r="Z39" s="54"/>
    </row>
    <row r="40" spans="1:26" ht="52.5" customHeight="1" x14ac:dyDescent="0.2">
      <c r="A40" s="175">
        <v>31</v>
      </c>
      <c r="B40" s="176" t="s">
        <v>49</v>
      </c>
      <c r="C40" s="192" t="s">
        <v>1650</v>
      </c>
      <c r="D40" s="193">
        <v>43696</v>
      </c>
      <c r="E40" s="194">
        <v>43700</v>
      </c>
      <c r="F40" s="526">
        <v>7</v>
      </c>
      <c r="G40" s="195">
        <v>1</v>
      </c>
      <c r="H40" s="196"/>
      <c r="I40" s="197"/>
      <c r="J40" s="198"/>
      <c r="K40" s="188">
        <v>202</v>
      </c>
      <c r="L40" s="174" t="s">
        <v>106</v>
      </c>
      <c r="M40" s="184" t="s">
        <v>235</v>
      </c>
      <c r="N40" s="517"/>
      <c r="O40" s="391"/>
      <c r="P40" s="391"/>
      <c r="Q40" s="518"/>
      <c r="R40" s="504" t="s">
        <v>1651</v>
      </c>
      <c r="S40" s="54"/>
      <c r="T40" s="54"/>
      <c r="U40" s="54"/>
      <c r="V40" s="54"/>
      <c r="W40" s="54"/>
      <c r="X40" s="54"/>
      <c r="Y40" s="54"/>
      <c r="Z40" s="54"/>
    </row>
    <row r="41" spans="1:26" ht="87.75" customHeight="1" x14ac:dyDescent="0.2">
      <c r="A41" s="175">
        <v>32</v>
      </c>
      <c r="B41" s="176" t="s">
        <v>49</v>
      </c>
      <c r="C41" s="192" t="s">
        <v>1652</v>
      </c>
      <c r="D41" s="193">
        <v>43700</v>
      </c>
      <c r="E41" s="194">
        <v>42605</v>
      </c>
      <c r="F41" s="373"/>
      <c r="G41" s="195">
        <v>2</v>
      </c>
      <c r="H41" s="196"/>
      <c r="I41" s="197"/>
      <c r="J41" s="198"/>
      <c r="K41" s="188">
        <v>212</v>
      </c>
      <c r="L41" s="174" t="s">
        <v>106</v>
      </c>
      <c r="M41" s="184" t="s">
        <v>235</v>
      </c>
      <c r="N41" s="517"/>
      <c r="O41" s="391"/>
      <c r="P41" s="391"/>
      <c r="Q41" s="518"/>
      <c r="R41" s="514"/>
      <c r="S41" s="54"/>
      <c r="T41" s="54"/>
      <c r="U41" s="54"/>
      <c r="V41" s="54"/>
      <c r="W41" s="54"/>
      <c r="X41" s="54"/>
      <c r="Y41" s="54"/>
      <c r="Z41" s="54"/>
    </row>
    <row r="42" spans="1:26" ht="68.25" customHeight="1" x14ac:dyDescent="0.2">
      <c r="A42" s="175">
        <v>33</v>
      </c>
      <c r="B42" s="176" t="s">
        <v>49</v>
      </c>
      <c r="C42" s="192" t="s">
        <v>1653</v>
      </c>
      <c r="D42" s="193">
        <v>43700</v>
      </c>
      <c r="E42" s="194">
        <v>43700</v>
      </c>
      <c r="F42" s="373"/>
      <c r="G42" s="195">
        <v>3</v>
      </c>
      <c r="H42" s="196"/>
      <c r="I42" s="197"/>
      <c r="J42" s="198"/>
      <c r="K42" s="188">
        <v>199</v>
      </c>
      <c r="L42" s="174" t="s">
        <v>106</v>
      </c>
      <c r="M42" s="184" t="s">
        <v>235</v>
      </c>
      <c r="N42" s="517"/>
      <c r="O42" s="391"/>
      <c r="P42" s="391"/>
      <c r="Q42" s="518"/>
      <c r="R42" s="514"/>
      <c r="S42" s="54"/>
      <c r="T42" s="54"/>
      <c r="U42" s="54"/>
      <c r="V42" s="54"/>
      <c r="W42" s="54"/>
      <c r="X42" s="54"/>
      <c r="Y42" s="54"/>
      <c r="Z42" s="54"/>
    </row>
    <row r="43" spans="1:26" ht="84.75" customHeight="1" x14ac:dyDescent="0.2">
      <c r="A43" s="175">
        <v>34</v>
      </c>
      <c r="B43" s="176" t="s">
        <v>49</v>
      </c>
      <c r="C43" s="192" t="s">
        <v>1654</v>
      </c>
      <c r="D43" s="193" t="s">
        <v>1655</v>
      </c>
      <c r="E43" s="194">
        <v>43700</v>
      </c>
      <c r="F43" s="373"/>
      <c r="G43" s="195">
        <v>4</v>
      </c>
      <c r="H43" s="196"/>
      <c r="I43" s="197"/>
      <c r="J43" s="198"/>
      <c r="K43" s="188">
        <v>162</v>
      </c>
      <c r="L43" s="174" t="s">
        <v>106</v>
      </c>
      <c r="M43" s="184" t="s">
        <v>235</v>
      </c>
      <c r="N43" s="517"/>
      <c r="O43" s="391"/>
      <c r="P43" s="391"/>
      <c r="Q43" s="518"/>
      <c r="R43" s="514"/>
      <c r="S43" s="54"/>
      <c r="T43" s="54"/>
      <c r="U43" s="54"/>
      <c r="V43" s="54"/>
      <c r="W43" s="54"/>
      <c r="X43" s="54"/>
      <c r="Y43" s="54"/>
      <c r="Z43" s="54"/>
    </row>
    <row r="44" spans="1:26" ht="57.75" customHeight="1" x14ac:dyDescent="0.2">
      <c r="A44" s="175">
        <v>35</v>
      </c>
      <c r="B44" s="176" t="s">
        <v>49</v>
      </c>
      <c r="C44" s="192" t="s">
        <v>1656</v>
      </c>
      <c r="D44" s="193">
        <v>43700</v>
      </c>
      <c r="E44" s="194">
        <v>43700</v>
      </c>
      <c r="F44" s="374"/>
      <c r="G44" s="195">
        <v>5</v>
      </c>
      <c r="H44" s="196"/>
      <c r="I44" s="197"/>
      <c r="J44" s="198"/>
      <c r="K44" s="188">
        <v>139</v>
      </c>
      <c r="L44" s="174" t="s">
        <v>106</v>
      </c>
      <c r="M44" s="184" t="s">
        <v>235</v>
      </c>
      <c r="N44" s="517"/>
      <c r="O44" s="391"/>
      <c r="P44" s="391"/>
      <c r="Q44" s="518"/>
      <c r="R44" s="514"/>
      <c r="S44" s="54"/>
      <c r="T44" s="54"/>
      <c r="U44" s="54"/>
      <c r="V44" s="54"/>
      <c r="W44" s="54"/>
      <c r="X44" s="54"/>
      <c r="Y44" s="54"/>
      <c r="Z44" s="54"/>
    </row>
    <row r="45" spans="1:26" ht="99" customHeight="1" x14ac:dyDescent="0.2">
      <c r="A45" s="175">
        <v>36</v>
      </c>
      <c r="B45" s="176" t="s">
        <v>49</v>
      </c>
      <c r="C45" s="192" t="s">
        <v>1657</v>
      </c>
      <c r="D45" s="193">
        <v>43702</v>
      </c>
      <c r="E45" s="194">
        <v>43702</v>
      </c>
      <c r="F45" s="526">
        <v>8</v>
      </c>
      <c r="G45" s="195">
        <v>1</v>
      </c>
      <c r="H45" s="196"/>
      <c r="I45" s="197"/>
      <c r="J45" s="198"/>
      <c r="K45" s="188">
        <v>199</v>
      </c>
      <c r="L45" s="174" t="s">
        <v>106</v>
      </c>
      <c r="M45" s="184" t="s">
        <v>235</v>
      </c>
      <c r="N45" s="517"/>
      <c r="O45" s="391"/>
      <c r="P45" s="391"/>
      <c r="Q45" s="518"/>
      <c r="R45" s="514"/>
      <c r="S45" s="54"/>
      <c r="T45" s="54"/>
      <c r="U45" s="54"/>
      <c r="V45" s="54"/>
      <c r="W45" s="54"/>
      <c r="X45" s="54"/>
      <c r="Y45" s="54"/>
      <c r="Z45" s="54"/>
    </row>
    <row r="46" spans="1:26" ht="116.25" customHeight="1" x14ac:dyDescent="0.2">
      <c r="A46" s="175">
        <v>37</v>
      </c>
      <c r="B46" s="176" t="s">
        <v>49</v>
      </c>
      <c r="C46" s="192" t="s">
        <v>1658</v>
      </c>
      <c r="D46" s="193">
        <v>43704</v>
      </c>
      <c r="E46" s="194">
        <v>43704</v>
      </c>
      <c r="F46" s="373"/>
      <c r="G46" s="195">
        <v>2</v>
      </c>
      <c r="H46" s="196"/>
      <c r="I46" s="197"/>
      <c r="J46" s="198"/>
      <c r="K46" s="188">
        <v>197</v>
      </c>
      <c r="L46" s="174" t="s">
        <v>106</v>
      </c>
      <c r="M46" s="184" t="s">
        <v>235</v>
      </c>
      <c r="N46" s="517"/>
      <c r="O46" s="391"/>
      <c r="P46" s="391"/>
      <c r="Q46" s="518"/>
      <c r="R46" s="514"/>
      <c r="S46" s="54"/>
      <c r="T46" s="54"/>
      <c r="U46" s="54"/>
      <c r="V46" s="54"/>
      <c r="W46" s="54"/>
      <c r="X46" s="54"/>
      <c r="Y46" s="54"/>
      <c r="Z46" s="54"/>
    </row>
    <row r="47" spans="1:26" ht="118.5" customHeight="1" x14ac:dyDescent="0.2">
      <c r="A47" s="175">
        <v>38</v>
      </c>
      <c r="B47" s="176" t="s">
        <v>49</v>
      </c>
      <c r="C47" s="192" t="s">
        <v>1659</v>
      </c>
      <c r="D47" s="193">
        <v>43704</v>
      </c>
      <c r="E47" s="194">
        <v>43704</v>
      </c>
      <c r="F47" s="373"/>
      <c r="G47" s="195">
        <v>3</v>
      </c>
      <c r="H47" s="196"/>
      <c r="I47" s="197"/>
      <c r="J47" s="198"/>
      <c r="K47" s="188">
        <v>195</v>
      </c>
      <c r="L47" s="174" t="s">
        <v>106</v>
      </c>
      <c r="M47" s="184" t="s">
        <v>235</v>
      </c>
      <c r="N47" s="517"/>
      <c r="O47" s="391"/>
      <c r="P47" s="391"/>
      <c r="Q47" s="518"/>
      <c r="R47" s="514"/>
      <c r="S47" s="54"/>
      <c r="T47" s="54"/>
      <c r="U47" s="54"/>
      <c r="V47" s="54"/>
      <c r="W47" s="54"/>
      <c r="X47" s="54"/>
      <c r="Y47" s="54"/>
      <c r="Z47" s="54"/>
    </row>
    <row r="48" spans="1:26" ht="74.25" customHeight="1" x14ac:dyDescent="0.2">
      <c r="A48" s="175">
        <v>39</v>
      </c>
      <c r="B48" s="176" t="s">
        <v>49</v>
      </c>
      <c r="C48" s="192" t="s">
        <v>1660</v>
      </c>
      <c r="D48" s="193">
        <v>43704</v>
      </c>
      <c r="E48" s="194">
        <v>43704</v>
      </c>
      <c r="F48" s="373"/>
      <c r="G48" s="195">
        <v>4</v>
      </c>
      <c r="H48" s="196"/>
      <c r="I48" s="197"/>
      <c r="J48" s="198"/>
      <c r="K48" s="188">
        <v>198</v>
      </c>
      <c r="L48" s="174" t="s">
        <v>106</v>
      </c>
      <c r="M48" s="184" t="s">
        <v>235</v>
      </c>
      <c r="N48" s="517"/>
      <c r="O48" s="391"/>
      <c r="P48" s="391"/>
      <c r="Q48" s="518"/>
      <c r="R48" s="514"/>
      <c r="S48" s="54"/>
      <c r="T48" s="54"/>
      <c r="U48" s="54"/>
      <c r="V48" s="54"/>
      <c r="W48" s="54"/>
      <c r="X48" s="54"/>
      <c r="Y48" s="54"/>
      <c r="Z48" s="54"/>
    </row>
    <row r="49" spans="1:26" ht="96" customHeight="1" x14ac:dyDescent="0.2">
      <c r="A49" s="175">
        <v>40</v>
      </c>
      <c r="B49" s="176" t="s">
        <v>49</v>
      </c>
      <c r="C49" s="192" t="s">
        <v>1661</v>
      </c>
      <c r="D49" s="193">
        <v>43704</v>
      </c>
      <c r="E49" s="194">
        <v>43704</v>
      </c>
      <c r="F49" s="374"/>
      <c r="G49" s="195">
        <v>5</v>
      </c>
      <c r="H49" s="196"/>
      <c r="I49" s="197"/>
      <c r="J49" s="198"/>
      <c r="K49" s="188">
        <v>203</v>
      </c>
      <c r="L49" s="174" t="s">
        <v>106</v>
      </c>
      <c r="M49" s="184" t="s">
        <v>235</v>
      </c>
      <c r="N49" s="517"/>
      <c r="O49" s="391"/>
      <c r="P49" s="391"/>
      <c r="Q49" s="518"/>
      <c r="R49" s="505"/>
      <c r="S49" s="54"/>
      <c r="T49" s="54"/>
      <c r="U49" s="54"/>
      <c r="V49" s="54"/>
      <c r="W49" s="54"/>
      <c r="X49" s="54"/>
      <c r="Y49" s="54"/>
      <c r="Z49" s="54"/>
    </row>
    <row r="50" spans="1:26" ht="105.75" customHeight="1" x14ac:dyDescent="0.2">
      <c r="A50" s="175">
        <v>41</v>
      </c>
      <c r="B50" s="176" t="s">
        <v>49</v>
      </c>
      <c r="C50" s="192" t="s">
        <v>1662</v>
      </c>
      <c r="D50" s="193">
        <v>43706</v>
      </c>
      <c r="E50" s="194">
        <v>43706</v>
      </c>
      <c r="F50" s="526">
        <v>9</v>
      </c>
      <c r="G50" s="195">
        <v>1</v>
      </c>
      <c r="H50" s="196"/>
      <c r="I50" s="197"/>
      <c r="J50" s="198"/>
      <c r="K50" s="188">
        <v>199</v>
      </c>
      <c r="L50" s="174" t="s">
        <v>106</v>
      </c>
      <c r="M50" s="184" t="s">
        <v>235</v>
      </c>
      <c r="N50" s="517"/>
      <c r="O50" s="391"/>
      <c r="P50" s="391"/>
      <c r="Q50" s="518"/>
      <c r="R50" s="504" t="s">
        <v>1663</v>
      </c>
      <c r="S50" s="54"/>
      <c r="T50" s="54"/>
      <c r="U50" s="54"/>
      <c r="V50" s="54"/>
      <c r="W50" s="54"/>
      <c r="X50" s="54"/>
      <c r="Y50" s="54"/>
      <c r="Z50" s="54"/>
    </row>
    <row r="51" spans="1:26" ht="102.75" customHeight="1" x14ac:dyDescent="0.2">
      <c r="A51" s="175">
        <v>42</v>
      </c>
      <c r="B51" s="176" t="s">
        <v>49</v>
      </c>
      <c r="C51" s="192" t="s">
        <v>1664</v>
      </c>
      <c r="D51" s="193">
        <v>43706</v>
      </c>
      <c r="E51" s="194">
        <v>43706</v>
      </c>
      <c r="F51" s="373"/>
      <c r="G51" s="195">
        <v>2</v>
      </c>
      <c r="H51" s="196"/>
      <c r="I51" s="197"/>
      <c r="J51" s="198"/>
      <c r="K51" s="188">
        <v>197</v>
      </c>
      <c r="L51" s="174" t="s">
        <v>106</v>
      </c>
      <c r="M51" s="184" t="s">
        <v>235</v>
      </c>
      <c r="N51" s="517"/>
      <c r="O51" s="391"/>
      <c r="P51" s="391"/>
      <c r="Q51" s="518"/>
      <c r="R51" s="514"/>
      <c r="S51" s="54"/>
      <c r="T51" s="54"/>
      <c r="U51" s="54"/>
      <c r="V51" s="54"/>
      <c r="W51" s="54"/>
      <c r="X51" s="54"/>
      <c r="Y51" s="54"/>
      <c r="Z51" s="54"/>
    </row>
    <row r="52" spans="1:26" ht="98.25" customHeight="1" x14ac:dyDescent="0.2">
      <c r="A52" s="175">
        <v>43</v>
      </c>
      <c r="B52" s="200" t="s">
        <v>49</v>
      </c>
      <c r="C52" s="201" t="s">
        <v>1665</v>
      </c>
      <c r="D52" s="193">
        <v>43706</v>
      </c>
      <c r="E52" s="194">
        <v>43706</v>
      </c>
      <c r="F52" s="373"/>
      <c r="G52" s="195">
        <v>3</v>
      </c>
      <c r="H52" s="196"/>
      <c r="I52" s="197"/>
      <c r="J52" s="198"/>
      <c r="K52" s="188">
        <v>198</v>
      </c>
      <c r="L52" s="174" t="s">
        <v>106</v>
      </c>
      <c r="M52" s="184" t="s">
        <v>235</v>
      </c>
      <c r="N52" s="517"/>
      <c r="O52" s="391"/>
      <c r="P52" s="391"/>
      <c r="Q52" s="518"/>
      <c r="R52" s="514"/>
      <c r="S52" s="54"/>
      <c r="T52" s="54"/>
      <c r="U52" s="54"/>
      <c r="V52" s="54"/>
      <c r="W52" s="54"/>
      <c r="X52" s="54"/>
      <c r="Y52" s="54"/>
      <c r="Z52" s="54"/>
    </row>
    <row r="53" spans="1:26" ht="87.75" customHeight="1" x14ac:dyDescent="0.2">
      <c r="A53" s="175">
        <v>44</v>
      </c>
      <c r="B53" s="200" t="s">
        <v>49</v>
      </c>
      <c r="C53" s="202" t="s">
        <v>1666</v>
      </c>
      <c r="D53" s="203">
        <v>43708</v>
      </c>
      <c r="E53" s="194">
        <v>43708</v>
      </c>
      <c r="F53" s="373"/>
      <c r="G53" s="195">
        <v>4</v>
      </c>
      <c r="H53" s="196"/>
      <c r="I53" s="197"/>
      <c r="J53" s="198"/>
      <c r="K53" s="188">
        <v>199</v>
      </c>
      <c r="L53" s="174" t="s">
        <v>106</v>
      </c>
      <c r="M53" s="184" t="s">
        <v>235</v>
      </c>
      <c r="N53" s="517"/>
      <c r="O53" s="391"/>
      <c r="P53" s="391"/>
      <c r="Q53" s="518"/>
      <c r="R53" s="514"/>
      <c r="S53" s="54"/>
      <c r="T53" s="54"/>
      <c r="U53" s="54"/>
      <c r="V53" s="54"/>
      <c r="W53" s="54"/>
      <c r="X53" s="54"/>
      <c r="Y53" s="54"/>
      <c r="Z53" s="54"/>
    </row>
    <row r="54" spans="1:26" ht="135" customHeight="1" x14ac:dyDescent="0.2">
      <c r="A54" s="175">
        <v>45</v>
      </c>
      <c r="B54" s="200" t="s">
        <v>49</v>
      </c>
      <c r="C54" s="202" t="s">
        <v>1667</v>
      </c>
      <c r="D54" s="203">
        <v>43708</v>
      </c>
      <c r="E54" s="194">
        <v>43708</v>
      </c>
      <c r="F54" s="374"/>
      <c r="G54" s="195">
        <v>5</v>
      </c>
      <c r="H54" s="196"/>
      <c r="I54" s="197"/>
      <c r="J54" s="198"/>
      <c r="K54" s="188">
        <v>198</v>
      </c>
      <c r="L54" s="174" t="s">
        <v>106</v>
      </c>
      <c r="M54" s="184" t="s">
        <v>235</v>
      </c>
      <c r="N54" s="517"/>
      <c r="O54" s="391"/>
      <c r="P54" s="391"/>
      <c r="Q54" s="518"/>
      <c r="R54" s="514"/>
      <c r="S54" s="54"/>
      <c r="T54" s="54"/>
      <c r="U54" s="54"/>
      <c r="V54" s="54"/>
      <c r="W54" s="54"/>
      <c r="X54" s="54"/>
      <c r="Y54" s="54"/>
      <c r="Z54" s="54"/>
    </row>
    <row r="55" spans="1:26" ht="53.25" customHeight="1" x14ac:dyDescent="0.2">
      <c r="A55" s="175">
        <v>46</v>
      </c>
      <c r="B55" s="200" t="s">
        <v>49</v>
      </c>
      <c r="C55" s="202" t="s">
        <v>1668</v>
      </c>
      <c r="D55" s="203">
        <v>43708</v>
      </c>
      <c r="E55" s="194">
        <v>43724</v>
      </c>
      <c r="F55" s="526">
        <v>10</v>
      </c>
      <c r="G55" s="195">
        <v>1</v>
      </c>
      <c r="H55" s="196"/>
      <c r="I55" s="197"/>
      <c r="J55" s="198"/>
      <c r="K55" s="188">
        <v>183</v>
      </c>
      <c r="L55" s="174" t="s">
        <v>106</v>
      </c>
      <c r="M55" s="184" t="s">
        <v>235</v>
      </c>
      <c r="N55" s="517"/>
      <c r="O55" s="391"/>
      <c r="P55" s="391"/>
      <c r="Q55" s="518"/>
      <c r="R55" s="514"/>
      <c r="S55" s="54"/>
      <c r="T55" s="54"/>
      <c r="U55" s="54"/>
      <c r="V55" s="54"/>
      <c r="W55" s="54"/>
      <c r="X55" s="54"/>
      <c r="Y55" s="54"/>
      <c r="Z55" s="54"/>
    </row>
    <row r="56" spans="1:26" ht="24" customHeight="1" x14ac:dyDescent="0.2">
      <c r="A56" s="175">
        <v>47</v>
      </c>
      <c r="B56" s="200" t="s">
        <v>49</v>
      </c>
      <c r="C56" s="202" t="s">
        <v>1669</v>
      </c>
      <c r="D56" s="203">
        <v>43724</v>
      </c>
      <c r="E56" s="194">
        <v>43730</v>
      </c>
      <c r="F56" s="373"/>
      <c r="G56" s="195">
        <v>2</v>
      </c>
      <c r="H56" s="196"/>
      <c r="I56" s="197"/>
      <c r="J56" s="199">
        <v>1</v>
      </c>
      <c r="K56" s="188">
        <v>210</v>
      </c>
      <c r="L56" s="174" t="s">
        <v>106</v>
      </c>
      <c r="M56" s="184" t="s">
        <v>235</v>
      </c>
      <c r="N56" s="517"/>
      <c r="O56" s="391"/>
      <c r="P56" s="391"/>
      <c r="Q56" s="518"/>
      <c r="R56" s="514"/>
      <c r="S56" s="54"/>
      <c r="T56" s="54"/>
      <c r="U56" s="54"/>
      <c r="V56" s="54"/>
      <c r="W56" s="54"/>
      <c r="X56" s="54"/>
      <c r="Y56" s="54"/>
      <c r="Z56" s="54"/>
    </row>
    <row r="57" spans="1:26" ht="25.5" customHeight="1" x14ac:dyDescent="0.2">
      <c r="A57" s="175">
        <v>48</v>
      </c>
      <c r="B57" s="200" t="s">
        <v>49</v>
      </c>
      <c r="C57" s="202" t="s">
        <v>1670</v>
      </c>
      <c r="D57" s="203">
        <v>43732</v>
      </c>
      <c r="E57" s="194">
        <v>43736</v>
      </c>
      <c r="F57" s="373"/>
      <c r="G57" s="195">
        <v>3</v>
      </c>
      <c r="H57" s="196"/>
      <c r="I57" s="197"/>
      <c r="J57" s="198"/>
      <c r="K57" s="188">
        <v>198</v>
      </c>
      <c r="L57" s="174" t="s">
        <v>106</v>
      </c>
      <c r="M57" s="184" t="s">
        <v>235</v>
      </c>
      <c r="N57" s="517"/>
      <c r="O57" s="391"/>
      <c r="P57" s="391"/>
      <c r="Q57" s="518"/>
      <c r="R57" s="514"/>
      <c r="S57" s="54"/>
      <c r="T57" s="54"/>
      <c r="U57" s="54"/>
      <c r="V57" s="54"/>
      <c r="W57" s="54"/>
      <c r="X57" s="54"/>
      <c r="Y57" s="54"/>
      <c r="Z57" s="54"/>
    </row>
    <row r="58" spans="1:26" ht="22.5" customHeight="1" x14ac:dyDescent="0.2">
      <c r="A58" s="175">
        <v>49</v>
      </c>
      <c r="B58" s="200" t="s">
        <v>49</v>
      </c>
      <c r="C58" s="202" t="s">
        <v>1671</v>
      </c>
      <c r="D58" s="203">
        <v>43737</v>
      </c>
      <c r="E58" s="194">
        <v>43750</v>
      </c>
      <c r="F58" s="373"/>
      <c r="G58" s="195">
        <v>4</v>
      </c>
      <c r="H58" s="196"/>
      <c r="I58" s="197"/>
      <c r="J58" s="198"/>
      <c r="K58" s="188">
        <v>199</v>
      </c>
      <c r="L58" s="174" t="s">
        <v>106</v>
      </c>
      <c r="M58" s="184" t="s">
        <v>235</v>
      </c>
      <c r="N58" s="517"/>
      <c r="O58" s="391"/>
      <c r="P58" s="391"/>
      <c r="Q58" s="518"/>
      <c r="R58" s="514"/>
      <c r="S58" s="54"/>
      <c r="T58" s="54"/>
      <c r="U58" s="54"/>
      <c r="V58" s="54"/>
      <c r="W58" s="54"/>
      <c r="X58" s="54"/>
      <c r="Y58" s="54"/>
      <c r="Z58" s="54"/>
    </row>
    <row r="59" spans="1:26" ht="27.75" customHeight="1" x14ac:dyDescent="0.2">
      <c r="A59" s="175">
        <v>50</v>
      </c>
      <c r="B59" s="200" t="s">
        <v>49</v>
      </c>
      <c r="C59" s="202" t="s">
        <v>1672</v>
      </c>
      <c r="D59" s="203">
        <v>43750</v>
      </c>
      <c r="E59" s="194">
        <v>43778</v>
      </c>
      <c r="F59" s="374"/>
      <c r="G59" s="195">
        <v>5</v>
      </c>
      <c r="H59" s="196"/>
      <c r="I59" s="197"/>
      <c r="J59" s="199">
        <v>1</v>
      </c>
      <c r="K59" s="188">
        <v>187</v>
      </c>
      <c r="L59" s="174" t="s">
        <v>106</v>
      </c>
      <c r="M59" s="184" t="s">
        <v>235</v>
      </c>
      <c r="N59" s="517"/>
      <c r="O59" s="391"/>
      <c r="P59" s="391"/>
      <c r="Q59" s="518"/>
      <c r="R59" s="505"/>
      <c r="S59" s="54"/>
      <c r="T59" s="54"/>
      <c r="U59" s="54"/>
      <c r="V59" s="54"/>
      <c r="W59" s="54"/>
      <c r="X59" s="54"/>
      <c r="Y59" s="54"/>
      <c r="Z59" s="54"/>
    </row>
    <row r="60" spans="1:26" ht="23.25" customHeight="1" x14ac:dyDescent="0.2">
      <c r="A60" s="175">
        <v>51</v>
      </c>
      <c r="B60" s="200" t="s">
        <v>49</v>
      </c>
      <c r="C60" s="202" t="s">
        <v>1673</v>
      </c>
      <c r="D60" s="203">
        <v>43779</v>
      </c>
      <c r="E60" s="194">
        <v>43782</v>
      </c>
      <c r="F60" s="526">
        <v>11</v>
      </c>
      <c r="G60" s="195">
        <v>1</v>
      </c>
      <c r="H60" s="196"/>
      <c r="I60" s="197"/>
      <c r="J60" s="198"/>
      <c r="K60" s="188">
        <v>171</v>
      </c>
      <c r="L60" s="174" t="s">
        <v>106</v>
      </c>
      <c r="M60" s="184" t="s">
        <v>235</v>
      </c>
      <c r="N60" s="517"/>
      <c r="O60" s="391"/>
      <c r="P60" s="391"/>
      <c r="Q60" s="518"/>
      <c r="R60" s="504" t="s">
        <v>1674</v>
      </c>
      <c r="S60" s="54"/>
      <c r="T60" s="54"/>
      <c r="U60" s="54"/>
      <c r="V60" s="54"/>
      <c r="W60" s="54"/>
      <c r="X60" s="54"/>
      <c r="Y60" s="54"/>
      <c r="Z60" s="54"/>
    </row>
    <row r="61" spans="1:26" ht="28.5" customHeight="1" x14ac:dyDescent="0.2">
      <c r="A61" s="175">
        <v>52</v>
      </c>
      <c r="B61" s="204" t="s">
        <v>49</v>
      </c>
      <c r="C61" s="202" t="s">
        <v>1675</v>
      </c>
      <c r="D61" s="203">
        <v>43785</v>
      </c>
      <c r="E61" s="194">
        <v>43806</v>
      </c>
      <c r="F61" s="373"/>
      <c r="G61" s="195">
        <v>2</v>
      </c>
      <c r="H61" s="196"/>
      <c r="I61" s="197"/>
      <c r="J61" s="198"/>
      <c r="K61" s="205">
        <v>199</v>
      </c>
      <c r="L61" s="174" t="s">
        <v>106</v>
      </c>
      <c r="M61" s="206" t="s">
        <v>235</v>
      </c>
      <c r="N61" s="517"/>
      <c r="O61" s="391"/>
      <c r="P61" s="391"/>
      <c r="Q61" s="518"/>
      <c r="R61" s="514"/>
      <c r="S61" s="54"/>
      <c r="T61" s="54"/>
      <c r="U61" s="54"/>
      <c r="V61" s="54"/>
      <c r="W61" s="54"/>
      <c r="X61" s="54"/>
      <c r="Y61" s="54"/>
      <c r="Z61" s="54"/>
    </row>
    <row r="62" spans="1:26" ht="11.25" customHeight="1" x14ac:dyDescent="0.2">
      <c r="A62" s="175">
        <v>53</v>
      </c>
      <c r="B62" s="204" t="s">
        <v>49</v>
      </c>
      <c r="C62" s="202" t="s">
        <v>1676</v>
      </c>
      <c r="D62" s="207">
        <v>43806</v>
      </c>
      <c r="E62" s="208">
        <v>43815</v>
      </c>
      <c r="F62" s="374"/>
      <c r="G62" s="209">
        <v>3</v>
      </c>
      <c r="H62" s="135"/>
      <c r="I62" s="96"/>
      <c r="J62" s="136">
        <v>1</v>
      </c>
      <c r="K62" s="210">
        <v>195</v>
      </c>
      <c r="L62" s="174" t="s">
        <v>106</v>
      </c>
      <c r="M62" s="206" t="s">
        <v>235</v>
      </c>
      <c r="N62" s="515"/>
      <c r="O62" s="397"/>
      <c r="P62" s="397"/>
      <c r="Q62" s="516"/>
      <c r="R62" s="505"/>
      <c r="S62" s="54"/>
      <c r="T62" s="54"/>
      <c r="U62" s="54"/>
      <c r="V62" s="54"/>
      <c r="W62" s="54"/>
      <c r="X62" s="54"/>
      <c r="Y62" s="54"/>
      <c r="Z62" s="54"/>
    </row>
    <row r="63" spans="1:26" ht="11.25" customHeight="1" x14ac:dyDescent="0.2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3.5" customHeight="1" x14ac:dyDescent="0.2">
      <c r="A64" s="530" t="s">
        <v>217</v>
      </c>
      <c r="B64" s="525"/>
      <c r="C64" s="211" t="s">
        <v>1677</v>
      </c>
      <c r="D64" s="212" t="s">
        <v>219</v>
      </c>
      <c r="E64" s="527" t="s">
        <v>1062</v>
      </c>
      <c r="F64" s="512"/>
      <c r="G64" s="512"/>
      <c r="H64" s="512"/>
      <c r="I64" s="525"/>
      <c r="J64" s="213" t="s">
        <v>219</v>
      </c>
      <c r="K64" s="554" t="s">
        <v>1033</v>
      </c>
      <c r="L64" s="555"/>
      <c r="M64" s="555"/>
      <c r="N64" s="555"/>
      <c r="O64" s="555"/>
      <c r="P64" s="555"/>
      <c r="Q64" s="556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3.5" customHeight="1" x14ac:dyDescent="0.2">
      <c r="A65" s="531" t="s">
        <v>132</v>
      </c>
      <c r="B65" s="398"/>
      <c r="C65" s="214" t="s">
        <v>1678</v>
      </c>
      <c r="D65" s="215" t="s">
        <v>132</v>
      </c>
      <c r="E65" s="521" t="s">
        <v>1034</v>
      </c>
      <c r="F65" s="522"/>
      <c r="G65" s="522"/>
      <c r="H65" s="522"/>
      <c r="I65" s="523"/>
      <c r="J65" s="216" t="s">
        <v>132</v>
      </c>
      <c r="K65" s="557" t="s">
        <v>1679</v>
      </c>
      <c r="L65" s="509"/>
      <c r="M65" s="509"/>
      <c r="N65" s="509"/>
      <c r="O65" s="509"/>
      <c r="P65" s="509"/>
      <c r="Q65" s="510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7.25" customHeight="1" x14ac:dyDescent="0.2">
      <c r="A66" s="531" t="s">
        <v>136</v>
      </c>
      <c r="B66" s="398"/>
      <c r="C66" s="62"/>
      <c r="D66" s="217" t="s">
        <v>136</v>
      </c>
      <c r="E66" s="524"/>
      <c r="F66" s="512"/>
      <c r="G66" s="512"/>
      <c r="H66" s="512"/>
      <c r="I66" s="525"/>
      <c r="J66" s="217" t="s">
        <v>136</v>
      </c>
      <c r="K66" s="528"/>
      <c r="L66" s="362"/>
      <c r="M66" s="362"/>
      <c r="N66" s="362"/>
      <c r="O66" s="362"/>
      <c r="P66" s="362"/>
      <c r="Q66" s="529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3.5" customHeight="1" x14ac:dyDescent="0.2">
      <c r="A67" s="532" t="s">
        <v>137</v>
      </c>
      <c r="B67" s="523"/>
      <c r="C67" s="218" t="s">
        <v>1680</v>
      </c>
      <c r="D67" s="216" t="s">
        <v>138</v>
      </c>
      <c r="E67" s="521" t="s">
        <v>1681</v>
      </c>
      <c r="F67" s="522"/>
      <c r="G67" s="522"/>
      <c r="H67" s="522"/>
      <c r="I67" s="523"/>
      <c r="J67" s="216" t="s">
        <v>138</v>
      </c>
      <c r="K67" s="521" t="s">
        <v>1681</v>
      </c>
      <c r="L67" s="522"/>
      <c r="M67" s="522"/>
      <c r="N67" s="522"/>
      <c r="O67" s="522"/>
      <c r="P67" s="522"/>
      <c r="Q67" s="543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1.25" customHeight="1" x14ac:dyDescent="0.2">
      <c r="A68" s="54"/>
      <c r="B68" s="54"/>
      <c r="C68" s="219"/>
      <c r="D68" s="109"/>
      <c r="E68" s="109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1.25" customHeight="1" x14ac:dyDescent="0.2">
      <c r="A69" s="54"/>
      <c r="B69" s="54"/>
      <c r="C69" s="219"/>
      <c r="D69" s="109"/>
      <c r="E69" s="109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1.25" customHeight="1" x14ac:dyDescent="0.2">
      <c r="A70" s="54"/>
      <c r="B70" s="54"/>
      <c r="C70" s="219"/>
      <c r="D70" s="109"/>
      <c r="E70" s="109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1.25" customHeight="1" x14ac:dyDescent="0.2">
      <c r="A71" s="54"/>
      <c r="B71" s="54"/>
      <c r="C71" s="219"/>
      <c r="D71" s="109"/>
      <c r="E71" s="109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1.25" customHeight="1" x14ac:dyDescent="0.2">
      <c r="A72" s="54"/>
      <c r="B72" s="54"/>
      <c r="C72" s="219"/>
      <c r="D72" s="109"/>
      <c r="E72" s="109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1.25" customHeight="1" x14ac:dyDescent="0.2">
      <c r="A73" s="54"/>
      <c r="B73" s="54"/>
      <c r="C73" s="219"/>
      <c r="D73" s="109"/>
      <c r="E73" s="109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1.25" customHeight="1" x14ac:dyDescent="0.2">
      <c r="A74" s="54"/>
      <c r="B74" s="54"/>
      <c r="C74" s="219"/>
      <c r="D74" s="109"/>
      <c r="E74" s="109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1.25" customHeight="1" x14ac:dyDescent="0.2">
      <c r="A75" s="54"/>
      <c r="B75" s="54"/>
      <c r="C75" s="219"/>
      <c r="D75" s="109"/>
      <c r="E75" s="109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1.25" customHeight="1" x14ac:dyDescent="0.2">
      <c r="A76" s="54"/>
      <c r="B76" s="54"/>
      <c r="C76" s="219"/>
      <c r="D76" s="109"/>
      <c r="E76" s="109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1.25" customHeight="1" x14ac:dyDescent="0.2">
      <c r="A77" s="54"/>
      <c r="B77" s="54"/>
      <c r="C77" s="219"/>
      <c r="D77" s="109"/>
      <c r="E77" s="109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1.25" customHeight="1" x14ac:dyDescent="0.2">
      <c r="A78" s="54"/>
      <c r="B78" s="54"/>
      <c r="C78" s="219"/>
      <c r="D78" s="109"/>
      <c r="E78" s="109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1.25" customHeight="1" x14ac:dyDescent="0.2">
      <c r="A79" s="54"/>
      <c r="B79" s="54"/>
      <c r="C79" s="219"/>
      <c r="D79" s="109"/>
      <c r="E79" s="109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1.25" customHeight="1" x14ac:dyDescent="0.2">
      <c r="A80" s="54"/>
      <c r="B80" s="54"/>
      <c r="C80" s="219"/>
      <c r="D80" s="109"/>
      <c r="E80" s="109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1.25" customHeight="1" x14ac:dyDescent="0.2">
      <c r="A81" s="54"/>
      <c r="B81" s="54"/>
      <c r="C81" s="219"/>
      <c r="D81" s="109"/>
      <c r="E81" s="109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1.25" customHeight="1" x14ac:dyDescent="0.2">
      <c r="A82" s="54"/>
      <c r="B82" s="54"/>
      <c r="C82" s="219"/>
      <c r="D82" s="109"/>
      <c r="E82" s="109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1.25" customHeight="1" x14ac:dyDescent="0.2">
      <c r="A83" s="54"/>
      <c r="B83" s="54"/>
      <c r="C83" s="219"/>
      <c r="D83" s="109"/>
      <c r="E83" s="109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1.25" customHeight="1" x14ac:dyDescent="0.2">
      <c r="A84" s="54"/>
      <c r="B84" s="54"/>
      <c r="C84" s="219"/>
      <c r="D84" s="109"/>
      <c r="E84" s="109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1.25" customHeight="1" x14ac:dyDescent="0.2">
      <c r="A85" s="54"/>
      <c r="B85" s="54"/>
      <c r="C85" s="219"/>
      <c r="D85" s="109"/>
      <c r="E85" s="109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1.25" customHeight="1" x14ac:dyDescent="0.2">
      <c r="A86" s="54"/>
      <c r="B86" s="54"/>
      <c r="C86" s="219"/>
      <c r="D86" s="109"/>
      <c r="E86" s="109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1.25" customHeight="1" x14ac:dyDescent="0.2">
      <c r="A87" s="54"/>
      <c r="B87" s="54"/>
      <c r="C87" s="219"/>
      <c r="D87" s="109"/>
      <c r="E87" s="109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1.25" customHeight="1" x14ac:dyDescent="0.2">
      <c r="A88" s="54"/>
      <c r="B88" s="54"/>
      <c r="C88" s="219"/>
      <c r="D88" s="109"/>
      <c r="E88" s="109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1.25" customHeight="1" x14ac:dyDescent="0.2">
      <c r="A89" s="54"/>
      <c r="B89" s="54"/>
      <c r="C89" s="219"/>
      <c r="D89" s="109"/>
      <c r="E89" s="109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1.25" customHeight="1" x14ac:dyDescent="0.2">
      <c r="A90" s="54"/>
      <c r="B90" s="54"/>
      <c r="C90" s="219"/>
      <c r="D90" s="109"/>
      <c r="E90" s="109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1.25" customHeight="1" x14ac:dyDescent="0.2">
      <c r="A91" s="54"/>
      <c r="B91" s="54"/>
      <c r="C91" s="219"/>
      <c r="D91" s="109"/>
      <c r="E91" s="109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1.25" customHeight="1" x14ac:dyDescent="0.2">
      <c r="A92" s="54"/>
      <c r="B92" s="54"/>
      <c r="C92" s="219"/>
      <c r="D92" s="109"/>
      <c r="E92" s="109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1.25" customHeight="1" x14ac:dyDescent="0.2">
      <c r="A93" s="54"/>
      <c r="B93" s="54"/>
      <c r="C93" s="219"/>
      <c r="D93" s="109"/>
      <c r="E93" s="109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1.25" customHeight="1" x14ac:dyDescent="0.2">
      <c r="A94" s="54"/>
      <c r="B94" s="54"/>
      <c r="C94" s="219"/>
      <c r="D94" s="109"/>
      <c r="E94" s="109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1.25" customHeight="1" x14ac:dyDescent="0.2">
      <c r="A95" s="54"/>
      <c r="B95" s="54"/>
      <c r="C95" s="219"/>
      <c r="D95" s="109"/>
      <c r="E95" s="109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1.25" customHeight="1" x14ac:dyDescent="0.2">
      <c r="A96" s="54"/>
      <c r="B96" s="54"/>
      <c r="C96" s="219"/>
      <c r="D96" s="109"/>
      <c r="E96" s="109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1.25" customHeight="1" x14ac:dyDescent="0.2">
      <c r="A97" s="54"/>
      <c r="B97" s="54"/>
      <c r="C97" s="219"/>
      <c r="D97" s="109"/>
      <c r="E97" s="109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1.25" customHeight="1" x14ac:dyDescent="0.2">
      <c r="A98" s="54"/>
      <c r="B98" s="54"/>
      <c r="C98" s="219"/>
      <c r="D98" s="109"/>
      <c r="E98" s="109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1.25" customHeight="1" x14ac:dyDescent="0.2">
      <c r="A99" s="54"/>
      <c r="B99" s="54"/>
      <c r="C99" s="219"/>
      <c r="D99" s="109"/>
      <c r="E99" s="109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1.25" customHeight="1" x14ac:dyDescent="0.2">
      <c r="A100" s="54"/>
      <c r="B100" s="54"/>
      <c r="C100" s="219"/>
      <c r="D100" s="109"/>
      <c r="E100" s="109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1.25" customHeight="1" x14ac:dyDescent="0.2">
      <c r="A101" s="54"/>
      <c r="B101" s="54"/>
      <c r="C101" s="219"/>
      <c r="D101" s="109"/>
      <c r="E101" s="109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1.25" customHeight="1" x14ac:dyDescent="0.2">
      <c r="A102" s="54"/>
      <c r="B102" s="54"/>
      <c r="C102" s="219"/>
      <c r="D102" s="109"/>
      <c r="E102" s="109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1.25" customHeight="1" x14ac:dyDescent="0.2">
      <c r="A103" s="54"/>
      <c r="B103" s="54"/>
      <c r="C103" s="219"/>
      <c r="D103" s="109"/>
      <c r="E103" s="109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1.25" customHeight="1" x14ac:dyDescent="0.2">
      <c r="A104" s="54"/>
      <c r="B104" s="54"/>
      <c r="C104" s="219"/>
      <c r="D104" s="109"/>
      <c r="E104" s="109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1.25" customHeight="1" x14ac:dyDescent="0.2">
      <c r="A105" s="54"/>
      <c r="B105" s="54"/>
      <c r="C105" s="219"/>
      <c r="D105" s="109"/>
      <c r="E105" s="109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1.25" customHeight="1" x14ac:dyDescent="0.2">
      <c r="A106" s="54"/>
      <c r="B106" s="54"/>
      <c r="C106" s="219"/>
      <c r="D106" s="109"/>
      <c r="E106" s="109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1.25" customHeight="1" x14ac:dyDescent="0.2">
      <c r="A107" s="54"/>
      <c r="B107" s="54"/>
      <c r="C107" s="219"/>
      <c r="D107" s="109"/>
      <c r="E107" s="109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1.25" customHeight="1" x14ac:dyDescent="0.2">
      <c r="A108" s="54"/>
      <c r="B108" s="54"/>
      <c r="C108" s="219"/>
      <c r="D108" s="109"/>
      <c r="E108" s="109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1.25" customHeight="1" x14ac:dyDescent="0.2">
      <c r="A109" s="54"/>
      <c r="B109" s="54"/>
      <c r="C109" s="219"/>
      <c r="D109" s="109"/>
      <c r="E109" s="109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1.25" customHeight="1" x14ac:dyDescent="0.2">
      <c r="A110" s="54"/>
      <c r="B110" s="54"/>
      <c r="C110" s="219"/>
      <c r="D110" s="109"/>
      <c r="E110" s="109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1.25" customHeight="1" x14ac:dyDescent="0.2">
      <c r="A111" s="54"/>
      <c r="B111" s="54"/>
      <c r="C111" s="219"/>
      <c r="D111" s="109"/>
      <c r="E111" s="109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1.25" customHeight="1" x14ac:dyDescent="0.2">
      <c r="A112" s="54"/>
      <c r="B112" s="54"/>
      <c r="C112" s="219"/>
      <c r="D112" s="109"/>
      <c r="E112" s="109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1.25" customHeight="1" x14ac:dyDescent="0.2">
      <c r="A113" s="54"/>
      <c r="B113" s="54"/>
      <c r="C113" s="219"/>
      <c r="D113" s="109"/>
      <c r="E113" s="109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1.25" customHeight="1" x14ac:dyDescent="0.2">
      <c r="A114" s="54"/>
      <c r="B114" s="54"/>
      <c r="C114" s="219"/>
      <c r="D114" s="109"/>
      <c r="E114" s="109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1.25" customHeight="1" x14ac:dyDescent="0.2">
      <c r="A115" s="54"/>
      <c r="B115" s="54"/>
      <c r="C115" s="219"/>
      <c r="D115" s="109"/>
      <c r="E115" s="109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1.25" customHeight="1" x14ac:dyDescent="0.2">
      <c r="A116" s="54"/>
      <c r="B116" s="54"/>
      <c r="C116" s="219"/>
      <c r="D116" s="109"/>
      <c r="E116" s="109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1.25" customHeight="1" x14ac:dyDescent="0.2">
      <c r="A117" s="54"/>
      <c r="B117" s="54"/>
      <c r="C117" s="219"/>
      <c r="D117" s="109"/>
      <c r="E117" s="109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1.25" customHeight="1" x14ac:dyDescent="0.2">
      <c r="A118" s="54"/>
      <c r="B118" s="54"/>
      <c r="C118" s="219"/>
      <c r="D118" s="109"/>
      <c r="E118" s="109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1.25" customHeight="1" x14ac:dyDescent="0.2">
      <c r="A119" s="54"/>
      <c r="B119" s="54"/>
      <c r="C119" s="219"/>
      <c r="D119" s="109"/>
      <c r="E119" s="109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1.25" customHeight="1" x14ac:dyDescent="0.2">
      <c r="A120" s="54"/>
      <c r="B120" s="54"/>
      <c r="C120" s="219"/>
      <c r="D120" s="109"/>
      <c r="E120" s="109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1.25" customHeight="1" x14ac:dyDescent="0.2">
      <c r="A121" s="54"/>
      <c r="B121" s="54"/>
      <c r="C121" s="219"/>
      <c r="D121" s="109"/>
      <c r="E121" s="109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1.25" customHeight="1" x14ac:dyDescent="0.2">
      <c r="A122" s="54"/>
      <c r="B122" s="54"/>
      <c r="C122" s="219"/>
      <c r="D122" s="109"/>
      <c r="E122" s="109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1.25" customHeight="1" x14ac:dyDescent="0.2">
      <c r="A123" s="54"/>
      <c r="B123" s="54"/>
      <c r="C123" s="219"/>
      <c r="D123" s="109"/>
      <c r="E123" s="109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1.25" customHeight="1" x14ac:dyDescent="0.2">
      <c r="A124" s="54"/>
      <c r="B124" s="54"/>
      <c r="C124" s="219"/>
      <c r="D124" s="109"/>
      <c r="E124" s="109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1.25" customHeight="1" x14ac:dyDescent="0.2">
      <c r="A125" s="54"/>
      <c r="B125" s="54"/>
      <c r="C125" s="219"/>
      <c r="D125" s="109"/>
      <c r="E125" s="109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1.25" customHeight="1" x14ac:dyDescent="0.2">
      <c r="A126" s="54"/>
      <c r="B126" s="54"/>
      <c r="C126" s="219"/>
      <c r="D126" s="109"/>
      <c r="E126" s="109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1.25" customHeight="1" x14ac:dyDescent="0.2">
      <c r="A127" s="54"/>
      <c r="B127" s="54"/>
      <c r="C127" s="219"/>
      <c r="D127" s="109"/>
      <c r="E127" s="109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1.25" customHeight="1" x14ac:dyDescent="0.2">
      <c r="A128" s="54"/>
      <c r="B128" s="54"/>
      <c r="C128" s="219"/>
      <c r="D128" s="109"/>
      <c r="E128" s="109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1.25" customHeight="1" x14ac:dyDescent="0.2">
      <c r="A129" s="54"/>
      <c r="B129" s="54"/>
      <c r="C129" s="219"/>
      <c r="D129" s="109"/>
      <c r="E129" s="109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1.25" customHeight="1" x14ac:dyDescent="0.2">
      <c r="A130" s="54"/>
      <c r="B130" s="54"/>
      <c r="C130" s="219"/>
      <c r="D130" s="109"/>
      <c r="E130" s="109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1.25" customHeight="1" x14ac:dyDescent="0.2">
      <c r="A131" s="54"/>
      <c r="B131" s="54"/>
      <c r="C131" s="219"/>
      <c r="D131" s="109"/>
      <c r="E131" s="109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1.25" customHeight="1" x14ac:dyDescent="0.2">
      <c r="A132" s="54"/>
      <c r="B132" s="54"/>
      <c r="C132" s="219"/>
      <c r="D132" s="109"/>
      <c r="E132" s="109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1.25" customHeight="1" x14ac:dyDescent="0.2">
      <c r="A133" s="54"/>
      <c r="B133" s="54"/>
      <c r="C133" s="219"/>
      <c r="D133" s="109"/>
      <c r="E133" s="109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1.25" customHeight="1" x14ac:dyDescent="0.2">
      <c r="A134" s="54"/>
      <c r="B134" s="54"/>
      <c r="C134" s="219"/>
      <c r="D134" s="109"/>
      <c r="E134" s="109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1.25" customHeight="1" x14ac:dyDescent="0.2">
      <c r="A135" s="54"/>
      <c r="B135" s="54"/>
      <c r="C135" s="219"/>
      <c r="D135" s="109"/>
      <c r="E135" s="109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1.25" customHeight="1" x14ac:dyDescent="0.2"/>
    <row r="137" spans="1:26" ht="11.25" customHeight="1" x14ac:dyDescent="0.2"/>
    <row r="138" spans="1:26" ht="11.25" customHeight="1" x14ac:dyDescent="0.2"/>
    <row r="139" spans="1:26" ht="11.25" customHeight="1" x14ac:dyDescent="0.2"/>
    <row r="140" spans="1:26" ht="11.25" customHeight="1" x14ac:dyDescent="0.2"/>
    <row r="141" spans="1:26" ht="11.25" customHeight="1" x14ac:dyDescent="0.2"/>
    <row r="142" spans="1:26" ht="11.25" customHeight="1" x14ac:dyDescent="0.2"/>
    <row r="143" spans="1:26" ht="11.25" customHeight="1" x14ac:dyDescent="0.2"/>
    <row r="144" spans="1:26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  <row r="325" ht="11.25" customHeight="1" x14ac:dyDescent="0.2"/>
    <row r="326" ht="11.25" customHeight="1" x14ac:dyDescent="0.2"/>
    <row r="327" ht="11.25" customHeight="1" x14ac:dyDescent="0.2"/>
    <row r="328" ht="11.25" customHeight="1" x14ac:dyDescent="0.2"/>
    <row r="329" ht="11.25" customHeight="1" x14ac:dyDescent="0.2"/>
    <row r="330" ht="11.25" customHeight="1" x14ac:dyDescent="0.2"/>
    <row r="331" ht="11.25" customHeight="1" x14ac:dyDescent="0.2"/>
    <row r="332" ht="11.25" customHeight="1" x14ac:dyDescent="0.2"/>
    <row r="333" ht="11.25" customHeight="1" x14ac:dyDescent="0.2"/>
    <row r="334" ht="11.25" customHeight="1" x14ac:dyDescent="0.2"/>
    <row r="335" ht="11.25" customHeight="1" x14ac:dyDescent="0.2"/>
    <row r="336" ht="11.25" customHeight="1" x14ac:dyDescent="0.2"/>
    <row r="337" ht="11.25" customHeight="1" x14ac:dyDescent="0.2"/>
    <row r="338" ht="11.25" customHeight="1" x14ac:dyDescent="0.2"/>
    <row r="339" ht="11.25" customHeight="1" x14ac:dyDescent="0.2"/>
    <row r="340" ht="11.25" customHeight="1" x14ac:dyDescent="0.2"/>
    <row r="341" ht="11.25" customHeight="1" x14ac:dyDescent="0.2"/>
    <row r="342" ht="11.25" customHeight="1" x14ac:dyDescent="0.2"/>
    <row r="343" ht="11.25" customHeight="1" x14ac:dyDescent="0.2"/>
    <row r="344" ht="11.25" customHeight="1" x14ac:dyDescent="0.2"/>
    <row r="345" ht="11.25" customHeight="1" x14ac:dyDescent="0.2"/>
    <row r="346" ht="11.25" customHeight="1" x14ac:dyDescent="0.2"/>
    <row r="347" ht="11.25" customHeight="1" x14ac:dyDescent="0.2"/>
    <row r="348" ht="11.25" customHeight="1" x14ac:dyDescent="0.2"/>
    <row r="349" ht="11.25" customHeight="1" x14ac:dyDescent="0.2"/>
    <row r="350" ht="11.25" customHeight="1" x14ac:dyDescent="0.2"/>
    <row r="351" ht="11.25" customHeight="1" x14ac:dyDescent="0.2"/>
    <row r="352" ht="11.25" customHeight="1" x14ac:dyDescent="0.2"/>
    <row r="353" ht="11.25" customHeight="1" x14ac:dyDescent="0.2"/>
    <row r="354" ht="11.25" customHeight="1" x14ac:dyDescent="0.2"/>
    <row r="355" ht="11.25" customHeight="1" x14ac:dyDescent="0.2"/>
    <row r="356" ht="11.25" customHeight="1" x14ac:dyDescent="0.2"/>
    <row r="357" ht="11.25" customHeight="1" x14ac:dyDescent="0.2"/>
    <row r="358" ht="11.25" customHeight="1" x14ac:dyDescent="0.2"/>
    <row r="359" ht="11.25" customHeight="1" x14ac:dyDescent="0.2"/>
    <row r="360" ht="11.25" customHeight="1" x14ac:dyDescent="0.2"/>
    <row r="361" ht="11.25" customHeight="1" x14ac:dyDescent="0.2"/>
    <row r="362" ht="11.25" customHeight="1" x14ac:dyDescent="0.2"/>
    <row r="363" ht="11.25" customHeight="1" x14ac:dyDescent="0.2"/>
    <row r="364" ht="11.25" customHeight="1" x14ac:dyDescent="0.2"/>
    <row r="365" ht="11.25" customHeight="1" x14ac:dyDescent="0.2"/>
    <row r="366" ht="11.25" customHeight="1" x14ac:dyDescent="0.2"/>
    <row r="367" ht="11.25" customHeight="1" x14ac:dyDescent="0.2"/>
    <row r="368" ht="11.25" customHeight="1" x14ac:dyDescent="0.2"/>
    <row r="369" ht="11.25" customHeight="1" x14ac:dyDescent="0.2"/>
    <row r="370" ht="11.25" customHeight="1" x14ac:dyDescent="0.2"/>
    <row r="371" ht="11.25" customHeight="1" x14ac:dyDescent="0.2"/>
    <row r="372" ht="11.25" customHeight="1" x14ac:dyDescent="0.2"/>
    <row r="373" ht="11.25" customHeight="1" x14ac:dyDescent="0.2"/>
    <row r="374" ht="11.25" customHeight="1" x14ac:dyDescent="0.2"/>
    <row r="375" ht="11.25" customHeight="1" x14ac:dyDescent="0.2"/>
    <row r="376" ht="11.25" customHeight="1" x14ac:dyDescent="0.2"/>
    <row r="377" ht="11.25" customHeight="1" x14ac:dyDescent="0.2"/>
    <row r="378" ht="11.25" customHeight="1" x14ac:dyDescent="0.2"/>
    <row r="379" ht="11.25" customHeight="1" x14ac:dyDescent="0.2"/>
    <row r="380" ht="11.25" customHeight="1" x14ac:dyDescent="0.2"/>
    <row r="381" ht="11.25" customHeight="1" x14ac:dyDescent="0.2"/>
    <row r="382" ht="11.25" customHeight="1" x14ac:dyDescent="0.2"/>
    <row r="383" ht="11.25" customHeight="1" x14ac:dyDescent="0.2"/>
    <row r="384" ht="11.25" customHeight="1" x14ac:dyDescent="0.2"/>
    <row r="385" ht="11.25" customHeight="1" x14ac:dyDescent="0.2"/>
    <row r="386" ht="11.25" customHeight="1" x14ac:dyDescent="0.2"/>
    <row r="387" ht="11.25" customHeight="1" x14ac:dyDescent="0.2"/>
    <row r="388" ht="11.25" customHeight="1" x14ac:dyDescent="0.2"/>
    <row r="389" ht="11.25" customHeight="1" x14ac:dyDescent="0.2"/>
    <row r="390" ht="11.25" customHeight="1" x14ac:dyDescent="0.2"/>
    <row r="391" ht="11.25" customHeight="1" x14ac:dyDescent="0.2"/>
    <row r="392" ht="11.25" customHeight="1" x14ac:dyDescent="0.2"/>
    <row r="393" ht="11.25" customHeight="1" x14ac:dyDescent="0.2"/>
    <row r="394" ht="11.25" customHeight="1" x14ac:dyDescent="0.2"/>
    <row r="395" ht="11.25" customHeight="1" x14ac:dyDescent="0.2"/>
    <row r="396" ht="11.25" customHeight="1" x14ac:dyDescent="0.2"/>
    <row r="397" ht="11.25" customHeight="1" x14ac:dyDescent="0.2"/>
    <row r="398" ht="11.25" customHeight="1" x14ac:dyDescent="0.2"/>
    <row r="399" ht="11.25" customHeight="1" x14ac:dyDescent="0.2"/>
    <row r="400" ht="11.25" customHeight="1" x14ac:dyDescent="0.2"/>
    <row r="401" ht="11.25" customHeight="1" x14ac:dyDescent="0.2"/>
    <row r="402" ht="11.25" customHeight="1" x14ac:dyDescent="0.2"/>
    <row r="403" ht="11.25" customHeight="1" x14ac:dyDescent="0.2"/>
    <row r="404" ht="11.25" customHeight="1" x14ac:dyDescent="0.2"/>
    <row r="405" ht="11.25" customHeight="1" x14ac:dyDescent="0.2"/>
    <row r="406" ht="11.25" customHeight="1" x14ac:dyDescent="0.2"/>
    <row r="407" ht="11.25" customHeight="1" x14ac:dyDescent="0.2"/>
    <row r="408" ht="11.25" customHeight="1" x14ac:dyDescent="0.2"/>
    <row r="409" ht="11.25" customHeight="1" x14ac:dyDescent="0.2"/>
    <row r="410" ht="11.25" customHeight="1" x14ac:dyDescent="0.2"/>
    <row r="411" ht="11.25" customHeight="1" x14ac:dyDescent="0.2"/>
    <row r="412" ht="11.25" customHeight="1" x14ac:dyDescent="0.2"/>
    <row r="413" ht="11.25" customHeight="1" x14ac:dyDescent="0.2"/>
    <row r="414" ht="11.25" customHeight="1" x14ac:dyDescent="0.2"/>
    <row r="415" ht="11.25" customHeight="1" x14ac:dyDescent="0.2"/>
    <row r="416" ht="11.25" customHeight="1" x14ac:dyDescent="0.2"/>
    <row r="417" ht="11.25" customHeight="1" x14ac:dyDescent="0.2"/>
    <row r="418" ht="11.25" customHeight="1" x14ac:dyDescent="0.2"/>
    <row r="419" ht="11.25" customHeight="1" x14ac:dyDescent="0.2"/>
    <row r="420" ht="11.25" customHeight="1" x14ac:dyDescent="0.2"/>
    <row r="421" ht="11.25" customHeight="1" x14ac:dyDescent="0.2"/>
    <row r="422" ht="11.25" customHeight="1" x14ac:dyDescent="0.2"/>
    <row r="423" ht="11.25" customHeight="1" x14ac:dyDescent="0.2"/>
    <row r="424" ht="11.25" customHeight="1" x14ac:dyDescent="0.2"/>
    <row r="425" ht="11.25" customHeight="1" x14ac:dyDescent="0.2"/>
    <row r="426" ht="11.25" customHeight="1" x14ac:dyDescent="0.2"/>
    <row r="427" ht="11.25" customHeight="1" x14ac:dyDescent="0.2"/>
    <row r="428" ht="11.25" customHeight="1" x14ac:dyDescent="0.2"/>
    <row r="429" ht="11.25" customHeight="1" x14ac:dyDescent="0.2"/>
    <row r="430" ht="11.25" customHeight="1" x14ac:dyDescent="0.2"/>
    <row r="431" ht="11.25" customHeight="1" x14ac:dyDescent="0.2"/>
    <row r="432" ht="11.25" customHeight="1" x14ac:dyDescent="0.2"/>
    <row r="433" ht="11.25" customHeight="1" x14ac:dyDescent="0.2"/>
    <row r="434" ht="11.25" customHeight="1" x14ac:dyDescent="0.2"/>
    <row r="435" ht="11.25" customHeight="1" x14ac:dyDescent="0.2"/>
    <row r="436" ht="11.25" customHeight="1" x14ac:dyDescent="0.2"/>
    <row r="437" ht="11.25" customHeight="1" x14ac:dyDescent="0.2"/>
    <row r="438" ht="11.25" customHeight="1" x14ac:dyDescent="0.2"/>
    <row r="439" ht="11.25" customHeight="1" x14ac:dyDescent="0.2"/>
    <row r="440" ht="11.25" customHeight="1" x14ac:dyDescent="0.2"/>
    <row r="441" ht="11.25" customHeight="1" x14ac:dyDescent="0.2"/>
    <row r="442" ht="11.25" customHeight="1" x14ac:dyDescent="0.2"/>
    <row r="443" ht="11.25" customHeight="1" x14ac:dyDescent="0.2"/>
    <row r="444" ht="11.25" customHeight="1" x14ac:dyDescent="0.2"/>
    <row r="445" ht="11.25" customHeight="1" x14ac:dyDescent="0.2"/>
    <row r="446" ht="11.25" customHeight="1" x14ac:dyDescent="0.2"/>
    <row r="447" ht="11.25" customHeight="1" x14ac:dyDescent="0.2"/>
    <row r="448" ht="11.25" customHeight="1" x14ac:dyDescent="0.2"/>
    <row r="449" ht="11.25" customHeight="1" x14ac:dyDescent="0.2"/>
    <row r="450" ht="11.25" customHeight="1" x14ac:dyDescent="0.2"/>
    <row r="451" ht="11.25" customHeight="1" x14ac:dyDescent="0.2"/>
    <row r="452" ht="11.25" customHeight="1" x14ac:dyDescent="0.2"/>
    <row r="453" ht="11.25" customHeight="1" x14ac:dyDescent="0.2"/>
    <row r="454" ht="11.25" customHeight="1" x14ac:dyDescent="0.2"/>
    <row r="455" ht="11.25" customHeight="1" x14ac:dyDescent="0.2"/>
    <row r="456" ht="11.25" customHeight="1" x14ac:dyDescent="0.2"/>
    <row r="457" ht="11.25" customHeight="1" x14ac:dyDescent="0.2"/>
    <row r="458" ht="11.25" customHeight="1" x14ac:dyDescent="0.2"/>
    <row r="459" ht="11.25" customHeight="1" x14ac:dyDescent="0.2"/>
    <row r="460" ht="11.25" customHeight="1" x14ac:dyDescent="0.2"/>
    <row r="461" ht="11.25" customHeight="1" x14ac:dyDescent="0.2"/>
    <row r="462" ht="11.25" customHeight="1" x14ac:dyDescent="0.2"/>
    <row r="463" ht="11.25" customHeight="1" x14ac:dyDescent="0.2"/>
    <row r="464" ht="11.25" customHeight="1" x14ac:dyDescent="0.2"/>
    <row r="465" ht="11.25" customHeight="1" x14ac:dyDescent="0.2"/>
    <row r="466" ht="11.25" customHeight="1" x14ac:dyDescent="0.2"/>
    <row r="467" ht="11.25" customHeight="1" x14ac:dyDescent="0.2"/>
    <row r="468" ht="11.25" customHeight="1" x14ac:dyDescent="0.2"/>
    <row r="469" ht="11.25" customHeight="1" x14ac:dyDescent="0.2"/>
    <row r="470" ht="11.25" customHeight="1" x14ac:dyDescent="0.2"/>
    <row r="471" ht="11.25" customHeight="1" x14ac:dyDescent="0.2"/>
    <row r="472" ht="11.25" customHeight="1" x14ac:dyDescent="0.2"/>
    <row r="473" ht="11.25" customHeight="1" x14ac:dyDescent="0.2"/>
    <row r="474" ht="11.25" customHeight="1" x14ac:dyDescent="0.2"/>
    <row r="475" ht="11.25" customHeight="1" x14ac:dyDescent="0.2"/>
    <row r="476" ht="11.25" customHeight="1" x14ac:dyDescent="0.2"/>
    <row r="477" ht="11.25" customHeight="1" x14ac:dyDescent="0.2"/>
    <row r="478" ht="11.25" customHeight="1" x14ac:dyDescent="0.2"/>
    <row r="479" ht="11.25" customHeight="1" x14ac:dyDescent="0.2"/>
    <row r="480" ht="11.25" customHeight="1" x14ac:dyDescent="0.2"/>
    <row r="481" ht="11.25" customHeight="1" x14ac:dyDescent="0.2"/>
    <row r="482" ht="11.25" customHeight="1" x14ac:dyDescent="0.2"/>
    <row r="483" ht="11.25" customHeight="1" x14ac:dyDescent="0.2"/>
    <row r="484" ht="11.25" customHeight="1" x14ac:dyDescent="0.2"/>
    <row r="485" ht="11.25" customHeight="1" x14ac:dyDescent="0.2"/>
    <row r="486" ht="11.25" customHeight="1" x14ac:dyDescent="0.2"/>
    <row r="487" ht="11.25" customHeight="1" x14ac:dyDescent="0.2"/>
    <row r="488" ht="11.25" customHeight="1" x14ac:dyDescent="0.2"/>
    <row r="489" ht="11.25" customHeight="1" x14ac:dyDescent="0.2"/>
    <row r="490" ht="11.25" customHeight="1" x14ac:dyDescent="0.2"/>
    <row r="491" ht="11.25" customHeight="1" x14ac:dyDescent="0.2"/>
    <row r="492" ht="11.25" customHeight="1" x14ac:dyDescent="0.2"/>
    <row r="493" ht="11.25" customHeight="1" x14ac:dyDescent="0.2"/>
    <row r="494" ht="11.25" customHeight="1" x14ac:dyDescent="0.2"/>
    <row r="495" ht="11.25" customHeight="1" x14ac:dyDescent="0.2"/>
    <row r="496" ht="11.25" customHeight="1" x14ac:dyDescent="0.2"/>
    <row r="497" ht="11.25" customHeight="1" x14ac:dyDescent="0.2"/>
    <row r="498" ht="11.25" customHeight="1" x14ac:dyDescent="0.2"/>
    <row r="499" ht="11.25" customHeight="1" x14ac:dyDescent="0.2"/>
    <row r="500" ht="11.25" customHeight="1" x14ac:dyDescent="0.2"/>
    <row r="501" ht="11.25" customHeight="1" x14ac:dyDescent="0.2"/>
    <row r="502" ht="11.25" customHeight="1" x14ac:dyDescent="0.2"/>
    <row r="503" ht="11.25" customHeight="1" x14ac:dyDescent="0.2"/>
    <row r="504" ht="11.25" customHeight="1" x14ac:dyDescent="0.2"/>
    <row r="505" ht="11.25" customHeight="1" x14ac:dyDescent="0.2"/>
    <row r="506" ht="11.25" customHeight="1" x14ac:dyDescent="0.2"/>
    <row r="507" ht="11.25" customHeight="1" x14ac:dyDescent="0.2"/>
    <row r="508" ht="11.25" customHeight="1" x14ac:dyDescent="0.2"/>
    <row r="509" ht="11.25" customHeight="1" x14ac:dyDescent="0.2"/>
    <row r="510" ht="11.25" customHeight="1" x14ac:dyDescent="0.2"/>
    <row r="511" ht="11.25" customHeight="1" x14ac:dyDescent="0.2"/>
    <row r="512" ht="11.25" customHeight="1" x14ac:dyDescent="0.2"/>
    <row r="513" ht="11.25" customHeight="1" x14ac:dyDescent="0.2"/>
    <row r="514" ht="11.25" customHeight="1" x14ac:dyDescent="0.2"/>
    <row r="515" ht="11.25" customHeight="1" x14ac:dyDescent="0.2"/>
    <row r="516" ht="11.25" customHeight="1" x14ac:dyDescent="0.2"/>
    <row r="517" ht="11.25" customHeight="1" x14ac:dyDescent="0.2"/>
    <row r="518" ht="11.25" customHeight="1" x14ac:dyDescent="0.2"/>
    <row r="519" ht="11.25" customHeight="1" x14ac:dyDescent="0.2"/>
    <row r="520" ht="11.25" customHeight="1" x14ac:dyDescent="0.2"/>
    <row r="521" ht="11.25" customHeight="1" x14ac:dyDescent="0.2"/>
    <row r="522" ht="11.25" customHeight="1" x14ac:dyDescent="0.2"/>
    <row r="523" ht="11.25" customHeight="1" x14ac:dyDescent="0.2"/>
    <row r="524" ht="11.25" customHeight="1" x14ac:dyDescent="0.2"/>
    <row r="525" ht="11.25" customHeight="1" x14ac:dyDescent="0.2"/>
    <row r="526" ht="11.25" customHeight="1" x14ac:dyDescent="0.2"/>
    <row r="527" ht="11.25" customHeight="1" x14ac:dyDescent="0.2"/>
    <row r="528" ht="11.25" customHeight="1" x14ac:dyDescent="0.2"/>
    <row r="529" ht="11.25" customHeight="1" x14ac:dyDescent="0.2"/>
    <row r="530" ht="11.25" customHeight="1" x14ac:dyDescent="0.2"/>
    <row r="531" ht="11.25" customHeight="1" x14ac:dyDescent="0.2"/>
    <row r="532" ht="11.25" customHeight="1" x14ac:dyDescent="0.2"/>
    <row r="533" ht="11.25" customHeight="1" x14ac:dyDescent="0.2"/>
    <row r="534" ht="11.25" customHeight="1" x14ac:dyDescent="0.2"/>
    <row r="535" ht="11.25" customHeight="1" x14ac:dyDescent="0.2"/>
    <row r="536" ht="11.25" customHeight="1" x14ac:dyDescent="0.2"/>
    <row r="537" ht="11.25" customHeight="1" x14ac:dyDescent="0.2"/>
    <row r="538" ht="11.25" customHeight="1" x14ac:dyDescent="0.2"/>
    <row r="539" ht="11.25" customHeight="1" x14ac:dyDescent="0.2"/>
    <row r="540" ht="11.25" customHeight="1" x14ac:dyDescent="0.2"/>
    <row r="541" ht="11.25" customHeight="1" x14ac:dyDescent="0.2"/>
    <row r="542" ht="11.25" customHeight="1" x14ac:dyDescent="0.2"/>
    <row r="543" ht="11.25" customHeight="1" x14ac:dyDescent="0.2"/>
    <row r="544" ht="11.25" customHeight="1" x14ac:dyDescent="0.2"/>
    <row r="545" ht="11.25" customHeight="1" x14ac:dyDescent="0.2"/>
    <row r="546" ht="11.25" customHeight="1" x14ac:dyDescent="0.2"/>
    <row r="547" ht="11.25" customHeight="1" x14ac:dyDescent="0.2"/>
    <row r="548" ht="11.25" customHeight="1" x14ac:dyDescent="0.2"/>
    <row r="549" ht="11.25" customHeight="1" x14ac:dyDescent="0.2"/>
    <row r="550" ht="11.25" customHeight="1" x14ac:dyDescent="0.2"/>
    <row r="551" ht="11.25" customHeight="1" x14ac:dyDescent="0.2"/>
    <row r="552" ht="11.25" customHeight="1" x14ac:dyDescent="0.2"/>
    <row r="553" ht="11.25" customHeight="1" x14ac:dyDescent="0.2"/>
    <row r="554" ht="11.25" customHeight="1" x14ac:dyDescent="0.2"/>
    <row r="555" ht="11.25" customHeight="1" x14ac:dyDescent="0.2"/>
    <row r="556" ht="11.25" customHeight="1" x14ac:dyDescent="0.2"/>
    <row r="557" ht="11.25" customHeight="1" x14ac:dyDescent="0.2"/>
    <row r="558" ht="11.25" customHeight="1" x14ac:dyDescent="0.2"/>
    <row r="559" ht="11.25" customHeight="1" x14ac:dyDescent="0.2"/>
    <row r="560" ht="11.25" customHeight="1" x14ac:dyDescent="0.2"/>
    <row r="561" ht="11.25" customHeight="1" x14ac:dyDescent="0.2"/>
    <row r="562" ht="11.25" customHeight="1" x14ac:dyDescent="0.2"/>
    <row r="563" ht="11.25" customHeight="1" x14ac:dyDescent="0.2"/>
    <row r="564" ht="11.25" customHeight="1" x14ac:dyDescent="0.2"/>
    <row r="565" ht="11.25" customHeight="1" x14ac:dyDescent="0.2"/>
    <row r="566" ht="11.25" customHeight="1" x14ac:dyDescent="0.2"/>
    <row r="567" ht="11.25" customHeight="1" x14ac:dyDescent="0.2"/>
    <row r="568" ht="11.25" customHeight="1" x14ac:dyDescent="0.2"/>
    <row r="569" ht="11.25" customHeight="1" x14ac:dyDescent="0.2"/>
    <row r="570" ht="11.25" customHeight="1" x14ac:dyDescent="0.2"/>
    <row r="571" ht="11.25" customHeight="1" x14ac:dyDescent="0.2"/>
    <row r="572" ht="11.25" customHeight="1" x14ac:dyDescent="0.2"/>
    <row r="573" ht="11.25" customHeight="1" x14ac:dyDescent="0.2"/>
    <row r="574" ht="11.25" customHeight="1" x14ac:dyDescent="0.2"/>
    <row r="575" ht="11.25" customHeight="1" x14ac:dyDescent="0.2"/>
    <row r="576" ht="11.25" customHeight="1" x14ac:dyDescent="0.2"/>
    <row r="577" ht="11.25" customHeight="1" x14ac:dyDescent="0.2"/>
    <row r="578" ht="11.25" customHeight="1" x14ac:dyDescent="0.2"/>
    <row r="579" ht="11.25" customHeight="1" x14ac:dyDescent="0.2"/>
    <row r="580" ht="11.25" customHeight="1" x14ac:dyDescent="0.2"/>
    <row r="581" ht="11.25" customHeight="1" x14ac:dyDescent="0.2"/>
    <row r="582" ht="11.25" customHeight="1" x14ac:dyDescent="0.2"/>
    <row r="583" ht="11.25" customHeight="1" x14ac:dyDescent="0.2"/>
    <row r="584" ht="11.25" customHeight="1" x14ac:dyDescent="0.2"/>
    <row r="585" ht="11.25" customHeight="1" x14ac:dyDescent="0.2"/>
    <row r="586" ht="11.25" customHeight="1" x14ac:dyDescent="0.2"/>
    <row r="587" ht="11.25" customHeight="1" x14ac:dyDescent="0.2"/>
    <row r="588" ht="11.25" customHeight="1" x14ac:dyDescent="0.2"/>
    <row r="589" ht="11.25" customHeight="1" x14ac:dyDescent="0.2"/>
    <row r="590" ht="11.25" customHeight="1" x14ac:dyDescent="0.2"/>
    <row r="591" ht="11.25" customHeight="1" x14ac:dyDescent="0.2"/>
    <row r="592" ht="11.25" customHeight="1" x14ac:dyDescent="0.2"/>
    <row r="593" ht="11.25" customHeight="1" x14ac:dyDescent="0.2"/>
    <row r="594" ht="11.25" customHeight="1" x14ac:dyDescent="0.2"/>
    <row r="595" ht="11.25" customHeight="1" x14ac:dyDescent="0.2"/>
    <row r="596" ht="11.25" customHeight="1" x14ac:dyDescent="0.2"/>
    <row r="597" ht="11.25" customHeight="1" x14ac:dyDescent="0.2"/>
    <row r="598" ht="11.25" customHeight="1" x14ac:dyDescent="0.2"/>
    <row r="599" ht="11.25" customHeight="1" x14ac:dyDescent="0.2"/>
    <row r="600" ht="11.25" customHeight="1" x14ac:dyDescent="0.2"/>
    <row r="601" ht="11.25" customHeight="1" x14ac:dyDescent="0.2"/>
    <row r="602" ht="11.25" customHeight="1" x14ac:dyDescent="0.2"/>
    <row r="603" ht="11.25" customHeight="1" x14ac:dyDescent="0.2"/>
    <row r="604" ht="11.25" customHeight="1" x14ac:dyDescent="0.2"/>
    <row r="605" ht="11.25" customHeight="1" x14ac:dyDescent="0.2"/>
    <row r="606" ht="11.25" customHeight="1" x14ac:dyDescent="0.2"/>
    <row r="607" ht="11.25" customHeight="1" x14ac:dyDescent="0.2"/>
    <row r="608" ht="11.25" customHeight="1" x14ac:dyDescent="0.2"/>
    <row r="609" ht="11.25" customHeight="1" x14ac:dyDescent="0.2"/>
    <row r="610" ht="11.25" customHeight="1" x14ac:dyDescent="0.2"/>
    <row r="611" ht="11.25" customHeight="1" x14ac:dyDescent="0.2"/>
    <row r="612" ht="11.25" customHeight="1" x14ac:dyDescent="0.2"/>
    <row r="613" ht="11.25" customHeight="1" x14ac:dyDescent="0.2"/>
    <row r="614" ht="11.25" customHeight="1" x14ac:dyDescent="0.2"/>
    <row r="615" ht="11.25" customHeight="1" x14ac:dyDescent="0.2"/>
    <row r="616" ht="11.25" customHeight="1" x14ac:dyDescent="0.2"/>
    <row r="617" ht="11.25" customHeight="1" x14ac:dyDescent="0.2"/>
    <row r="618" ht="11.25" customHeight="1" x14ac:dyDescent="0.2"/>
    <row r="619" ht="11.25" customHeight="1" x14ac:dyDescent="0.2"/>
    <row r="620" ht="11.25" customHeight="1" x14ac:dyDescent="0.2"/>
    <row r="621" ht="11.25" customHeight="1" x14ac:dyDescent="0.2"/>
    <row r="622" ht="11.25" customHeight="1" x14ac:dyDescent="0.2"/>
    <row r="623" ht="11.25" customHeight="1" x14ac:dyDescent="0.2"/>
    <row r="624" ht="11.25" customHeight="1" x14ac:dyDescent="0.2"/>
    <row r="625" ht="11.25" customHeight="1" x14ac:dyDescent="0.2"/>
    <row r="626" ht="11.25" customHeight="1" x14ac:dyDescent="0.2"/>
    <row r="627" ht="11.25" customHeight="1" x14ac:dyDescent="0.2"/>
    <row r="628" ht="11.25" customHeight="1" x14ac:dyDescent="0.2"/>
    <row r="629" ht="11.25" customHeight="1" x14ac:dyDescent="0.2"/>
    <row r="630" ht="11.25" customHeight="1" x14ac:dyDescent="0.2"/>
    <row r="631" ht="11.25" customHeight="1" x14ac:dyDescent="0.2"/>
    <row r="632" ht="11.25" customHeight="1" x14ac:dyDescent="0.2"/>
    <row r="633" ht="11.25" customHeight="1" x14ac:dyDescent="0.2"/>
    <row r="634" ht="11.25" customHeight="1" x14ac:dyDescent="0.2"/>
    <row r="635" ht="11.25" customHeight="1" x14ac:dyDescent="0.2"/>
    <row r="636" ht="11.25" customHeight="1" x14ac:dyDescent="0.2"/>
    <row r="637" ht="11.25" customHeight="1" x14ac:dyDescent="0.2"/>
    <row r="638" ht="11.25" customHeight="1" x14ac:dyDescent="0.2"/>
    <row r="639" ht="11.25" customHeight="1" x14ac:dyDescent="0.2"/>
    <row r="640" ht="11.25" customHeight="1" x14ac:dyDescent="0.2"/>
    <row r="641" ht="11.25" customHeight="1" x14ac:dyDescent="0.2"/>
    <row r="642" ht="11.25" customHeight="1" x14ac:dyDescent="0.2"/>
    <row r="643" ht="11.25" customHeight="1" x14ac:dyDescent="0.2"/>
    <row r="644" ht="11.25" customHeight="1" x14ac:dyDescent="0.2"/>
    <row r="645" ht="11.25" customHeight="1" x14ac:dyDescent="0.2"/>
    <row r="646" ht="11.25" customHeight="1" x14ac:dyDescent="0.2"/>
    <row r="647" ht="11.25" customHeight="1" x14ac:dyDescent="0.2"/>
    <row r="648" ht="11.25" customHeight="1" x14ac:dyDescent="0.2"/>
    <row r="649" ht="11.25" customHeight="1" x14ac:dyDescent="0.2"/>
    <row r="650" ht="11.25" customHeight="1" x14ac:dyDescent="0.2"/>
    <row r="651" ht="11.25" customHeight="1" x14ac:dyDescent="0.2"/>
    <row r="652" ht="11.25" customHeight="1" x14ac:dyDescent="0.2"/>
    <row r="653" ht="11.25" customHeight="1" x14ac:dyDescent="0.2"/>
    <row r="654" ht="11.25" customHeight="1" x14ac:dyDescent="0.2"/>
    <row r="655" ht="11.25" customHeight="1" x14ac:dyDescent="0.2"/>
    <row r="656" ht="11.25" customHeight="1" x14ac:dyDescent="0.2"/>
    <row r="657" ht="11.25" customHeight="1" x14ac:dyDescent="0.2"/>
    <row r="658" ht="11.25" customHeight="1" x14ac:dyDescent="0.2"/>
    <row r="659" ht="11.25" customHeight="1" x14ac:dyDescent="0.2"/>
    <row r="660" ht="11.25" customHeight="1" x14ac:dyDescent="0.2"/>
    <row r="661" ht="11.25" customHeight="1" x14ac:dyDescent="0.2"/>
    <row r="662" ht="11.25" customHeight="1" x14ac:dyDescent="0.2"/>
    <row r="663" ht="11.25" customHeight="1" x14ac:dyDescent="0.2"/>
    <row r="664" ht="11.25" customHeight="1" x14ac:dyDescent="0.2"/>
    <row r="665" ht="11.25" customHeight="1" x14ac:dyDescent="0.2"/>
    <row r="666" ht="11.25" customHeight="1" x14ac:dyDescent="0.2"/>
    <row r="667" ht="11.25" customHeight="1" x14ac:dyDescent="0.2"/>
    <row r="668" ht="11.25" customHeight="1" x14ac:dyDescent="0.2"/>
    <row r="669" ht="11.25" customHeight="1" x14ac:dyDescent="0.2"/>
    <row r="670" ht="11.25" customHeight="1" x14ac:dyDescent="0.2"/>
    <row r="671" ht="11.25" customHeight="1" x14ac:dyDescent="0.2"/>
    <row r="672" ht="11.25" customHeight="1" x14ac:dyDescent="0.2"/>
    <row r="673" ht="11.25" customHeight="1" x14ac:dyDescent="0.2"/>
    <row r="674" ht="11.25" customHeight="1" x14ac:dyDescent="0.2"/>
    <row r="675" ht="11.25" customHeight="1" x14ac:dyDescent="0.2"/>
    <row r="676" ht="11.25" customHeight="1" x14ac:dyDescent="0.2"/>
    <row r="677" ht="11.25" customHeight="1" x14ac:dyDescent="0.2"/>
    <row r="678" ht="11.25" customHeight="1" x14ac:dyDescent="0.2"/>
    <row r="679" ht="11.25" customHeight="1" x14ac:dyDescent="0.2"/>
    <row r="680" ht="11.25" customHeight="1" x14ac:dyDescent="0.2"/>
    <row r="681" ht="11.25" customHeight="1" x14ac:dyDescent="0.2"/>
    <row r="682" ht="11.25" customHeight="1" x14ac:dyDescent="0.2"/>
    <row r="683" ht="11.25" customHeight="1" x14ac:dyDescent="0.2"/>
    <row r="684" ht="11.25" customHeight="1" x14ac:dyDescent="0.2"/>
    <row r="685" ht="11.25" customHeight="1" x14ac:dyDescent="0.2"/>
    <row r="686" ht="11.25" customHeight="1" x14ac:dyDescent="0.2"/>
    <row r="687" ht="11.25" customHeight="1" x14ac:dyDescent="0.2"/>
    <row r="688" ht="11.25" customHeight="1" x14ac:dyDescent="0.2"/>
    <row r="689" ht="11.25" customHeight="1" x14ac:dyDescent="0.2"/>
    <row r="690" ht="11.25" customHeight="1" x14ac:dyDescent="0.2"/>
    <row r="691" ht="11.25" customHeight="1" x14ac:dyDescent="0.2"/>
    <row r="692" ht="11.25" customHeight="1" x14ac:dyDescent="0.2"/>
    <row r="693" ht="11.25" customHeight="1" x14ac:dyDescent="0.2"/>
    <row r="694" ht="11.25" customHeight="1" x14ac:dyDescent="0.2"/>
    <row r="695" ht="11.25" customHeight="1" x14ac:dyDescent="0.2"/>
    <row r="696" ht="11.25" customHeight="1" x14ac:dyDescent="0.2"/>
    <row r="697" ht="11.25" customHeight="1" x14ac:dyDescent="0.2"/>
    <row r="698" ht="11.25" customHeight="1" x14ac:dyDescent="0.2"/>
    <row r="699" ht="11.25" customHeight="1" x14ac:dyDescent="0.2"/>
    <row r="700" ht="11.25" customHeight="1" x14ac:dyDescent="0.2"/>
    <row r="701" ht="11.25" customHeight="1" x14ac:dyDescent="0.2"/>
    <row r="702" ht="11.25" customHeight="1" x14ac:dyDescent="0.2"/>
    <row r="703" ht="11.25" customHeight="1" x14ac:dyDescent="0.2"/>
    <row r="704" ht="11.25" customHeight="1" x14ac:dyDescent="0.2"/>
    <row r="705" ht="11.25" customHeight="1" x14ac:dyDescent="0.2"/>
    <row r="706" ht="11.25" customHeight="1" x14ac:dyDescent="0.2"/>
    <row r="707" ht="11.25" customHeight="1" x14ac:dyDescent="0.2"/>
    <row r="708" ht="11.25" customHeight="1" x14ac:dyDescent="0.2"/>
    <row r="709" ht="11.25" customHeight="1" x14ac:dyDescent="0.2"/>
    <row r="710" ht="11.25" customHeight="1" x14ac:dyDescent="0.2"/>
    <row r="711" ht="11.25" customHeight="1" x14ac:dyDescent="0.2"/>
    <row r="712" ht="11.25" customHeight="1" x14ac:dyDescent="0.2"/>
    <row r="713" ht="11.25" customHeight="1" x14ac:dyDescent="0.2"/>
    <row r="714" ht="11.25" customHeight="1" x14ac:dyDescent="0.2"/>
    <row r="715" ht="11.25" customHeight="1" x14ac:dyDescent="0.2"/>
    <row r="716" ht="11.25" customHeight="1" x14ac:dyDescent="0.2"/>
    <row r="717" ht="11.25" customHeight="1" x14ac:dyDescent="0.2"/>
    <row r="718" ht="11.25" customHeight="1" x14ac:dyDescent="0.2"/>
    <row r="719" ht="11.25" customHeight="1" x14ac:dyDescent="0.2"/>
    <row r="720" ht="11.25" customHeight="1" x14ac:dyDescent="0.2"/>
    <row r="721" ht="11.25" customHeight="1" x14ac:dyDescent="0.2"/>
    <row r="722" ht="11.25" customHeight="1" x14ac:dyDescent="0.2"/>
    <row r="723" ht="11.25" customHeight="1" x14ac:dyDescent="0.2"/>
    <row r="724" ht="11.25" customHeight="1" x14ac:dyDescent="0.2"/>
    <row r="725" ht="11.25" customHeight="1" x14ac:dyDescent="0.2"/>
    <row r="726" ht="11.25" customHeight="1" x14ac:dyDescent="0.2"/>
    <row r="727" ht="11.25" customHeight="1" x14ac:dyDescent="0.2"/>
    <row r="728" ht="11.25" customHeight="1" x14ac:dyDescent="0.2"/>
    <row r="729" ht="11.25" customHeight="1" x14ac:dyDescent="0.2"/>
    <row r="730" ht="11.25" customHeight="1" x14ac:dyDescent="0.2"/>
    <row r="731" ht="11.25" customHeight="1" x14ac:dyDescent="0.2"/>
    <row r="732" ht="11.25" customHeight="1" x14ac:dyDescent="0.2"/>
    <row r="733" ht="11.25" customHeight="1" x14ac:dyDescent="0.2"/>
    <row r="734" ht="11.25" customHeight="1" x14ac:dyDescent="0.2"/>
    <row r="735" ht="11.25" customHeight="1" x14ac:dyDescent="0.2"/>
    <row r="736" ht="11.25" customHeight="1" x14ac:dyDescent="0.2"/>
    <row r="737" ht="11.25" customHeight="1" x14ac:dyDescent="0.2"/>
    <row r="738" ht="11.25" customHeight="1" x14ac:dyDescent="0.2"/>
    <row r="739" ht="11.25" customHeight="1" x14ac:dyDescent="0.2"/>
    <row r="740" ht="11.25" customHeight="1" x14ac:dyDescent="0.2"/>
    <row r="741" ht="11.25" customHeight="1" x14ac:dyDescent="0.2"/>
    <row r="742" ht="11.25" customHeight="1" x14ac:dyDescent="0.2"/>
    <row r="743" ht="11.25" customHeight="1" x14ac:dyDescent="0.2"/>
    <row r="744" ht="11.25" customHeight="1" x14ac:dyDescent="0.2"/>
    <row r="745" ht="11.25" customHeight="1" x14ac:dyDescent="0.2"/>
    <row r="746" ht="11.25" customHeight="1" x14ac:dyDescent="0.2"/>
    <row r="747" ht="11.25" customHeight="1" x14ac:dyDescent="0.2"/>
    <row r="748" ht="11.25" customHeight="1" x14ac:dyDescent="0.2"/>
    <row r="749" ht="11.25" customHeight="1" x14ac:dyDescent="0.2"/>
    <row r="750" ht="11.25" customHeight="1" x14ac:dyDescent="0.2"/>
    <row r="751" ht="11.25" customHeight="1" x14ac:dyDescent="0.2"/>
    <row r="752" ht="11.25" customHeight="1" x14ac:dyDescent="0.2"/>
    <row r="753" ht="11.25" customHeight="1" x14ac:dyDescent="0.2"/>
    <row r="754" ht="11.25" customHeight="1" x14ac:dyDescent="0.2"/>
    <row r="755" ht="11.25" customHeight="1" x14ac:dyDescent="0.2"/>
    <row r="756" ht="11.25" customHeight="1" x14ac:dyDescent="0.2"/>
    <row r="757" ht="11.25" customHeight="1" x14ac:dyDescent="0.2"/>
    <row r="758" ht="11.25" customHeight="1" x14ac:dyDescent="0.2"/>
    <row r="759" ht="11.25" customHeight="1" x14ac:dyDescent="0.2"/>
    <row r="760" ht="11.25" customHeight="1" x14ac:dyDescent="0.2"/>
    <row r="761" ht="11.25" customHeight="1" x14ac:dyDescent="0.2"/>
    <row r="762" ht="11.25" customHeight="1" x14ac:dyDescent="0.2"/>
    <row r="763" ht="11.25" customHeight="1" x14ac:dyDescent="0.2"/>
    <row r="764" ht="11.25" customHeight="1" x14ac:dyDescent="0.2"/>
    <row r="765" ht="11.25" customHeight="1" x14ac:dyDescent="0.2"/>
    <row r="766" ht="11.25" customHeight="1" x14ac:dyDescent="0.2"/>
    <row r="767" ht="11.25" customHeight="1" x14ac:dyDescent="0.2"/>
    <row r="768" ht="11.25" customHeight="1" x14ac:dyDescent="0.2"/>
    <row r="769" ht="11.25" customHeight="1" x14ac:dyDescent="0.2"/>
    <row r="770" ht="11.25" customHeight="1" x14ac:dyDescent="0.2"/>
    <row r="771" ht="11.25" customHeight="1" x14ac:dyDescent="0.2"/>
    <row r="772" ht="11.25" customHeight="1" x14ac:dyDescent="0.2"/>
    <row r="773" ht="11.25" customHeight="1" x14ac:dyDescent="0.2"/>
    <row r="774" ht="11.25" customHeight="1" x14ac:dyDescent="0.2"/>
    <row r="775" ht="11.25" customHeight="1" x14ac:dyDescent="0.2"/>
    <row r="776" ht="11.25" customHeight="1" x14ac:dyDescent="0.2"/>
    <row r="777" ht="11.25" customHeight="1" x14ac:dyDescent="0.2"/>
    <row r="778" ht="11.25" customHeight="1" x14ac:dyDescent="0.2"/>
    <row r="779" ht="11.25" customHeight="1" x14ac:dyDescent="0.2"/>
    <row r="780" ht="11.25" customHeight="1" x14ac:dyDescent="0.2"/>
    <row r="781" ht="11.25" customHeight="1" x14ac:dyDescent="0.2"/>
    <row r="782" ht="11.25" customHeight="1" x14ac:dyDescent="0.2"/>
    <row r="783" ht="11.25" customHeight="1" x14ac:dyDescent="0.2"/>
    <row r="784" ht="11.25" customHeight="1" x14ac:dyDescent="0.2"/>
    <row r="785" ht="11.25" customHeight="1" x14ac:dyDescent="0.2"/>
    <row r="786" ht="11.25" customHeight="1" x14ac:dyDescent="0.2"/>
    <row r="787" ht="11.25" customHeight="1" x14ac:dyDescent="0.2"/>
    <row r="788" ht="11.25" customHeight="1" x14ac:dyDescent="0.2"/>
    <row r="789" ht="11.25" customHeight="1" x14ac:dyDescent="0.2"/>
    <row r="790" ht="11.25" customHeight="1" x14ac:dyDescent="0.2"/>
    <row r="791" ht="11.25" customHeight="1" x14ac:dyDescent="0.2"/>
    <row r="792" ht="11.25" customHeight="1" x14ac:dyDescent="0.2"/>
    <row r="793" ht="11.25" customHeight="1" x14ac:dyDescent="0.2"/>
    <row r="794" ht="11.25" customHeight="1" x14ac:dyDescent="0.2"/>
    <row r="795" ht="11.25" customHeight="1" x14ac:dyDescent="0.2"/>
    <row r="796" ht="11.25" customHeight="1" x14ac:dyDescent="0.2"/>
    <row r="797" ht="11.25" customHeight="1" x14ac:dyDescent="0.2"/>
    <row r="798" ht="11.25" customHeight="1" x14ac:dyDescent="0.2"/>
    <row r="799" ht="11.25" customHeight="1" x14ac:dyDescent="0.2"/>
    <row r="800" ht="11.25" customHeight="1" x14ac:dyDescent="0.2"/>
    <row r="801" ht="11.25" customHeight="1" x14ac:dyDescent="0.2"/>
    <row r="802" ht="11.25" customHeight="1" x14ac:dyDescent="0.2"/>
    <row r="803" ht="11.25" customHeight="1" x14ac:dyDescent="0.2"/>
    <row r="804" ht="11.25" customHeight="1" x14ac:dyDescent="0.2"/>
    <row r="805" ht="11.25" customHeight="1" x14ac:dyDescent="0.2"/>
    <row r="806" ht="11.25" customHeight="1" x14ac:dyDescent="0.2"/>
    <row r="807" ht="11.25" customHeight="1" x14ac:dyDescent="0.2"/>
    <row r="808" ht="11.25" customHeight="1" x14ac:dyDescent="0.2"/>
    <row r="809" ht="11.25" customHeight="1" x14ac:dyDescent="0.2"/>
    <row r="810" ht="11.25" customHeight="1" x14ac:dyDescent="0.2"/>
    <row r="811" ht="11.25" customHeight="1" x14ac:dyDescent="0.2"/>
    <row r="812" ht="11.25" customHeight="1" x14ac:dyDescent="0.2"/>
    <row r="813" ht="11.25" customHeight="1" x14ac:dyDescent="0.2"/>
    <row r="814" ht="11.25" customHeight="1" x14ac:dyDescent="0.2"/>
    <row r="815" ht="11.25" customHeight="1" x14ac:dyDescent="0.2"/>
    <row r="816" ht="11.25" customHeight="1" x14ac:dyDescent="0.2"/>
    <row r="817" ht="11.25" customHeight="1" x14ac:dyDescent="0.2"/>
    <row r="818" ht="11.25" customHeight="1" x14ac:dyDescent="0.2"/>
    <row r="819" ht="11.25" customHeight="1" x14ac:dyDescent="0.2"/>
    <row r="820" ht="11.25" customHeight="1" x14ac:dyDescent="0.2"/>
    <row r="821" ht="11.25" customHeight="1" x14ac:dyDescent="0.2"/>
    <row r="822" ht="11.25" customHeight="1" x14ac:dyDescent="0.2"/>
    <row r="823" ht="11.25" customHeight="1" x14ac:dyDescent="0.2"/>
    <row r="824" ht="11.25" customHeight="1" x14ac:dyDescent="0.2"/>
    <row r="825" ht="11.25" customHeight="1" x14ac:dyDescent="0.2"/>
    <row r="826" ht="11.25" customHeight="1" x14ac:dyDescent="0.2"/>
    <row r="827" ht="11.25" customHeight="1" x14ac:dyDescent="0.2"/>
    <row r="828" ht="11.25" customHeight="1" x14ac:dyDescent="0.2"/>
    <row r="829" ht="11.25" customHeight="1" x14ac:dyDescent="0.2"/>
    <row r="830" ht="11.25" customHeight="1" x14ac:dyDescent="0.2"/>
    <row r="831" ht="11.25" customHeight="1" x14ac:dyDescent="0.2"/>
    <row r="832" ht="11.25" customHeight="1" x14ac:dyDescent="0.2"/>
    <row r="833" ht="11.25" customHeight="1" x14ac:dyDescent="0.2"/>
    <row r="834" ht="11.25" customHeight="1" x14ac:dyDescent="0.2"/>
    <row r="835" ht="11.25" customHeight="1" x14ac:dyDescent="0.2"/>
    <row r="836" ht="11.25" customHeight="1" x14ac:dyDescent="0.2"/>
    <row r="837" ht="11.25" customHeight="1" x14ac:dyDescent="0.2"/>
    <row r="838" ht="11.25" customHeight="1" x14ac:dyDescent="0.2"/>
    <row r="839" ht="11.25" customHeight="1" x14ac:dyDescent="0.2"/>
    <row r="840" ht="11.25" customHeight="1" x14ac:dyDescent="0.2"/>
    <row r="841" ht="11.25" customHeight="1" x14ac:dyDescent="0.2"/>
    <row r="842" ht="11.25" customHeight="1" x14ac:dyDescent="0.2"/>
    <row r="843" ht="11.25" customHeight="1" x14ac:dyDescent="0.2"/>
    <row r="844" ht="11.25" customHeight="1" x14ac:dyDescent="0.2"/>
    <row r="845" ht="11.25" customHeight="1" x14ac:dyDescent="0.2"/>
    <row r="846" ht="11.25" customHeight="1" x14ac:dyDescent="0.2"/>
    <row r="847" ht="11.25" customHeight="1" x14ac:dyDescent="0.2"/>
    <row r="848" ht="11.25" customHeight="1" x14ac:dyDescent="0.2"/>
    <row r="849" ht="11.25" customHeight="1" x14ac:dyDescent="0.2"/>
    <row r="850" ht="11.25" customHeight="1" x14ac:dyDescent="0.2"/>
    <row r="851" ht="11.25" customHeight="1" x14ac:dyDescent="0.2"/>
    <row r="852" ht="11.25" customHeight="1" x14ac:dyDescent="0.2"/>
    <row r="853" ht="11.25" customHeight="1" x14ac:dyDescent="0.2"/>
    <row r="854" ht="11.25" customHeight="1" x14ac:dyDescent="0.2"/>
    <row r="855" ht="11.25" customHeight="1" x14ac:dyDescent="0.2"/>
    <row r="856" ht="11.25" customHeight="1" x14ac:dyDescent="0.2"/>
    <row r="857" ht="11.25" customHeight="1" x14ac:dyDescent="0.2"/>
    <row r="858" ht="11.25" customHeight="1" x14ac:dyDescent="0.2"/>
    <row r="859" ht="11.25" customHeight="1" x14ac:dyDescent="0.2"/>
    <row r="860" ht="11.25" customHeight="1" x14ac:dyDescent="0.2"/>
    <row r="861" ht="11.25" customHeight="1" x14ac:dyDescent="0.2"/>
    <row r="862" ht="11.25" customHeight="1" x14ac:dyDescent="0.2"/>
    <row r="863" ht="11.25" customHeight="1" x14ac:dyDescent="0.2"/>
    <row r="864" ht="11.25" customHeight="1" x14ac:dyDescent="0.2"/>
    <row r="865" ht="11.25" customHeight="1" x14ac:dyDescent="0.2"/>
    <row r="866" ht="11.25" customHeight="1" x14ac:dyDescent="0.2"/>
    <row r="867" ht="11.25" customHeight="1" x14ac:dyDescent="0.2"/>
    <row r="868" ht="11.25" customHeight="1" x14ac:dyDescent="0.2"/>
    <row r="869" ht="11.25" customHeight="1" x14ac:dyDescent="0.2"/>
    <row r="870" ht="11.25" customHeight="1" x14ac:dyDescent="0.2"/>
    <row r="871" ht="11.25" customHeight="1" x14ac:dyDescent="0.2"/>
    <row r="872" ht="11.25" customHeight="1" x14ac:dyDescent="0.2"/>
    <row r="873" ht="11.25" customHeight="1" x14ac:dyDescent="0.2"/>
    <row r="874" ht="11.25" customHeight="1" x14ac:dyDescent="0.2"/>
    <row r="875" ht="11.25" customHeight="1" x14ac:dyDescent="0.2"/>
    <row r="876" ht="11.25" customHeight="1" x14ac:dyDescent="0.2"/>
    <row r="877" ht="11.25" customHeight="1" x14ac:dyDescent="0.2"/>
    <row r="878" ht="11.25" customHeight="1" x14ac:dyDescent="0.2"/>
    <row r="879" ht="11.25" customHeight="1" x14ac:dyDescent="0.2"/>
    <row r="880" ht="11.25" customHeight="1" x14ac:dyDescent="0.2"/>
    <row r="881" ht="11.25" customHeight="1" x14ac:dyDescent="0.2"/>
    <row r="882" ht="11.25" customHeight="1" x14ac:dyDescent="0.2"/>
    <row r="883" ht="11.25" customHeight="1" x14ac:dyDescent="0.2"/>
    <row r="884" ht="11.25" customHeight="1" x14ac:dyDescent="0.2"/>
    <row r="885" ht="11.25" customHeight="1" x14ac:dyDescent="0.2"/>
    <row r="886" ht="11.25" customHeight="1" x14ac:dyDescent="0.2"/>
    <row r="887" ht="11.25" customHeight="1" x14ac:dyDescent="0.2"/>
    <row r="888" ht="11.25" customHeight="1" x14ac:dyDescent="0.2"/>
    <row r="889" ht="11.25" customHeight="1" x14ac:dyDescent="0.2"/>
    <row r="890" ht="11.25" customHeight="1" x14ac:dyDescent="0.2"/>
    <row r="891" ht="11.25" customHeight="1" x14ac:dyDescent="0.2"/>
    <row r="892" ht="11.25" customHeight="1" x14ac:dyDescent="0.2"/>
    <row r="893" ht="11.25" customHeight="1" x14ac:dyDescent="0.2"/>
    <row r="894" ht="11.25" customHeight="1" x14ac:dyDescent="0.2"/>
    <row r="895" ht="11.25" customHeight="1" x14ac:dyDescent="0.2"/>
    <row r="896" ht="11.25" customHeight="1" x14ac:dyDescent="0.2"/>
    <row r="897" ht="11.25" customHeight="1" x14ac:dyDescent="0.2"/>
    <row r="898" ht="11.25" customHeight="1" x14ac:dyDescent="0.2"/>
    <row r="899" ht="11.25" customHeight="1" x14ac:dyDescent="0.2"/>
    <row r="900" ht="11.25" customHeight="1" x14ac:dyDescent="0.2"/>
    <row r="901" ht="11.25" customHeight="1" x14ac:dyDescent="0.2"/>
    <row r="902" ht="11.25" customHeight="1" x14ac:dyDescent="0.2"/>
    <row r="903" ht="11.25" customHeight="1" x14ac:dyDescent="0.2"/>
    <row r="904" ht="11.25" customHeight="1" x14ac:dyDescent="0.2"/>
    <row r="905" ht="11.25" customHeight="1" x14ac:dyDescent="0.2"/>
    <row r="906" ht="11.25" customHeight="1" x14ac:dyDescent="0.2"/>
    <row r="907" ht="11.25" customHeight="1" x14ac:dyDescent="0.2"/>
    <row r="908" ht="11.25" customHeight="1" x14ac:dyDescent="0.2"/>
    <row r="909" ht="11.25" customHeight="1" x14ac:dyDescent="0.2"/>
    <row r="910" ht="11.25" customHeight="1" x14ac:dyDescent="0.2"/>
    <row r="911" ht="11.25" customHeight="1" x14ac:dyDescent="0.2"/>
    <row r="912" ht="11.25" customHeight="1" x14ac:dyDescent="0.2"/>
    <row r="913" ht="11.25" customHeight="1" x14ac:dyDescent="0.2"/>
    <row r="914" ht="11.25" customHeight="1" x14ac:dyDescent="0.2"/>
    <row r="915" ht="11.25" customHeight="1" x14ac:dyDescent="0.2"/>
    <row r="916" ht="11.25" customHeight="1" x14ac:dyDescent="0.2"/>
    <row r="917" ht="11.25" customHeight="1" x14ac:dyDescent="0.2"/>
    <row r="918" ht="11.25" customHeight="1" x14ac:dyDescent="0.2"/>
    <row r="919" ht="11.25" customHeight="1" x14ac:dyDescent="0.2"/>
    <row r="920" ht="11.25" customHeight="1" x14ac:dyDescent="0.2"/>
    <row r="921" ht="11.25" customHeight="1" x14ac:dyDescent="0.2"/>
    <row r="922" ht="11.25" customHeight="1" x14ac:dyDescent="0.2"/>
    <row r="923" ht="11.25" customHeight="1" x14ac:dyDescent="0.2"/>
    <row r="924" ht="11.25" customHeight="1" x14ac:dyDescent="0.2"/>
    <row r="925" ht="11.25" customHeight="1" x14ac:dyDescent="0.2"/>
    <row r="926" ht="11.25" customHeight="1" x14ac:dyDescent="0.2"/>
    <row r="927" ht="11.25" customHeight="1" x14ac:dyDescent="0.2"/>
    <row r="928" ht="11.25" customHeight="1" x14ac:dyDescent="0.2"/>
    <row r="929" ht="11.25" customHeight="1" x14ac:dyDescent="0.2"/>
    <row r="930" ht="11.25" customHeight="1" x14ac:dyDescent="0.2"/>
    <row r="931" ht="11.25" customHeight="1" x14ac:dyDescent="0.2"/>
    <row r="932" ht="11.25" customHeight="1" x14ac:dyDescent="0.2"/>
    <row r="933" ht="11.25" customHeight="1" x14ac:dyDescent="0.2"/>
    <row r="934" ht="11.25" customHeight="1" x14ac:dyDescent="0.2"/>
    <row r="935" ht="11.25" customHeight="1" x14ac:dyDescent="0.2"/>
    <row r="936" ht="11.25" customHeight="1" x14ac:dyDescent="0.2"/>
    <row r="937" ht="11.25" customHeight="1" x14ac:dyDescent="0.2"/>
    <row r="938" ht="11.25" customHeight="1" x14ac:dyDescent="0.2"/>
    <row r="939" ht="11.25" customHeight="1" x14ac:dyDescent="0.2"/>
    <row r="940" ht="11.25" customHeight="1" x14ac:dyDescent="0.2"/>
    <row r="941" ht="11.25" customHeight="1" x14ac:dyDescent="0.2"/>
    <row r="942" ht="11.25" customHeight="1" x14ac:dyDescent="0.2"/>
    <row r="943" ht="11.25" customHeight="1" x14ac:dyDescent="0.2"/>
    <row r="944" ht="11.25" customHeight="1" x14ac:dyDescent="0.2"/>
    <row r="945" ht="11.25" customHeight="1" x14ac:dyDescent="0.2"/>
    <row r="946" ht="11.25" customHeight="1" x14ac:dyDescent="0.2"/>
    <row r="947" ht="11.25" customHeight="1" x14ac:dyDescent="0.2"/>
    <row r="948" ht="11.25" customHeight="1" x14ac:dyDescent="0.2"/>
    <row r="949" ht="11.25" customHeight="1" x14ac:dyDescent="0.2"/>
    <row r="950" ht="11.25" customHeight="1" x14ac:dyDescent="0.2"/>
    <row r="951" ht="11.25" customHeight="1" x14ac:dyDescent="0.2"/>
    <row r="952" ht="11.25" customHeight="1" x14ac:dyDescent="0.2"/>
    <row r="953" ht="11.25" customHeight="1" x14ac:dyDescent="0.2"/>
    <row r="954" ht="11.25" customHeight="1" x14ac:dyDescent="0.2"/>
    <row r="955" ht="11.25" customHeight="1" x14ac:dyDescent="0.2"/>
    <row r="956" ht="11.25" customHeight="1" x14ac:dyDescent="0.2"/>
    <row r="957" ht="11.25" customHeight="1" x14ac:dyDescent="0.2"/>
    <row r="958" ht="11.25" customHeight="1" x14ac:dyDescent="0.2"/>
    <row r="959" ht="11.25" customHeight="1" x14ac:dyDescent="0.2"/>
    <row r="960" ht="11.25" customHeight="1" x14ac:dyDescent="0.2"/>
    <row r="961" ht="11.25" customHeight="1" x14ac:dyDescent="0.2"/>
    <row r="962" ht="11.25" customHeight="1" x14ac:dyDescent="0.2"/>
    <row r="963" ht="11.25" customHeight="1" x14ac:dyDescent="0.2"/>
    <row r="964" ht="11.25" customHeight="1" x14ac:dyDescent="0.2"/>
    <row r="965" ht="11.25" customHeight="1" x14ac:dyDescent="0.2"/>
    <row r="966" ht="11.25" customHeight="1" x14ac:dyDescent="0.2"/>
    <row r="967" ht="11.25" customHeight="1" x14ac:dyDescent="0.2"/>
    <row r="968" ht="11.25" customHeight="1" x14ac:dyDescent="0.2"/>
    <row r="969" ht="11.25" customHeight="1" x14ac:dyDescent="0.2"/>
    <row r="970" ht="11.25" customHeight="1" x14ac:dyDescent="0.2"/>
    <row r="971" ht="11.25" customHeight="1" x14ac:dyDescent="0.2"/>
    <row r="972" ht="11.25" customHeight="1" x14ac:dyDescent="0.2"/>
    <row r="973" ht="11.25" customHeight="1" x14ac:dyDescent="0.2"/>
    <row r="974" ht="11.25" customHeight="1" x14ac:dyDescent="0.2"/>
    <row r="975" ht="11.25" customHeight="1" x14ac:dyDescent="0.2"/>
    <row r="976" ht="11.25" customHeight="1" x14ac:dyDescent="0.2"/>
    <row r="977" ht="11.25" customHeight="1" x14ac:dyDescent="0.2"/>
    <row r="978" ht="11.25" customHeight="1" x14ac:dyDescent="0.2"/>
    <row r="979" ht="11.25" customHeight="1" x14ac:dyDescent="0.2"/>
    <row r="980" ht="11.25" customHeight="1" x14ac:dyDescent="0.2"/>
    <row r="981" ht="11.25" customHeight="1" x14ac:dyDescent="0.2"/>
    <row r="982" ht="11.25" customHeight="1" x14ac:dyDescent="0.2"/>
    <row r="983" ht="11.25" customHeight="1" x14ac:dyDescent="0.2"/>
    <row r="984" ht="11.25" customHeight="1" x14ac:dyDescent="0.2"/>
    <row r="985" ht="11.25" customHeight="1" x14ac:dyDescent="0.2"/>
    <row r="986" ht="11.25" customHeight="1" x14ac:dyDescent="0.2"/>
    <row r="987" ht="11.25" customHeight="1" x14ac:dyDescent="0.2"/>
    <row r="988" ht="11.25" customHeight="1" x14ac:dyDescent="0.2"/>
    <row r="989" ht="11.25" customHeight="1" x14ac:dyDescent="0.2"/>
    <row r="990" ht="11.25" customHeight="1" x14ac:dyDescent="0.2"/>
    <row r="991" ht="11.25" customHeight="1" x14ac:dyDescent="0.2"/>
    <row r="992" ht="11.25" customHeight="1" x14ac:dyDescent="0.2"/>
    <row r="993" ht="11.25" customHeight="1" x14ac:dyDescent="0.2"/>
    <row r="994" ht="11.25" customHeight="1" x14ac:dyDescent="0.2"/>
    <row r="995" ht="11.25" customHeight="1" x14ac:dyDescent="0.2"/>
    <row r="996" ht="11.25" customHeight="1" x14ac:dyDescent="0.2"/>
    <row r="997" ht="11.25" customHeight="1" x14ac:dyDescent="0.2"/>
    <row r="998" ht="11.25" customHeight="1" x14ac:dyDescent="0.2"/>
    <row r="999" ht="11.25" customHeight="1" x14ac:dyDescent="0.2"/>
    <row r="1000" ht="11.25" customHeight="1" x14ac:dyDescent="0.2"/>
  </sheetData>
  <mergeCells count="104">
    <mergeCell ref="K67:Q67"/>
    <mergeCell ref="N13:Q13"/>
    <mergeCell ref="N14:Q14"/>
    <mergeCell ref="N50:Q50"/>
    <mergeCell ref="N60:Q60"/>
    <mergeCell ref="N62:Q62"/>
    <mergeCell ref="K64:Q64"/>
    <mergeCell ref="K65:Q65"/>
    <mergeCell ref="F10:F14"/>
    <mergeCell ref="F15:F19"/>
    <mergeCell ref="F20:F24"/>
    <mergeCell ref="F25:F29"/>
    <mergeCell ref="F30:F34"/>
    <mergeCell ref="N30:Q30"/>
    <mergeCell ref="N31:Q31"/>
    <mergeCell ref="N32:Q32"/>
    <mergeCell ref="N33:Q33"/>
    <mergeCell ref="N34:Q34"/>
    <mergeCell ref="N35:Q35"/>
    <mergeCell ref="N15:Q15"/>
    <mergeCell ref="N16:Q16"/>
    <mergeCell ref="N25:Q25"/>
    <mergeCell ref="N38:Q38"/>
    <mergeCell ref="N39:Q39"/>
    <mergeCell ref="A64:B64"/>
    <mergeCell ref="A65:B65"/>
    <mergeCell ref="A66:B66"/>
    <mergeCell ref="A67:B67"/>
    <mergeCell ref="E67:I6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R60:R62"/>
    <mergeCell ref="N61:Q61"/>
    <mergeCell ref="E65:I65"/>
    <mergeCell ref="E66:I66"/>
    <mergeCell ref="F35:F39"/>
    <mergeCell ref="F40:F44"/>
    <mergeCell ref="F45:F49"/>
    <mergeCell ref="F50:F54"/>
    <mergeCell ref="F55:F59"/>
    <mergeCell ref="F60:F62"/>
    <mergeCell ref="E64:I64"/>
    <mergeCell ref="K66:Q66"/>
    <mergeCell ref="R25:R39"/>
    <mergeCell ref="N26:Q26"/>
    <mergeCell ref="N27:Q27"/>
    <mergeCell ref="N28:Q28"/>
    <mergeCell ref="N29:Q29"/>
    <mergeCell ref="N52:Q52"/>
    <mergeCell ref="N53:Q53"/>
    <mergeCell ref="N54:Q54"/>
    <mergeCell ref="N55:Q55"/>
    <mergeCell ref="N49:Q49"/>
    <mergeCell ref="N51:Q51"/>
    <mergeCell ref="R40:R49"/>
    <mergeCell ref="N44:Q44"/>
    <mergeCell ref="N45:Q45"/>
    <mergeCell ref="N46:Q46"/>
    <mergeCell ref="N47:Q47"/>
    <mergeCell ref="N48:Q48"/>
    <mergeCell ref="R50:R59"/>
    <mergeCell ref="N56:Q56"/>
    <mergeCell ref="N57:Q57"/>
    <mergeCell ref="N58:Q58"/>
    <mergeCell ref="N59:Q59"/>
    <mergeCell ref="N42:Q42"/>
    <mergeCell ref="N43:Q43"/>
    <mergeCell ref="N40:Q40"/>
    <mergeCell ref="N41:Q41"/>
    <mergeCell ref="M8:M9"/>
    <mergeCell ref="N8:Q9"/>
    <mergeCell ref="R8:R9"/>
    <mergeCell ref="N10:Q10"/>
    <mergeCell ref="R10:R24"/>
    <mergeCell ref="N11:Q11"/>
    <mergeCell ref="N12:Q12"/>
    <mergeCell ref="N36:Q36"/>
    <mergeCell ref="N37:Q37"/>
    <mergeCell ref="N23:Q23"/>
    <mergeCell ref="N24:Q24"/>
    <mergeCell ref="N17:Q17"/>
    <mergeCell ref="N18:Q18"/>
    <mergeCell ref="N19:Q19"/>
    <mergeCell ref="N20:Q20"/>
    <mergeCell ref="N21:Q21"/>
    <mergeCell ref="N22:Q22"/>
  </mergeCells>
  <pageMargins left="0.25" right="0.25" top="0.75" bottom="0.75" header="0" footer="0"/>
  <pageSetup fitToHeight="0" orientation="landscape"/>
  <headerFooter>
    <oddFooter>&amp;CKM4 VIA GIRON – Telefono  6337672 FAX 6809601 www.transitobucaramanga.gov.co   &amp;R&amp;P/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40.625" customWidth="1"/>
    <col min="4" max="4" width="9.5" customWidth="1"/>
    <col min="5" max="5" width="8.25" customWidth="1"/>
    <col min="6" max="6" width="4.125" customWidth="1"/>
    <col min="7" max="7" width="6.75" customWidth="1"/>
    <col min="8" max="8" width="5" customWidth="1"/>
    <col min="9" max="9" width="6.875" customWidth="1"/>
    <col min="10" max="10" width="4.125" customWidth="1"/>
    <col min="11" max="11" width="7.375" customWidth="1"/>
    <col min="12" max="12" width="5.875" customWidth="1"/>
    <col min="13" max="13" width="7.625" customWidth="1"/>
    <col min="14" max="15" width="8.5" customWidth="1"/>
    <col min="16" max="16" width="7.625" customWidth="1"/>
    <col min="17" max="17" width="6.625" customWidth="1"/>
    <col min="18" max="18" width="10" customWidth="1"/>
    <col min="19" max="26" width="10.625" customWidth="1"/>
  </cols>
  <sheetData>
    <row r="1" spans="1:26" ht="19.5" customHeight="1" x14ac:dyDescent="0.2">
      <c r="A1" s="394"/>
      <c r="B1" s="395"/>
      <c r="C1" s="502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147"/>
      <c r="S1" s="67"/>
      <c r="T1" s="67"/>
      <c r="U1" s="67"/>
      <c r="V1" s="67"/>
      <c r="W1" s="67"/>
      <c r="X1" s="67"/>
      <c r="Y1" s="67"/>
      <c r="Z1" s="67"/>
    </row>
    <row r="2" spans="1:26" ht="25.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1174</v>
      </c>
      <c r="O2" s="397"/>
      <c r="P2" s="397"/>
      <c r="Q2" s="398"/>
      <c r="R2" s="147"/>
      <c r="S2" s="67"/>
      <c r="T2" s="67"/>
      <c r="U2" s="67"/>
      <c r="V2" s="67"/>
      <c r="W2" s="67"/>
      <c r="X2" s="67"/>
      <c r="Y2" s="67"/>
      <c r="Z2" s="67"/>
    </row>
    <row r="3" spans="1:26" ht="19.5" customHeight="1" x14ac:dyDescent="0.2">
      <c r="A3" s="392"/>
      <c r="B3" s="405"/>
      <c r="C3" s="502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0" t="s">
        <v>80</v>
      </c>
      <c r="O3" s="397"/>
      <c r="P3" s="397"/>
      <c r="Q3" s="398"/>
      <c r="R3" s="147"/>
      <c r="S3" s="67"/>
      <c r="T3" s="67"/>
      <c r="U3" s="67"/>
      <c r="V3" s="67"/>
      <c r="W3" s="67"/>
      <c r="X3" s="67"/>
      <c r="Y3" s="67"/>
      <c r="Z3" s="67"/>
    </row>
    <row r="4" spans="1:26" ht="19.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0" t="s">
        <v>189</v>
      </c>
      <c r="O4" s="397"/>
      <c r="P4" s="397"/>
      <c r="Q4" s="398"/>
      <c r="R4" s="147"/>
      <c r="S4" s="67"/>
      <c r="T4" s="67"/>
      <c r="U4" s="67"/>
      <c r="V4" s="67"/>
      <c r="W4" s="67"/>
      <c r="X4" s="67"/>
      <c r="Y4" s="67"/>
      <c r="Z4" s="67"/>
    </row>
    <row r="5" spans="1:26" ht="19.5" customHeight="1" x14ac:dyDescent="0.2">
      <c r="A5" s="411" t="s">
        <v>1580</v>
      </c>
      <c r="B5" s="397"/>
      <c r="C5" s="398"/>
      <c r="D5" s="499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147"/>
      <c r="S5" s="67"/>
      <c r="T5" s="67"/>
      <c r="U5" s="67"/>
      <c r="V5" s="67"/>
      <c r="W5" s="67"/>
      <c r="X5" s="67"/>
      <c r="Y5" s="67"/>
      <c r="Z5" s="67"/>
    </row>
    <row r="6" spans="1:26" ht="19.5" customHeight="1" x14ac:dyDescent="0.2">
      <c r="A6" s="411" t="s">
        <v>1682</v>
      </c>
      <c r="B6" s="397"/>
      <c r="C6" s="398"/>
      <c r="D6" s="558" t="s">
        <v>1683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47"/>
      <c r="S6" s="67"/>
      <c r="T6" s="67"/>
      <c r="U6" s="67"/>
      <c r="V6" s="67"/>
      <c r="W6" s="67"/>
      <c r="X6" s="67"/>
      <c r="Y6" s="67"/>
      <c r="Z6" s="67"/>
    </row>
    <row r="7" spans="1:26" ht="19.5" customHeight="1" x14ac:dyDescent="0.2">
      <c r="A7" s="412" t="s">
        <v>85</v>
      </c>
      <c r="B7" s="398"/>
      <c r="C7" s="17" t="s">
        <v>191</v>
      </c>
      <c r="D7" s="411" t="s">
        <v>1684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147"/>
      <c r="S7" s="67"/>
      <c r="T7" s="67"/>
      <c r="U7" s="67"/>
      <c r="V7" s="67"/>
      <c r="W7" s="67"/>
      <c r="X7" s="67"/>
      <c r="Y7" s="67"/>
      <c r="Z7" s="67"/>
    </row>
    <row r="8" spans="1:26" ht="19.5" customHeight="1" x14ac:dyDescent="0.2">
      <c r="A8" s="418" t="s">
        <v>88</v>
      </c>
      <c r="B8" s="418" t="s">
        <v>1584</v>
      </c>
      <c r="C8" s="501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8" t="s">
        <v>94</v>
      </c>
      <c r="M8" s="418" t="s">
        <v>95</v>
      </c>
      <c r="N8" s="416" t="s">
        <v>96</v>
      </c>
      <c r="O8" s="391"/>
      <c r="P8" s="391"/>
      <c r="Q8" s="395"/>
      <c r="R8" s="418" t="s">
        <v>193</v>
      </c>
      <c r="S8" s="67"/>
      <c r="T8" s="67"/>
      <c r="U8" s="67"/>
      <c r="V8" s="67"/>
      <c r="W8" s="67"/>
      <c r="X8" s="67"/>
      <c r="Y8" s="67"/>
      <c r="Z8" s="67"/>
    </row>
    <row r="9" spans="1:26" ht="34.5" customHeight="1" x14ac:dyDescent="0.2">
      <c r="A9" s="373"/>
      <c r="B9" s="373"/>
      <c r="C9" s="373"/>
      <c r="D9" s="56" t="s">
        <v>98</v>
      </c>
      <c r="E9" s="56" t="s">
        <v>99</v>
      </c>
      <c r="F9" s="56" t="s">
        <v>100</v>
      </c>
      <c r="G9" s="56" t="s">
        <v>101</v>
      </c>
      <c r="H9" s="56" t="s">
        <v>102</v>
      </c>
      <c r="I9" s="56" t="s">
        <v>103</v>
      </c>
      <c r="J9" s="56" t="s">
        <v>104</v>
      </c>
      <c r="K9" s="374"/>
      <c r="L9" s="374"/>
      <c r="M9" s="374"/>
      <c r="N9" s="402"/>
      <c r="O9" s="362"/>
      <c r="P9" s="362"/>
      <c r="Q9" s="363"/>
      <c r="R9" s="374"/>
      <c r="S9" s="67"/>
      <c r="T9" s="67"/>
      <c r="U9" s="67"/>
      <c r="V9" s="67"/>
      <c r="W9" s="67"/>
      <c r="X9" s="67"/>
      <c r="Y9" s="67"/>
      <c r="Z9" s="67"/>
    </row>
    <row r="10" spans="1:26" ht="123.75" x14ac:dyDescent="0.2">
      <c r="A10" s="56">
        <v>1</v>
      </c>
      <c r="B10" s="56" t="s">
        <v>49</v>
      </c>
      <c r="C10" s="17" t="s">
        <v>1685</v>
      </c>
      <c r="D10" s="139">
        <v>43111</v>
      </c>
      <c r="E10" s="139">
        <v>43117</v>
      </c>
      <c r="F10" s="56">
        <v>1</v>
      </c>
      <c r="G10" s="56">
        <v>1</v>
      </c>
      <c r="H10" s="56"/>
      <c r="I10" s="56"/>
      <c r="J10" s="56"/>
      <c r="K10" s="56">
        <v>180</v>
      </c>
      <c r="L10" s="56" t="s">
        <v>1043</v>
      </c>
      <c r="M10" s="56" t="s">
        <v>1586</v>
      </c>
      <c r="N10" s="503"/>
      <c r="O10" s="397"/>
      <c r="P10" s="397"/>
      <c r="Q10" s="398"/>
      <c r="R10" s="450" t="s">
        <v>1686</v>
      </c>
      <c r="S10" s="67"/>
      <c r="T10" s="67"/>
      <c r="U10" s="67"/>
      <c r="V10" s="67"/>
      <c r="W10" s="67"/>
      <c r="X10" s="67"/>
      <c r="Y10" s="67"/>
      <c r="Z10" s="67"/>
    </row>
    <row r="11" spans="1:26" ht="90" x14ac:dyDescent="0.2">
      <c r="A11" s="56">
        <v>2</v>
      </c>
      <c r="B11" s="56" t="s">
        <v>49</v>
      </c>
      <c r="C11" s="17" t="s">
        <v>1687</v>
      </c>
      <c r="D11" s="139">
        <v>43117</v>
      </c>
      <c r="E11" s="139">
        <v>43121</v>
      </c>
      <c r="F11" s="56">
        <v>1</v>
      </c>
      <c r="G11" s="41">
        <v>2</v>
      </c>
      <c r="H11" s="41"/>
      <c r="I11" s="41"/>
      <c r="J11" s="41"/>
      <c r="K11" s="41">
        <v>189</v>
      </c>
      <c r="L11" s="56" t="s">
        <v>1043</v>
      </c>
      <c r="M11" s="56" t="s">
        <v>999</v>
      </c>
      <c r="N11" s="503"/>
      <c r="O11" s="397"/>
      <c r="P11" s="397"/>
      <c r="Q11" s="398"/>
      <c r="R11" s="373"/>
      <c r="S11" s="67"/>
      <c r="T11" s="67"/>
      <c r="U11" s="67"/>
      <c r="V11" s="67"/>
      <c r="W11" s="67"/>
      <c r="X11" s="67"/>
      <c r="Y11" s="67"/>
      <c r="Z11" s="67"/>
    </row>
    <row r="12" spans="1:26" ht="51" customHeight="1" x14ac:dyDescent="0.2">
      <c r="A12" s="56">
        <v>3</v>
      </c>
      <c r="B12" s="56" t="s">
        <v>49</v>
      </c>
      <c r="C12" s="17" t="s">
        <v>1688</v>
      </c>
      <c r="D12" s="139">
        <v>43121</v>
      </c>
      <c r="E12" s="139">
        <v>43122</v>
      </c>
      <c r="F12" s="56">
        <v>1</v>
      </c>
      <c r="G12" s="41">
        <v>3</v>
      </c>
      <c r="H12" s="41"/>
      <c r="I12" s="41"/>
      <c r="J12" s="41"/>
      <c r="K12" s="41">
        <v>220</v>
      </c>
      <c r="L12" s="56" t="s">
        <v>1043</v>
      </c>
      <c r="M12" s="56" t="s">
        <v>1586</v>
      </c>
      <c r="N12" s="503"/>
      <c r="O12" s="397"/>
      <c r="P12" s="397"/>
      <c r="Q12" s="398"/>
      <c r="R12" s="373"/>
      <c r="S12" s="67"/>
      <c r="T12" s="67"/>
      <c r="U12" s="67"/>
      <c r="V12" s="67"/>
      <c r="W12" s="67"/>
      <c r="X12" s="67"/>
      <c r="Y12" s="67"/>
      <c r="Z12" s="67"/>
    </row>
    <row r="13" spans="1:26" ht="51" customHeight="1" x14ac:dyDescent="0.2">
      <c r="A13" s="56">
        <v>4</v>
      </c>
      <c r="B13" s="56" t="s">
        <v>49</v>
      </c>
      <c r="C13" s="45" t="s">
        <v>1689</v>
      </c>
      <c r="D13" s="139">
        <v>43122</v>
      </c>
      <c r="E13" s="139">
        <v>43123</v>
      </c>
      <c r="F13" s="56">
        <v>1</v>
      </c>
      <c r="G13" s="41">
        <v>4</v>
      </c>
      <c r="H13" s="41"/>
      <c r="I13" s="41"/>
      <c r="J13" s="41"/>
      <c r="K13" s="41">
        <v>172</v>
      </c>
      <c r="L13" s="56" t="s">
        <v>1043</v>
      </c>
      <c r="M13" s="56" t="s">
        <v>999</v>
      </c>
      <c r="N13" s="500"/>
      <c r="O13" s="397"/>
      <c r="P13" s="397"/>
      <c r="Q13" s="398"/>
      <c r="R13" s="373"/>
      <c r="S13" s="67"/>
      <c r="T13" s="67"/>
      <c r="U13" s="67"/>
      <c r="V13" s="67"/>
      <c r="W13" s="67"/>
      <c r="X13" s="67"/>
      <c r="Y13" s="67"/>
      <c r="Z13" s="67"/>
    </row>
    <row r="14" spans="1:26" ht="45" x14ac:dyDescent="0.2">
      <c r="A14" s="56">
        <v>5</v>
      </c>
      <c r="B14" s="56" t="s">
        <v>49</v>
      </c>
      <c r="C14" s="45" t="s">
        <v>1690</v>
      </c>
      <c r="D14" s="139">
        <v>43123</v>
      </c>
      <c r="E14" s="139">
        <v>43124</v>
      </c>
      <c r="F14" s="56">
        <v>1</v>
      </c>
      <c r="G14" s="41">
        <v>5</v>
      </c>
      <c r="H14" s="41"/>
      <c r="I14" s="41"/>
      <c r="J14" s="41"/>
      <c r="K14" s="41">
        <v>178</v>
      </c>
      <c r="L14" s="56" t="s">
        <v>1043</v>
      </c>
      <c r="M14" s="56" t="s">
        <v>195</v>
      </c>
      <c r="N14" s="500"/>
      <c r="O14" s="397"/>
      <c r="P14" s="397"/>
      <c r="Q14" s="398"/>
      <c r="R14" s="373"/>
      <c r="S14" s="67"/>
      <c r="T14" s="67"/>
      <c r="U14" s="67"/>
      <c r="V14" s="67"/>
      <c r="W14" s="67"/>
      <c r="X14" s="67"/>
      <c r="Y14" s="67"/>
      <c r="Z14" s="67"/>
    </row>
    <row r="15" spans="1:26" ht="51" customHeight="1" x14ac:dyDescent="0.2">
      <c r="A15" s="56">
        <v>6</v>
      </c>
      <c r="B15" s="56" t="s">
        <v>49</v>
      </c>
      <c r="C15" s="45" t="s">
        <v>1691</v>
      </c>
      <c r="D15" s="139">
        <v>43124</v>
      </c>
      <c r="E15" s="139">
        <v>43125</v>
      </c>
      <c r="F15" s="56">
        <v>2</v>
      </c>
      <c r="G15" s="41">
        <v>1</v>
      </c>
      <c r="H15" s="41"/>
      <c r="I15" s="41"/>
      <c r="J15" s="41"/>
      <c r="K15" s="41">
        <v>182</v>
      </c>
      <c r="L15" s="56" t="s">
        <v>1043</v>
      </c>
      <c r="M15" s="56" t="s">
        <v>999</v>
      </c>
      <c r="N15" s="500"/>
      <c r="O15" s="397"/>
      <c r="P15" s="397"/>
      <c r="Q15" s="398"/>
      <c r="R15" s="373"/>
      <c r="S15" s="67"/>
      <c r="T15" s="67"/>
      <c r="U15" s="67"/>
      <c r="V15" s="67"/>
      <c r="W15" s="67"/>
      <c r="X15" s="67"/>
      <c r="Y15" s="67"/>
      <c r="Z15" s="67"/>
    </row>
    <row r="16" spans="1:26" ht="45" x14ac:dyDescent="0.2">
      <c r="A16" s="56">
        <v>7</v>
      </c>
      <c r="B16" s="56" t="s">
        <v>49</v>
      </c>
      <c r="C16" s="45" t="s">
        <v>1692</v>
      </c>
      <c r="D16" s="139">
        <v>43125</v>
      </c>
      <c r="E16" s="139">
        <v>43126</v>
      </c>
      <c r="F16" s="56">
        <v>2</v>
      </c>
      <c r="G16" s="41">
        <v>2</v>
      </c>
      <c r="H16" s="41"/>
      <c r="I16" s="41"/>
      <c r="J16" s="41"/>
      <c r="K16" s="41">
        <v>185</v>
      </c>
      <c r="L16" s="56" t="s">
        <v>1043</v>
      </c>
      <c r="M16" s="56" t="s">
        <v>1593</v>
      </c>
      <c r="N16" s="413"/>
      <c r="O16" s="397"/>
      <c r="P16" s="397"/>
      <c r="Q16" s="398"/>
      <c r="R16" s="373"/>
      <c r="S16" s="67"/>
      <c r="T16" s="67"/>
      <c r="U16" s="67"/>
      <c r="V16" s="67"/>
      <c r="W16" s="67"/>
      <c r="X16" s="67"/>
      <c r="Y16" s="67"/>
      <c r="Z16" s="67"/>
    </row>
    <row r="17" spans="1:26" ht="75.75" customHeight="1" x14ac:dyDescent="0.2">
      <c r="A17" s="56">
        <v>8</v>
      </c>
      <c r="B17" s="56" t="s">
        <v>49</v>
      </c>
      <c r="C17" s="45" t="s">
        <v>1693</v>
      </c>
      <c r="D17" s="139">
        <v>43126</v>
      </c>
      <c r="E17" s="139">
        <v>43129</v>
      </c>
      <c r="F17" s="56">
        <v>2</v>
      </c>
      <c r="G17" s="41">
        <v>3</v>
      </c>
      <c r="H17" s="41"/>
      <c r="I17" s="41"/>
      <c r="J17" s="41"/>
      <c r="K17" s="41">
        <v>211</v>
      </c>
      <c r="L17" s="56" t="s">
        <v>1043</v>
      </c>
      <c r="M17" s="56" t="s">
        <v>1595</v>
      </c>
      <c r="N17" s="500"/>
      <c r="O17" s="397"/>
      <c r="P17" s="397"/>
      <c r="Q17" s="398"/>
      <c r="R17" s="373"/>
      <c r="S17" s="67"/>
      <c r="T17" s="67"/>
      <c r="U17" s="67"/>
      <c r="V17" s="67"/>
      <c r="W17" s="67"/>
      <c r="X17" s="67"/>
      <c r="Y17" s="67"/>
      <c r="Z17" s="67"/>
    </row>
    <row r="18" spans="1:26" ht="56.25" x14ac:dyDescent="0.2">
      <c r="A18" s="56">
        <v>9</v>
      </c>
      <c r="B18" s="56" t="s">
        <v>49</v>
      </c>
      <c r="C18" s="45" t="s">
        <v>1694</v>
      </c>
      <c r="D18" s="139">
        <v>43129</v>
      </c>
      <c r="E18" s="139">
        <v>43130</v>
      </c>
      <c r="F18" s="56">
        <v>2</v>
      </c>
      <c r="G18" s="41">
        <v>4</v>
      </c>
      <c r="H18" s="41"/>
      <c r="I18" s="41"/>
      <c r="J18" s="41"/>
      <c r="K18" s="41">
        <v>196</v>
      </c>
      <c r="L18" s="56" t="s">
        <v>1043</v>
      </c>
      <c r="M18" s="56" t="s">
        <v>1593</v>
      </c>
      <c r="N18" s="500"/>
      <c r="O18" s="397"/>
      <c r="P18" s="397"/>
      <c r="Q18" s="398"/>
      <c r="R18" s="373"/>
      <c r="S18" s="67"/>
      <c r="T18" s="67"/>
      <c r="U18" s="67"/>
      <c r="V18" s="67"/>
      <c r="W18" s="67"/>
      <c r="X18" s="67"/>
      <c r="Y18" s="67"/>
      <c r="Z18" s="67"/>
    </row>
    <row r="19" spans="1:26" ht="56.25" x14ac:dyDescent="0.2">
      <c r="A19" s="56">
        <v>10</v>
      </c>
      <c r="B19" s="56" t="s">
        <v>49</v>
      </c>
      <c r="C19" s="45" t="s">
        <v>1695</v>
      </c>
      <c r="D19" s="139">
        <v>43130</v>
      </c>
      <c r="E19" s="139">
        <v>43131</v>
      </c>
      <c r="F19" s="56">
        <v>2</v>
      </c>
      <c r="G19" s="41">
        <v>5</v>
      </c>
      <c r="H19" s="41"/>
      <c r="I19" s="41"/>
      <c r="J19" s="41"/>
      <c r="K19" s="41">
        <v>186</v>
      </c>
      <c r="L19" s="56" t="s">
        <v>1043</v>
      </c>
      <c r="M19" s="56" t="s">
        <v>1593</v>
      </c>
      <c r="N19" s="500"/>
      <c r="O19" s="397"/>
      <c r="P19" s="397"/>
      <c r="Q19" s="398"/>
      <c r="R19" s="373"/>
      <c r="S19" s="67"/>
      <c r="T19" s="67"/>
      <c r="U19" s="67"/>
      <c r="V19" s="67"/>
      <c r="W19" s="67"/>
      <c r="X19" s="67"/>
      <c r="Y19" s="67"/>
      <c r="Z19" s="67"/>
    </row>
    <row r="20" spans="1:26" ht="56.25" x14ac:dyDescent="0.2">
      <c r="A20" s="56">
        <v>11</v>
      </c>
      <c r="B20" s="56" t="s">
        <v>49</v>
      </c>
      <c r="C20" s="45" t="s">
        <v>1696</v>
      </c>
      <c r="D20" s="139">
        <v>43131</v>
      </c>
      <c r="E20" s="139">
        <v>43132</v>
      </c>
      <c r="F20" s="56">
        <v>3</v>
      </c>
      <c r="G20" s="41">
        <v>1</v>
      </c>
      <c r="H20" s="41"/>
      <c r="I20" s="41"/>
      <c r="J20" s="41"/>
      <c r="K20" s="41">
        <v>186</v>
      </c>
      <c r="L20" s="56" t="s">
        <v>1043</v>
      </c>
      <c r="M20" s="56" t="s">
        <v>235</v>
      </c>
      <c r="N20" s="500"/>
      <c r="O20" s="397"/>
      <c r="P20" s="397"/>
      <c r="Q20" s="398"/>
      <c r="R20" s="373"/>
      <c r="S20" s="67"/>
      <c r="T20" s="67"/>
      <c r="U20" s="67"/>
      <c r="V20" s="67"/>
      <c r="W20" s="67"/>
      <c r="X20" s="67"/>
      <c r="Y20" s="67"/>
      <c r="Z20" s="67"/>
    </row>
    <row r="21" spans="1:26" ht="56.25" x14ac:dyDescent="0.2">
      <c r="A21" s="56">
        <v>12</v>
      </c>
      <c r="B21" s="56" t="s">
        <v>49</v>
      </c>
      <c r="C21" s="45" t="s">
        <v>1697</v>
      </c>
      <c r="D21" s="139">
        <v>43132</v>
      </c>
      <c r="E21" s="139">
        <v>43134</v>
      </c>
      <c r="F21" s="56">
        <v>3</v>
      </c>
      <c r="G21" s="41">
        <v>2</v>
      </c>
      <c r="H21" s="41"/>
      <c r="I21" s="41"/>
      <c r="J21" s="41"/>
      <c r="K21" s="41">
        <v>197</v>
      </c>
      <c r="L21" s="56" t="s">
        <v>1043</v>
      </c>
      <c r="M21" s="56" t="s">
        <v>1593</v>
      </c>
      <c r="N21" s="500"/>
      <c r="O21" s="397"/>
      <c r="P21" s="397"/>
      <c r="Q21" s="398"/>
      <c r="R21" s="373"/>
      <c r="S21" s="67"/>
      <c r="T21" s="67"/>
      <c r="U21" s="67"/>
      <c r="V21" s="67"/>
      <c r="W21" s="67"/>
      <c r="X21" s="67"/>
      <c r="Y21" s="67"/>
      <c r="Z21" s="67"/>
    </row>
    <row r="22" spans="1:26" ht="56.25" x14ac:dyDescent="0.2">
      <c r="A22" s="56">
        <v>13</v>
      </c>
      <c r="B22" s="56" t="s">
        <v>49</v>
      </c>
      <c r="C22" s="45" t="s">
        <v>1698</v>
      </c>
      <c r="D22" s="139">
        <v>43135</v>
      </c>
      <c r="E22" s="139">
        <v>43137</v>
      </c>
      <c r="F22" s="56">
        <v>3</v>
      </c>
      <c r="G22" s="41">
        <v>3</v>
      </c>
      <c r="H22" s="41"/>
      <c r="I22" s="41"/>
      <c r="J22" s="41"/>
      <c r="K22" s="41">
        <v>196</v>
      </c>
      <c r="L22" s="56" t="s">
        <v>1043</v>
      </c>
      <c r="M22" s="56" t="s">
        <v>1595</v>
      </c>
      <c r="N22" s="500"/>
      <c r="O22" s="397"/>
      <c r="P22" s="397"/>
      <c r="Q22" s="398"/>
      <c r="R22" s="373"/>
      <c r="S22" s="67"/>
      <c r="T22" s="67"/>
      <c r="U22" s="67"/>
      <c r="V22" s="67"/>
      <c r="W22" s="67"/>
      <c r="X22" s="67"/>
      <c r="Y22" s="67"/>
      <c r="Z22" s="67"/>
    </row>
    <row r="23" spans="1:26" ht="56.25" x14ac:dyDescent="0.2">
      <c r="A23" s="56">
        <v>14</v>
      </c>
      <c r="B23" s="56" t="s">
        <v>49</v>
      </c>
      <c r="C23" s="45" t="s">
        <v>1699</v>
      </c>
      <c r="D23" s="139">
        <v>43137</v>
      </c>
      <c r="E23" s="139">
        <v>43138</v>
      </c>
      <c r="F23" s="56">
        <v>3</v>
      </c>
      <c r="G23" s="41">
        <v>4</v>
      </c>
      <c r="H23" s="41"/>
      <c r="I23" s="41"/>
      <c r="J23" s="41"/>
      <c r="K23" s="41">
        <v>197</v>
      </c>
      <c r="L23" s="56" t="s">
        <v>1043</v>
      </c>
      <c r="M23" s="56" t="s">
        <v>1593</v>
      </c>
      <c r="N23" s="500"/>
      <c r="O23" s="397"/>
      <c r="P23" s="397"/>
      <c r="Q23" s="398"/>
      <c r="R23" s="373"/>
      <c r="S23" s="67"/>
      <c r="T23" s="67"/>
      <c r="U23" s="67"/>
      <c r="V23" s="67"/>
      <c r="W23" s="67"/>
      <c r="X23" s="67"/>
      <c r="Y23" s="67"/>
      <c r="Z23" s="67"/>
    </row>
    <row r="24" spans="1:26" ht="56.25" x14ac:dyDescent="0.2">
      <c r="A24" s="56">
        <v>15</v>
      </c>
      <c r="B24" s="56" t="s">
        <v>49</v>
      </c>
      <c r="C24" s="45" t="s">
        <v>1700</v>
      </c>
      <c r="D24" s="139">
        <v>43139</v>
      </c>
      <c r="E24" s="139">
        <v>43141</v>
      </c>
      <c r="F24" s="56">
        <v>3</v>
      </c>
      <c r="G24" s="41">
        <v>5</v>
      </c>
      <c r="H24" s="41"/>
      <c r="I24" s="41"/>
      <c r="J24" s="41"/>
      <c r="K24" s="41">
        <v>197</v>
      </c>
      <c r="L24" s="56" t="s">
        <v>1043</v>
      </c>
      <c r="M24" s="56" t="s">
        <v>1593</v>
      </c>
      <c r="N24" s="500"/>
      <c r="O24" s="397"/>
      <c r="P24" s="397"/>
      <c r="Q24" s="398"/>
      <c r="R24" s="373"/>
      <c r="S24" s="67"/>
      <c r="T24" s="67"/>
      <c r="U24" s="67"/>
      <c r="V24" s="67"/>
      <c r="W24" s="67"/>
      <c r="X24" s="67"/>
      <c r="Y24" s="67"/>
      <c r="Z24" s="67"/>
    </row>
    <row r="25" spans="1:26" ht="56.25" x14ac:dyDescent="0.2">
      <c r="A25" s="56">
        <v>16</v>
      </c>
      <c r="B25" s="56" t="s">
        <v>49</v>
      </c>
      <c r="C25" s="45" t="s">
        <v>1701</v>
      </c>
      <c r="D25" s="139">
        <v>43141</v>
      </c>
      <c r="E25" s="139">
        <v>43145</v>
      </c>
      <c r="F25" s="56">
        <v>4</v>
      </c>
      <c r="G25" s="41">
        <v>1</v>
      </c>
      <c r="H25" s="41"/>
      <c r="I25" s="41"/>
      <c r="J25" s="41"/>
      <c r="K25" s="41">
        <v>197</v>
      </c>
      <c r="L25" s="56" t="s">
        <v>1043</v>
      </c>
      <c r="M25" s="56" t="s">
        <v>195</v>
      </c>
      <c r="N25" s="500"/>
      <c r="O25" s="397"/>
      <c r="P25" s="397"/>
      <c r="Q25" s="398"/>
      <c r="R25" s="373"/>
      <c r="S25" s="67"/>
      <c r="T25" s="67"/>
      <c r="U25" s="67"/>
      <c r="V25" s="67"/>
      <c r="W25" s="67"/>
      <c r="X25" s="67"/>
      <c r="Y25" s="67"/>
      <c r="Z25" s="67"/>
    </row>
    <row r="26" spans="1:26" ht="45" x14ac:dyDescent="0.2">
      <c r="A26" s="56">
        <v>17</v>
      </c>
      <c r="B26" s="56" t="s">
        <v>49</v>
      </c>
      <c r="C26" s="45" t="s">
        <v>1702</v>
      </c>
      <c r="D26" s="139">
        <v>43145</v>
      </c>
      <c r="E26" s="139">
        <v>43147</v>
      </c>
      <c r="F26" s="56">
        <v>4</v>
      </c>
      <c r="G26" s="41">
        <v>2</v>
      </c>
      <c r="H26" s="41"/>
      <c r="I26" s="41"/>
      <c r="J26" s="41"/>
      <c r="K26" s="41">
        <v>193</v>
      </c>
      <c r="L26" s="56" t="s">
        <v>1043</v>
      </c>
      <c r="M26" s="56" t="s">
        <v>195</v>
      </c>
      <c r="N26" s="500"/>
      <c r="O26" s="397"/>
      <c r="P26" s="397"/>
      <c r="Q26" s="398"/>
      <c r="R26" s="373"/>
      <c r="S26" s="67"/>
      <c r="T26" s="67"/>
      <c r="U26" s="67"/>
      <c r="V26" s="67"/>
      <c r="W26" s="67"/>
      <c r="X26" s="67"/>
      <c r="Y26" s="67"/>
      <c r="Z26" s="67"/>
    </row>
    <row r="27" spans="1:26" ht="56.25" x14ac:dyDescent="0.2">
      <c r="A27" s="56">
        <v>18</v>
      </c>
      <c r="B27" s="56" t="s">
        <v>49</v>
      </c>
      <c r="C27" s="45" t="s">
        <v>1703</v>
      </c>
      <c r="D27" s="139">
        <v>43148</v>
      </c>
      <c r="E27" s="139">
        <v>43152</v>
      </c>
      <c r="F27" s="56">
        <v>4</v>
      </c>
      <c r="G27" s="41">
        <v>3</v>
      </c>
      <c r="H27" s="41"/>
      <c r="I27" s="41"/>
      <c r="J27" s="41"/>
      <c r="K27" s="41">
        <v>190</v>
      </c>
      <c r="L27" s="56" t="s">
        <v>1043</v>
      </c>
      <c r="M27" s="56" t="s">
        <v>999</v>
      </c>
      <c r="N27" s="500"/>
      <c r="O27" s="397"/>
      <c r="P27" s="397"/>
      <c r="Q27" s="398"/>
      <c r="R27" s="373"/>
      <c r="S27" s="67"/>
      <c r="T27" s="67"/>
      <c r="U27" s="67"/>
      <c r="V27" s="67"/>
      <c r="W27" s="67"/>
      <c r="X27" s="67"/>
      <c r="Y27" s="67"/>
      <c r="Z27" s="67"/>
    </row>
    <row r="28" spans="1:26" ht="56.25" x14ac:dyDescent="0.2">
      <c r="A28" s="56">
        <v>19</v>
      </c>
      <c r="B28" s="56" t="s">
        <v>49</v>
      </c>
      <c r="C28" s="45" t="s">
        <v>1704</v>
      </c>
      <c r="D28" s="139">
        <v>43152</v>
      </c>
      <c r="E28" s="139">
        <v>43157</v>
      </c>
      <c r="F28" s="56">
        <v>4</v>
      </c>
      <c r="G28" s="41">
        <v>4</v>
      </c>
      <c r="H28" s="41"/>
      <c r="I28" s="41"/>
      <c r="J28" s="41"/>
      <c r="K28" s="41">
        <v>195</v>
      </c>
      <c r="L28" s="56" t="s">
        <v>1043</v>
      </c>
      <c r="M28" s="56" t="s">
        <v>999</v>
      </c>
      <c r="N28" s="500"/>
      <c r="O28" s="397"/>
      <c r="P28" s="397"/>
      <c r="Q28" s="398"/>
      <c r="R28" s="373"/>
      <c r="S28" s="67"/>
      <c r="T28" s="67"/>
      <c r="U28" s="67"/>
      <c r="V28" s="67"/>
      <c r="W28" s="67"/>
      <c r="X28" s="67"/>
      <c r="Y28" s="67"/>
      <c r="Z28" s="67"/>
    </row>
    <row r="29" spans="1:26" ht="45" x14ac:dyDescent="0.2">
      <c r="A29" s="56">
        <v>20</v>
      </c>
      <c r="B29" s="56" t="s">
        <v>49</v>
      </c>
      <c r="C29" s="45" t="s">
        <v>1705</v>
      </c>
      <c r="D29" s="139">
        <v>43157</v>
      </c>
      <c r="E29" s="139">
        <v>43159</v>
      </c>
      <c r="F29" s="56">
        <v>4</v>
      </c>
      <c r="G29" s="41">
        <v>5</v>
      </c>
      <c r="H29" s="41"/>
      <c r="I29" s="41"/>
      <c r="J29" s="41"/>
      <c r="K29" s="41">
        <v>198</v>
      </c>
      <c r="L29" s="56" t="s">
        <v>106</v>
      </c>
      <c r="M29" s="56" t="s">
        <v>195</v>
      </c>
      <c r="N29" s="500"/>
      <c r="O29" s="397"/>
      <c r="P29" s="397"/>
      <c r="Q29" s="398"/>
      <c r="R29" s="373"/>
      <c r="S29" s="67"/>
      <c r="T29" s="67"/>
      <c r="U29" s="67"/>
      <c r="V29" s="67"/>
      <c r="W29" s="67"/>
      <c r="X29" s="67"/>
      <c r="Y29" s="67"/>
      <c r="Z29" s="67"/>
    </row>
    <row r="30" spans="1:26" ht="56.25" x14ac:dyDescent="0.2">
      <c r="A30" s="56">
        <v>21</v>
      </c>
      <c r="B30" s="56" t="s">
        <v>49</v>
      </c>
      <c r="C30" s="220" t="s">
        <v>1706</v>
      </c>
      <c r="D30" s="221">
        <v>43159</v>
      </c>
      <c r="E30" s="139">
        <v>43162</v>
      </c>
      <c r="F30" s="56">
        <v>5</v>
      </c>
      <c r="G30" s="41">
        <v>1</v>
      </c>
      <c r="H30" s="41"/>
      <c r="I30" s="41"/>
      <c r="J30" s="41"/>
      <c r="K30" s="41">
        <v>197</v>
      </c>
      <c r="L30" s="56" t="s">
        <v>1043</v>
      </c>
      <c r="M30" s="56" t="s">
        <v>1593</v>
      </c>
      <c r="N30" s="500"/>
      <c r="O30" s="397"/>
      <c r="P30" s="397"/>
      <c r="Q30" s="398"/>
      <c r="R30" s="373"/>
      <c r="S30" s="67"/>
      <c r="T30" s="67"/>
      <c r="U30" s="67"/>
      <c r="V30" s="67"/>
      <c r="W30" s="67"/>
      <c r="X30" s="67"/>
      <c r="Y30" s="67"/>
      <c r="Z30" s="67"/>
    </row>
    <row r="31" spans="1:26" ht="45" x14ac:dyDescent="0.2">
      <c r="A31" s="56">
        <v>22</v>
      </c>
      <c r="B31" s="56" t="s">
        <v>49</v>
      </c>
      <c r="C31" s="220" t="s">
        <v>1707</v>
      </c>
      <c r="D31" s="221">
        <v>43164</v>
      </c>
      <c r="E31" s="139">
        <v>43167</v>
      </c>
      <c r="F31" s="56">
        <v>5</v>
      </c>
      <c r="G31" s="41">
        <v>2</v>
      </c>
      <c r="H31" s="41"/>
      <c r="I31" s="41"/>
      <c r="J31" s="41"/>
      <c r="K31" s="41">
        <v>190</v>
      </c>
      <c r="L31" s="56" t="s">
        <v>1043</v>
      </c>
      <c r="M31" s="56" t="s">
        <v>1593</v>
      </c>
      <c r="N31" s="500"/>
      <c r="O31" s="397"/>
      <c r="P31" s="397"/>
      <c r="Q31" s="398"/>
      <c r="R31" s="373"/>
      <c r="S31" s="67"/>
      <c r="T31" s="67"/>
      <c r="U31" s="67"/>
      <c r="V31" s="67"/>
      <c r="W31" s="67"/>
      <c r="X31" s="67"/>
      <c r="Y31" s="67"/>
      <c r="Z31" s="67"/>
    </row>
    <row r="32" spans="1:26" ht="67.5" x14ac:dyDescent="0.2">
      <c r="A32" s="56">
        <v>23</v>
      </c>
      <c r="B32" s="56" t="s">
        <v>49</v>
      </c>
      <c r="C32" s="220" t="s">
        <v>1708</v>
      </c>
      <c r="D32" s="221">
        <v>43167</v>
      </c>
      <c r="E32" s="139">
        <v>43171</v>
      </c>
      <c r="F32" s="56">
        <v>5</v>
      </c>
      <c r="G32" s="41">
        <v>3</v>
      </c>
      <c r="H32" s="41"/>
      <c r="I32" s="41"/>
      <c r="J32" s="41"/>
      <c r="K32" s="41">
        <v>192</v>
      </c>
      <c r="L32" s="56" t="s">
        <v>1043</v>
      </c>
      <c r="M32" s="56" t="s">
        <v>1593</v>
      </c>
      <c r="N32" s="500"/>
      <c r="O32" s="397"/>
      <c r="P32" s="397"/>
      <c r="Q32" s="398"/>
      <c r="R32" s="373"/>
      <c r="S32" s="67"/>
      <c r="T32" s="67"/>
      <c r="U32" s="67"/>
      <c r="V32" s="67"/>
      <c r="W32" s="67"/>
      <c r="X32" s="67"/>
      <c r="Y32" s="67"/>
      <c r="Z32" s="67"/>
    </row>
    <row r="33" spans="1:26" ht="56.25" x14ac:dyDescent="0.2">
      <c r="A33" s="56">
        <v>24</v>
      </c>
      <c r="B33" s="56" t="s">
        <v>49</v>
      </c>
      <c r="C33" s="220" t="s">
        <v>1709</v>
      </c>
      <c r="D33" s="221">
        <v>43171</v>
      </c>
      <c r="E33" s="139">
        <v>43175</v>
      </c>
      <c r="F33" s="56">
        <v>5</v>
      </c>
      <c r="G33" s="41">
        <v>4</v>
      </c>
      <c r="H33" s="41"/>
      <c r="I33" s="41"/>
      <c r="J33" s="41"/>
      <c r="K33" s="41">
        <v>197</v>
      </c>
      <c r="L33" s="56" t="s">
        <v>1043</v>
      </c>
      <c r="M33" s="56" t="s">
        <v>1593</v>
      </c>
      <c r="N33" s="500"/>
      <c r="O33" s="397"/>
      <c r="P33" s="397"/>
      <c r="Q33" s="398"/>
      <c r="R33" s="373"/>
      <c r="S33" s="67"/>
      <c r="T33" s="67"/>
      <c r="U33" s="67"/>
      <c r="V33" s="67"/>
      <c r="W33" s="67"/>
      <c r="X33" s="67"/>
      <c r="Y33" s="67"/>
      <c r="Z33" s="67"/>
    </row>
    <row r="34" spans="1:26" ht="56.25" x14ac:dyDescent="0.2">
      <c r="A34" s="56">
        <v>25</v>
      </c>
      <c r="B34" s="56" t="s">
        <v>49</v>
      </c>
      <c r="C34" s="220" t="s">
        <v>1710</v>
      </c>
      <c r="D34" s="221">
        <v>43176</v>
      </c>
      <c r="E34" s="139">
        <v>43181</v>
      </c>
      <c r="F34" s="56">
        <v>5</v>
      </c>
      <c r="G34" s="41">
        <v>5</v>
      </c>
      <c r="H34" s="41"/>
      <c r="I34" s="41"/>
      <c r="J34" s="41"/>
      <c r="K34" s="41">
        <v>198</v>
      </c>
      <c r="L34" s="56" t="s">
        <v>1043</v>
      </c>
      <c r="M34" s="56" t="s">
        <v>1593</v>
      </c>
      <c r="N34" s="500"/>
      <c r="O34" s="397"/>
      <c r="P34" s="397"/>
      <c r="Q34" s="398"/>
      <c r="R34" s="373"/>
      <c r="S34" s="67"/>
      <c r="T34" s="67"/>
      <c r="U34" s="67"/>
      <c r="V34" s="67"/>
      <c r="W34" s="67"/>
      <c r="X34" s="67"/>
      <c r="Y34" s="67"/>
      <c r="Z34" s="67"/>
    </row>
    <row r="35" spans="1:26" ht="56.25" x14ac:dyDescent="0.2">
      <c r="A35" s="56">
        <v>26</v>
      </c>
      <c r="B35" s="56" t="s">
        <v>49</v>
      </c>
      <c r="C35" s="220" t="s">
        <v>1711</v>
      </c>
      <c r="D35" s="221">
        <v>43181</v>
      </c>
      <c r="E35" s="139" t="s">
        <v>1712</v>
      </c>
      <c r="F35" s="56">
        <v>6</v>
      </c>
      <c r="G35" s="41">
        <v>1</v>
      </c>
      <c r="H35" s="41"/>
      <c r="I35" s="41"/>
      <c r="J35" s="41"/>
      <c r="K35" s="41">
        <v>197</v>
      </c>
      <c r="L35" s="56" t="s">
        <v>1043</v>
      </c>
      <c r="M35" s="56" t="s">
        <v>1595</v>
      </c>
      <c r="N35" s="500"/>
      <c r="O35" s="397"/>
      <c r="P35" s="397"/>
      <c r="Q35" s="398"/>
      <c r="R35" s="373"/>
      <c r="S35" s="67"/>
      <c r="T35" s="67"/>
      <c r="U35" s="67"/>
      <c r="V35" s="67"/>
      <c r="W35" s="67"/>
      <c r="X35" s="67"/>
      <c r="Y35" s="67"/>
      <c r="Z35" s="67"/>
    </row>
    <row r="36" spans="1:26" ht="67.5" x14ac:dyDescent="0.2">
      <c r="A36" s="56">
        <v>27</v>
      </c>
      <c r="B36" s="56" t="s">
        <v>49</v>
      </c>
      <c r="C36" s="220" t="s">
        <v>1713</v>
      </c>
      <c r="D36" s="221">
        <v>43192</v>
      </c>
      <c r="E36" s="139">
        <v>43195</v>
      </c>
      <c r="F36" s="56">
        <v>6</v>
      </c>
      <c r="G36" s="41">
        <v>2</v>
      </c>
      <c r="H36" s="41"/>
      <c r="I36" s="41"/>
      <c r="J36" s="41"/>
      <c r="K36" s="41">
        <v>194</v>
      </c>
      <c r="L36" s="56" t="s">
        <v>1043</v>
      </c>
      <c r="M36" s="56" t="s">
        <v>195</v>
      </c>
      <c r="N36" s="500"/>
      <c r="O36" s="397"/>
      <c r="P36" s="397"/>
      <c r="Q36" s="398"/>
      <c r="R36" s="373"/>
      <c r="S36" s="67"/>
      <c r="T36" s="67"/>
      <c r="U36" s="67"/>
      <c r="V36" s="67"/>
      <c r="W36" s="67"/>
      <c r="X36" s="67"/>
      <c r="Y36" s="67"/>
      <c r="Z36" s="67"/>
    </row>
    <row r="37" spans="1:26" ht="56.25" x14ac:dyDescent="0.2">
      <c r="A37" s="56">
        <v>28</v>
      </c>
      <c r="B37" s="56" t="s">
        <v>49</v>
      </c>
      <c r="C37" s="220" t="s">
        <v>1714</v>
      </c>
      <c r="D37" s="221">
        <v>43195</v>
      </c>
      <c r="E37" s="139">
        <v>43200</v>
      </c>
      <c r="F37" s="56">
        <v>6</v>
      </c>
      <c r="G37" s="41">
        <v>3</v>
      </c>
      <c r="H37" s="41"/>
      <c r="I37" s="41"/>
      <c r="J37" s="41"/>
      <c r="K37" s="41">
        <v>199</v>
      </c>
      <c r="L37" s="56" t="s">
        <v>1043</v>
      </c>
      <c r="M37" s="56" t="s">
        <v>999</v>
      </c>
      <c r="N37" s="500"/>
      <c r="O37" s="397"/>
      <c r="P37" s="397"/>
      <c r="Q37" s="398"/>
      <c r="R37" s="373"/>
      <c r="S37" s="67"/>
      <c r="T37" s="67"/>
      <c r="U37" s="67"/>
      <c r="V37" s="67"/>
      <c r="W37" s="67"/>
      <c r="X37" s="67"/>
      <c r="Y37" s="67"/>
      <c r="Z37" s="67"/>
    </row>
    <row r="38" spans="1:26" ht="45" x14ac:dyDescent="0.2">
      <c r="A38" s="56">
        <v>29</v>
      </c>
      <c r="B38" s="56" t="s">
        <v>49</v>
      </c>
      <c r="C38" s="220" t="s">
        <v>1715</v>
      </c>
      <c r="D38" s="221">
        <v>43200</v>
      </c>
      <c r="E38" s="139">
        <v>43201</v>
      </c>
      <c r="F38" s="56">
        <v>6</v>
      </c>
      <c r="G38" s="41">
        <v>4</v>
      </c>
      <c r="H38" s="41"/>
      <c r="I38" s="41"/>
      <c r="J38" s="41"/>
      <c r="K38" s="41">
        <v>194</v>
      </c>
      <c r="L38" s="56" t="s">
        <v>1043</v>
      </c>
      <c r="M38" s="56" t="s">
        <v>1593</v>
      </c>
      <c r="N38" s="500"/>
      <c r="O38" s="397"/>
      <c r="P38" s="397"/>
      <c r="Q38" s="398"/>
      <c r="R38" s="373"/>
      <c r="S38" s="67"/>
      <c r="T38" s="67"/>
      <c r="U38" s="67"/>
      <c r="V38" s="67"/>
      <c r="W38" s="67"/>
      <c r="X38" s="67"/>
      <c r="Y38" s="67"/>
      <c r="Z38" s="67"/>
    </row>
    <row r="39" spans="1:26" ht="56.25" x14ac:dyDescent="0.2">
      <c r="A39" s="56">
        <v>30</v>
      </c>
      <c r="B39" s="56" t="s">
        <v>49</v>
      </c>
      <c r="C39" s="220" t="s">
        <v>1716</v>
      </c>
      <c r="D39" s="221">
        <v>43201</v>
      </c>
      <c r="E39" s="139">
        <v>43204</v>
      </c>
      <c r="F39" s="56">
        <v>6</v>
      </c>
      <c r="G39" s="41">
        <v>5</v>
      </c>
      <c r="H39" s="41"/>
      <c r="I39" s="41"/>
      <c r="J39" s="41"/>
      <c r="K39" s="41">
        <v>199</v>
      </c>
      <c r="L39" s="56" t="s">
        <v>1043</v>
      </c>
      <c r="M39" s="56" t="s">
        <v>1593</v>
      </c>
      <c r="N39" s="500"/>
      <c r="O39" s="397"/>
      <c r="P39" s="397"/>
      <c r="Q39" s="398"/>
      <c r="R39" s="373"/>
      <c r="S39" s="67"/>
      <c r="T39" s="67"/>
      <c r="U39" s="67"/>
      <c r="V39" s="67"/>
      <c r="W39" s="67"/>
      <c r="X39" s="67"/>
      <c r="Y39" s="67"/>
      <c r="Z39" s="67"/>
    </row>
    <row r="40" spans="1:26" ht="56.25" x14ac:dyDescent="0.2">
      <c r="A40" s="56">
        <v>31</v>
      </c>
      <c r="B40" s="56" t="s">
        <v>49</v>
      </c>
      <c r="C40" s="220" t="s">
        <v>1717</v>
      </c>
      <c r="D40" s="221">
        <v>43204</v>
      </c>
      <c r="E40" s="139">
        <v>43206</v>
      </c>
      <c r="F40" s="56">
        <v>7</v>
      </c>
      <c r="G40" s="41">
        <v>1</v>
      </c>
      <c r="H40" s="41"/>
      <c r="I40" s="41"/>
      <c r="J40" s="41"/>
      <c r="K40" s="41">
        <v>200</v>
      </c>
      <c r="L40" s="56" t="s">
        <v>1043</v>
      </c>
      <c r="M40" s="56" t="s">
        <v>195</v>
      </c>
      <c r="N40" s="500"/>
      <c r="O40" s="397"/>
      <c r="P40" s="397"/>
      <c r="Q40" s="398"/>
      <c r="R40" s="373"/>
      <c r="S40" s="67"/>
      <c r="T40" s="67"/>
      <c r="U40" s="67"/>
      <c r="V40" s="67"/>
      <c r="W40" s="67"/>
      <c r="X40" s="67"/>
      <c r="Y40" s="67"/>
      <c r="Z40" s="67"/>
    </row>
    <row r="41" spans="1:26" ht="45" x14ac:dyDescent="0.2">
      <c r="A41" s="56">
        <v>32</v>
      </c>
      <c r="B41" s="56" t="s">
        <v>49</v>
      </c>
      <c r="C41" s="220" t="s">
        <v>1718</v>
      </c>
      <c r="D41" s="221">
        <v>43206</v>
      </c>
      <c r="E41" s="139">
        <v>43208</v>
      </c>
      <c r="F41" s="56">
        <v>7</v>
      </c>
      <c r="G41" s="41">
        <v>2</v>
      </c>
      <c r="H41" s="41"/>
      <c r="I41" s="41"/>
      <c r="J41" s="41"/>
      <c r="K41" s="41">
        <v>196</v>
      </c>
      <c r="L41" s="56" t="s">
        <v>1043</v>
      </c>
      <c r="M41" s="56" t="s">
        <v>195</v>
      </c>
      <c r="N41" s="500"/>
      <c r="O41" s="397"/>
      <c r="P41" s="397"/>
      <c r="Q41" s="398"/>
      <c r="R41" s="373"/>
      <c r="S41" s="67"/>
      <c r="T41" s="67"/>
      <c r="U41" s="67"/>
      <c r="V41" s="67"/>
      <c r="W41" s="67"/>
      <c r="X41" s="67"/>
      <c r="Y41" s="67"/>
      <c r="Z41" s="67"/>
    </row>
    <row r="42" spans="1:26" ht="56.25" x14ac:dyDescent="0.2">
      <c r="A42" s="56">
        <v>33</v>
      </c>
      <c r="B42" s="56" t="s">
        <v>49</v>
      </c>
      <c r="C42" s="220" t="s">
        <v>1719</v>
      </c>
      <c r="D42" s="221">
        <v>43208</v>
      </c>
      <c r="E42" s="139">
        <v>43210</v>
      </c>
      <c r="F42" s="56">
        <v>7</v>
      </c>
      <c r="G42" s="41">
        <v>3</v>
      </c>
      <c r="H42" s="41"/>
      <c r="I42" s="41"/>
      <c r="J42" s="41"/>
      <c r="K42" s="41">
        <v>197</v>
      </c>
      <c r="L42" s="56" t="s">
        <v>1043</v>
      </c>
      <c r="M42" s="56" t="s">
        <v>999</v>
      </c>
      <c r="N42" s="500"/>
      <c r="O42" s="397"/>
      <c r="P42" s="397"/>
      <c r="Q42" s="398"/>
      <c r="R42" s="373"/>
      <c r="S42" s="67"/>
      <c r="T42" s="67"/>
      <c r="U42" s="67"/>
      <c r="V42" s="67"/>
      <c r="W42" s="67"/>
      <c r="X42" s="67"/>
      <c r="Y42" s="67"/>
      <c r="Z42" s="67"/>
    </row>
    <row r="43" spans="1:26" ht="56.25" x14ac:dyDescent="0.2">
      <c r="A43" s="56">
        <v>34</v>
      </c>
      <c r="B43" s="56" t="s">
        <v>49</v>
      </c>
      <c r="C43" s="220" t="s">
        <v>1720</v>
      </c>
      <c r="D43" s="221">
        <v>43210</v>
      </c>
      <c r="E43" s="139">
        <v>43214</v>
      </c>
      <c r="F43" s="56">
        <v>7</v>
      </c>
      <c r="G43" s="41">
        <v>4</v>
      </c>
      <c r="H43" s="41"/>
      <c r="I43" s="41"/>
      <c r="J43" s="41"/>
      <c r="K43" s="41">
        <v>197</v>
      </c>
      <c r="L43" s="56" t="s">
        <v>1043</v>
      </c>
      <c r="M43" s="56" t="s">
        <v>1721</v>
      </c>
      <c r="N43" s="500"/>
      <c r="O43" s="397"/>
      <c r="P43" s="397"/>
      <c r="Q43" s="398"/>
      <c r="R43" s="373"/>
      <c r="S43" s="67"/>
      <c r="T43" s="67"/>
      <c r="U43" s="67"/>
      <c r="V43" s="67"/>
      <c r="W43" s="67"/>
      <c r="X43" s="67"/>
      <c r="Y43" s="67"/>
      <c r="Z43" s="67"/>
    </row>
    <row r="44" spans="1:26" ht="67.5" x14ac:dyDescent="0.2">
      <c r="A44" s="56">
        <v>35</v>
      </c>
      <c r="B44" s="56" t="s">
        <v>49</v>
      </c>
      <c r="C44" s="220" t="s">
        <v>1722</v>
      </c>
      <c r="D44" s="221">
        <v>43214</v>
      </c>
      <c r="E44" s="139">
        <v>43216</v>
      </c>
      <c r="F44" s="56">
        <v>7</v>
      </c>
      <c r="G44" s="41">
        <v>5</v>
      </c>
      <c r="H44" s="41"/>
      <c r="I44" s="41"/>
      <c r="J44" s="41"/>
      <c r="K44" s="41">
        <v>200</v>
      </c>
      <c r="L44" s="56" t="s">
        <v>1043</v>
      </c>
      <c r="M44" s="56" t="s">
        <v>195</v>
      </c>
      <c r="N44" s="500"/>
      <c r="O44" s="397"/>
      <c r="P44" s="397"/>
      <c r="Q44" s="398"/>
      <c r="R44" s="373"/>
      <c r="S44" s="67"/>
      <c r="T44" s="67"/>
      <c r="U44" s="67"/>
      <c r="V44" s="67"/>
      <c r="W44" s="67"/>
      <c r="X44" s="67"/>
      <c r="Y44" s="67"/>
      <c r="Z44" s="67"/>
    </row>
    <row r="45" spans="1:26" ht="56.25" x14ac:dyDescent="0.2">
      <c r="A45" s="56">
        <v>36</v>
      </c>
      <c r="B45" s="56" t="s">
        <v>49</v>
      </c>
      <c r="C45" s="220" t="s">
        <v>1723</v>
      </c>
      <c r="D45" s="221">
        <v>43216</v>
      </c>
      <c r="E45" s="139">
        <v>43219</v>
      </c>
      <c r="F45" s="56">
        <v>8</v>
      </c>
      <c r="G45" s="41">
        <v>1</v>
      </c>
      <c r="H45" s="41"/>
      <c r="I45" s="41"/>
      <c r="J45" s="41"/>
      <c r="K45" s="41">
        <v>194</v>
      </c>
      <c r="L45" s="56" t="s">
        <v>1043</v>
      </c>
      <c r="M45" s="56" t="s">
        <v>195</v>
      </c>
      <c r="N45" s="500"/>
      <c r="O45" s="397"/>
      <c r="P45" s="397"/>
      <c r="Q45" s="398"/>
      <c r="R45" s="373"/>
      <c r="S45" s="67"/>
      <c r="T45" s="67"/>
      <c r="U45" s="67"/>
      <c r="V45" s="67"/>
      <c r="W45" s="67"/>
      <c r="X45" s="67"/>
      <c r="Y45" s="67"/>
      <c r="Z45" s="67"/>
    </row>
    <row r="46" spans="1:26" ht="56.25" x14ac:dyDescent="0.2">
      <c r="A46" s="56">
        <v>37</v>
      </c>
      <c r="B46" s="56" t="s">
        <v>49</v>
      </c>
      <c r="C46" s="220" t="s">
        <v>1724</v>
      </c>
      <c r="D46" s="221">
        <v>43219</v>
      </c>
      <c r="E46" s="139">
        <v>43225</v>
      </c>
      <c r="F46" s="56">
        <v>8</v>
      </c>
      <c r="G46" s="41">
        <v>2</v>
      </c>
      <c r="H46" s="41"/>
      <c r="I46" s="41"/>
      <c r="J46" s="41"/>
      <c r="K46" s="41">
        <v>192</v>
      </c>
      <c r="L46" s="56" t="s">
        <v>1043</v>
      </c>
      <c r="M46" s="56" t="s">
        <v>999</v>
      </c>
      <c r="N46" s="500"/>
      <c r="O46" s="397"/>
      <c r="P46" s="397"/>
      <c r="Q46" s="398"/>
      <c r="R46" s="373"/>
      <c r="S46" s="67"/>
      <c r="T46" s="67"/>
      <c r="U46" s="67"/>
      <c r="V46" s="67"/>
      <c r="W46" s="67"/>
      <c r="X46" s="67"/>
      <c r="Y46" s="67"/>
      <c r="Z46" s="67"/>
    </row>
    <row r="47" spans="1:26" ht="56.25" x14ac:dyDescent="0.2">
      <c r="A47" s="56">
        <v>38</v>
      </c>
      <c r="B47" s="56" t="s">
        <v>49</v>
      </c>
      <c r="C47" s="220" t="s">
        <v>1725</v>
      </c>
      <c r="D47" s="221">
        <v>43225</v>
      </c>
      <c r="E47" s="139">
        <v>43228</v>
      </c>
      <c r="F47" s="56">
        <v>8</v>
      </c>
      <c r="G47" s="41">
        <v>3</v>
      </c>
      <c r="H47" s="41"/>
      <c r="I47" s="41"/>
      <c r="J47" s="41"/>
      <c r="K47" s="41">
        <v>199</v>
      </c>
      <c r="L47" s="56" t="s">
        <v>1043</v>
      </c>
      <c r="M47" s="56" t="s">
        <v>195</v>
      </c>
      <c r="N47" s="500"/>
      <c r="O47" s="397"/>
      <c r="P47" s="397"/>
      <c r="Q47" s="398"/>
      <c r="R47" s="373"/>
      <c r="S47" s="67"/>
      <c r="T47" s="67"/>
      <c r="U47" s="67"/>
      <c r="V47" s="67"/>
      <c r="W47" s="67"/>
      <c r="X47" s="67"/>
      <c r="Y47" s="67"/>
      <c r="Z47" s="67"/>
    </row>
    <row r="48" spans="1:26" ht="56.25" x14ac:dyDescent="0.2">
      <c r="A48" s="56">
        <v>39</v>
      </c>
      <c r="B48" s="56" t="s">
        <v>49</v>
      </c>
      <c r="C48" s="220" t="s">
        <v>1726</v>
      </c>
      <c r="D48" s="221">
        <v>43228</v>
      </c>
      <c r="E48" s="139">
        <v>43230</v>
      </c>
      <c r="F48" s="56">
        <v>8</v>
      </c>
      <c r="G48" s="41">
        <v>4</v>
      </c>
      <c r="H48" s="41"/>
      <c r="I48" s="41"/>
      <c r="J48" s="41"/>
      <c r="K48" s="41">
        <v>192</v>
      </c>
      <c r="L48" s="56" t="s">
        <v>1043</v>
      </c>
      <c r="M48" s="56" t="s">
        <v>195</v>
      </c>
      <c r="N48" s="500"/>
      <c r="O48" s="397"/>
      <c r="P48" s="397"/>
      <c r="Q48" s="398"/>
      <c r="R48" s="373"/>
      <c r="S48" s="67"/>
      <c r="T48" s="67"/>
      <c r="U48" s="67"/>
      <c r="V48" s="67"/>
      <c r="W48" s="67"/>
      <c r="X48" s="67"/>
      <c r="Y48" s="67"/>
      <c r="Z48" s="67"/>
    </row>
    <row r="49" spans="1:26" ht="67.5" x14ac:dyDescent="0.2">
      <c r="A49" s="56">
        <v>40</v>
      </c>
      <c r="B49" s="56" t="s">
        <v>49</v>
      </c>
      <c r="C49" s="220" t="s">
        <v>1727</v>
      </c>
      <c r="D49" s="221">
        <v>43230</v>
      </c>
      <c r="E49" s="139">
        <v>43235</v>
      </c>
      <c r="F49" s="56">
        <v>8</v>
      </c>
      <c r="G49" s="41">
        <v>5</v>
      </c>
      <c r="H49" s="41"/>
      <c r="I49" s="41"/>
      <c r="J49" s="41"/>
      <c r="K49" s="41">
        <v>195</v>
      </c>
      <c r="L49" s="56" t="s">
        <v>1043</v>
      </c>
      <c r="M49" s="56" t="s">
        <v>195</v>
      </c>
      <c r="N49" s="500"/>
      <c r="O49" s="397"/>
      <c r="P49" s="397"/>
      <c r="Q49" s="398"/>
      <c r="R49" s="373"/>
      <c r="S49" s="67"/>
      <c r="T49" s="67"/>
      <c r="U49" s="67"/>
      <c r="V49" s="67"/>
      <c r="W49" s="67"/>
      <c r="X49" s="67"/>
      <c r="Y49" s="67"/>
      <c r="Z49" s="67"/>
    </row>
    <row r="50" spans="1:26" ht="78.75" x14ac:dyDescent="0.2">
      <c r="A50" s="56">
        <v>411</v>
      </c>
      <c r="B50" s="56" t="s">
        <v>49</v>
      </c>
      <c r="C50" s="220" t="s">
        <v>1728</v>
      </c>
      <c r="D50" s="221">
        <v>43235</v>
      </c>
      <c r="E50" s="139">
        <v>43238</v>
      </c>
      <c r="F50" s="56">
        <v>9</v>
      </c>
      <c r="G50" s="41">
        <v>1</v>
      </c>
      <c r="H50" s="41"/>
      <c r="I50" s="41"/>
      <c r="J50" s="41"/>
      <c r="K50" s="41">
        <v>198</v>
      </c>
      <c r="L50" s="56" t="s">
        <v>1043</v>
      </c>
      <c r="M50" s="56" t="s">
        <v>195</v>
      </c>
      <c r="N50" s="500"/>
      <c r="O50" s="397"/>
      <c r="P50" s="397"/>
      <c r="Q50" s="398"/>
      <c r="R50" s="373"/>
      <c r="S50" s="67"/>
      <c r="T50" s="67"/>
      <c r="U50" s="67"/>
      <c r="V50" s="67"/>
      <c r="W50" s="67"/>
      <c r="X50" s="67"/>
      <c r="Y50" s="67"/>
      <c r="Z50" s="67"/>
    </row>
    <row r="51" spans="1:26" ht="56.25" x14ac:dyDescent="0.2">
      <c r="A51" s="56">
        <v>42</v>
      </c>
      <c r="B51" s="56" t="s">
        <v>49</v>
      </c>
      <c r="C51" s="220" t="s">
        <v>1729</v>
      </c>
      <c r="D51" s="221">
        <v>43238</v>
      </c>
      <c r="E51" s="139">
        <v>43255</v>
      </c>
      <c r="F51" s="56">
        <v>9</v>
      </c>
      <c r="G51" s="41">
        <v>2</v>
      </c>
      <c r="H51" s="41"/>
      <c r="I51" s="41"/>
      <c r="J51" s="41"/>
      <c r="K51" s="41">
        <v>189</v>
      </c>
      <c r="L51" s="56" t="s">
        <v>1043</v>
      </c>
      <c r="M51" s="56" t="s">
        <v>195</v>
      </c>
      <c r="N51" s="500"/>
      <c r="O51" s="397"/>
      <c r="P51" s="397"/>
      <c r="Q51" s="398"/>
      <c r="R51" s="373"/>
      <c r="S51" s="67"/>
      <c r="T51" s="67"/>
      <c r="U51" s="67"/>
      <c r="V51" s="67"/>
      <c r="W51" s="67"/>
      <c r="X51" s="67"/>
      <c r="Y51" s="67"/>
      <c r="Z51" s="67"/>
    </row>
    <row r="52" spans="1:26" ht="56.25" x14ac:dyDescent="0.2">
      <c r="A52" s="56">
        <v>43</v>
      </c>
      <c r="B52" s="56" t="s">
        <v>49</v>
      </c>
      <c r="C52" s="220" t="s">
        <v>1730</v>
      </c>
      <c r="D52" s="221">
        <v>43255</v>
      </c>
      <c r="E52" s="139">
        <v>43257</v>
      </c>
      <c r="F52" s="56">
        <v>9</v>
      </c>
      <c r="G52" s="41">
        <v>3</v>
      </c>
      <c r="H52" s="41"/>
      <c r="I52" s="41"/>
      <c r="J52" s="41"/>
      <c r="K52" s="41">
        <v>198</v>
      </c>
      <c r="L52" s="56" t="s">
        <v>1043</v>
      </c>
      <c r="M52" s="56" t="s">
        <v>195</v>
      </c>
      <c r="N52" s="500"/>
      <c r="O52" s="397"/>
      <c r="P52" s="397"/>
      <c r="Q52" s="398"/>
      <c r="R52" s="373"/>
      <c r="S52" s="67"/>
      <c r="T52" s="67"/>
      <c r="U52" s="67"/>
      <c r="V52" s="67"/>
      <c r="W52" s="67"/>
      <c r="X52" s="67"/>
      <c r="Y52" s="67"/>
      <c r="Z52" s="67"/>
    </row>
    <row r="53" spans="1:26" ht="67.5" x14ac:dyDescent="0.2">
      <c r="A53" s="56">
        <v>44</v>
      </c>
      <c r="B53" s="56" t="s">
        <v>49</v>
      </c>
      <c r="C53" s="220" t="s">
        <v>1731</v>
      </c>
      <c r="D53" s="221">
        <v>43258</v>
      </c>
      <c r="E53" s="139">
        <v>43259</v>
      </c>
      <c r="F53" s="56">
        <v>9</v>
      </c>
      <c r="G53" s="41">
        <v>4</v>
      </c>
      <c r="H53" s="41"/>
      <c r="I53" s="41"/>
      <c r="J53" s="41"/>
      <c r="K53" s="41">
        <v>190</v>
      </c>
      <c r="L53" s="56" t="s">
        <v>1043</v>
      </c>
      <c r="M53" s="56" t="s">
        <v>195</v>
      </c>
      <c r="N53" s="500"/>
      <c r="O53" s="397"/>
      <c r="P53" s="397"/>
      <c r="Q53" s="398"/>
      <c r="R53" s="373"/>
      <c r="S53" s="67"/>
      <c r="T53" s="67"/>
      <c r="U53" s="67"/>
      <c r="V53" s="67"/>
      <c r="W53" s="67"/>
      <c r="X53" s="67"/>
      <c r="Y53" s="67"/>
      <c r="Z53" s="67"/>
    </row>
    <row r="54" spans="1:26" ht="67.5" x14ac:dyDescent="0.2">
      <c r="A54" s="56">
        <v>45</v>
      </c>
      <c r="B54" s="56" t="s">
        <v>49</v>
      </c>
      <c r="C54" s="220" t="s">
        <v>1732</v>
      </c>
      <c r="D54" s="221">
        <v>43259</v>
      </c>
      <c r="E54" s="139">
        <v>43264</v>
      </c>
      <c r="F54" s="56">
        <v>9</v>
      </c>
      <c r="G54" s="41">
        <v>5</v>
      </c>
      <c r="H54" s="41"/>
      <c r="I54" s="41"/>
      <c r="J54" s="41"/>
      <c r="K54" s="41">
        <v>2012</v>
      </c>
      <c r="L54" s="56" t="s">
        <v>1043</v>
      </c>
      <c r="M54" s="56" t="s">
        <v>195</v>
      </c>
      <c r="N54" s="500"/>
      <c r="O54" s="397"/>
      <c r="P54" s="397"/>
      <c r="Q54" s="398"/>
      <c r="R54" s="373"/>
      <c r="S54" s="67"/>
      <c r="T54" s="67"/>
      <c r="U54" s="67"/>
      <c r="V54" s="67"/>
      <c r="W54" s="67"/>
      <c r="X54" s="67"/>
      <c r="Y54" s="67"/>
      <c r="Z54" s="67"/>
    </row>
    <row r="55" spans="1:26" ht="67.5" x14ac:dyDescent="0.2">
      <c r="A55" s="56">
        <v>46</v>
      </c>
      <c r="B55" s="56" t="s">
        <v>49</v>
      </c>
      <c r="C55" s="220" t="s">
        <v>1733</v>
      </c>
      <c r="D55" s="221">
        <v>43264</v>
      </c>
      <c r="E55" s="139">
        <v>43267</v>
      </c>
      <c r="F55" s="56">
        <v>10</v>
      </c>
      <c r="G55" s="41">
        <v>1</v>
      </c>
      <c r="H55" s="41"/>
      <c r="I55" s="41"/>
      <c r="J55" s="41"/>
      <c r="K55" s="41">
        <v>199</v>
      </c>
      <c r="L55" s="56" t="s">
        <v>1043</v>
      </c>
      <c r="M55" s="56" t="s">
        <v>195</v>
      </c>
      <c r="N55" s="500"/>
      <c r="O55" s="397"/>
      <c r="P55" s="397"/>
      <c r="Q55" s="398"/>
      <c r="R55" s="373"/>
      <c r="S55" s="67"/>
      <c r="T55" s="67"/>
      <c r="U55" s="67"/>
      <c r="V55" s="67"/>
      <c r="W55" s="67"/>
      <c r="X55" s="67"/>
      <c r="Y55" s="67"/>
      <c r="Z55" s="67"/>
    </row>
    <row r="56" spans="1:26" ht="67.5" x14ac:dyDescent="0.2">
      <c r="A56" s="56">
        <v>47</v>
      </c>
      <c r="B56" s="56" t="s">
        <v>49</v>
      </c>
      <c r="C56" s="220" t="s">
        <v>1734</v>
      </c>
      <c r="D56" s="221">
        <v>43267</v>
      </c>
      <c r="E56" s="139">
        <v>43270</v>
      </c>
      <c r="F56" s="56">
        <v>10</v>
      </c>
      <c r="G56" s="41">
        <v>2</v>
      </c>
      <c r="H56" s="41"/>
      <c r="I56" s="41"/>
      <c r="J56" s="41"/>
      <c r="K56" s="41">
        <v>197</v>
      </c>
      <c r="L56" s="56" t="s">
        <v>1043</v>
      </c>
      <c r="M56" s="56" t="s">
        <v>195</v>
      </c>
      <c r="N56" s="500"/>
      <c r="O56" s="397"/>
      <c r="P56" s="397"/>
      <c r="Q56" s="398"/>
      <c r="R56" s="373"/>
      <c r="S56" s="67"/>
      <c r="T56" s="67"/>
      <c r="U56" s="67"/>
      <c r="V56" s="67"/>
      <c r="W56" s="67"/>
      <c r="X56" s="67"/>
      <c r="Y56" s="67"/>
      <c r="Z56" s="67"/>
    </row>
    <row r="57" spans="1:26" ht="56.25" x14ac:dyDescent="0.2">
      <c r="A57" s="56">
        <v>48</v>
      </c>
      <c r="B57" s="56" t="s">
        <v>49</v>
      </c>
      <c r="C57" s="220" t="s">
        <v>1735</v>
      </c>
      <c r="D57" s="221">
        <v>43270</v>
      </c>
      <c r="E57" s="139">
        <v>43277</v>
      </c>
      <c r="F57" s="56">
        <v>10</v>
      </c>
      <c r="G57" s="41">
        <v>3</v>
      </c>
      <c r="H57" s="41"/>
      <c r="I57" s="41"/>
      <c r="J57" s="41"/>
      <c r="K57" s="41">
        <v>200</v>
      </c>
      <c r="L57" s="56" t="s">
        <v>1043</v>
      </c>
      <c r="M57" s="56" t="s">
        <v>195</v>
      </c>
      <c r="N57" s="500"/>
      <c r="O57" s="397"/>
      <c r="P57" s="397"/>
      <c r="Q57" s="398"/>
      <c r="R57" s="373"/>
      <c r="S57" s="67"/>
      <c r="T57" s="67"/>
      <c r="U57" s="67"/>
      <c r="V57" s="67"/>
      <c r="W57" s="67"/>
      <c r="X57" s="67"/>
      <c r="Y57" s="67"/>
      <c r="Z57" s="67"/>
    </row>
    <row r="58" spans="1:26" ht="67.5" x14ac:dyDescent="0.2">
      <c r="A58" s="56">
        <v>49</v>
      </c>
      <c r="B58" s="56" t="s">
        <v>49</v>
      </c>
      <c r="C58" s="220" t="s">
        <v>1736</v>
      </c>
      <c r="D58" s="221">
        <v>43276</v>
      </c>
      <c r="E58" s="139">
        <v>43279</v>
      </c>
      <c r="F58" s="56">
        <v>10</v>
      </c>
      <c r="G58" s="41">
        <v>4</v>
      </c>
      <c r="H58" s="41"/>
      <c r="I58" s="41"/>
      <c r="J58" s="41"/>
      <c r="K58" s="41">
        <v>199</v>
      </c>
      <c r="L58" s="56" t="s">
        <v>1043</v>
      </c>
      <c r="M58" s="56" t="s">
        <v>195</v>
      </c>
      <c r="N58" s="500"/>
      <c r="O58" s="397"/>
      <c r="P58" s="397"/>
      <c r="Q58" s="398"/>
      <c r="R58" s="373"/>
      <c r="S58" s="67"/>
      <c r="T58" s="67"/>
      <c r="U58" s="67"/>
      <c r="V58" s="67"/>
      <c r="W58" s="67"/>
      <c r="X58" s="67"/>
      <c r="Y58" s="67"/>
      <c r="Z58" s="67"/>
    </row>
    <row r="59" spans="1:26" ht="56.25" x14ac:dyDescent="0.2">
      <c r="A59" s="56">
        <v>50</v>
      </c>
      <c r="B59" s="56" t="s">
        <v>49</v>
      </c>
      <c r="C59" s="220" t="s">
        <v>1737</v>
      </c>
      <c r="D59" s="221">
        <v>43279</v>
      </c>
      <c r="E59" s="139">
        <v>43284</v>
      </c>
      <c r="F59" s="56">
        <v>10</v>
      </c>
      <c r="G59" s="41">
        <v>5</v>
      </c>
      <c r="H59" s="41"/>
      <c r="I59" s="41"/>
      <c r="J59" s="41"/>
      <c r="K59" s="41">
        <v>197</v>
      </c>
      <c r="L59" s="56" t="s">
        <v>1043</v>
      </c>
      <c r="M59" s="56" t="s">
        <v>195</v>
      </c>
      <c r="N59" s="500"/>
      <c r="O59" s="397"/>
      <c r="P59" s="397"/>
      <c r="Q59" s="398"/>
      <c r="R59" s="373"/>
      <c r="S59" s="67"/>
      <c r="T59" s="67"/>
      <c r="U59" s="67"/>
      <c r="V59" s="67"/>
      <c r="W59" s="67"/>
      <c r="X59" s="67"/>
      <c r="Y59" s="67"/>
      <c r="Z59" s="67"/>
    </row>
    <row r="60" spans="1:26" ht="67.5" x14ac:dyDescent="0.2">
      <c r="A60" s="56">
        <v>51</v>
      </c>
      <c r="B60" s="56" t="s">
        <v>49</v>
      </c>
      <c r="C60" s="220" t="s">
        <v>1738</v>
      </c>
      <c r="D60" s="221">
        <v>43284</v>
      </c>
      <c r="E60" s="139">
        <v>43285</v>
      </c>
      <c r="F60" s="56">
        <v>11</v>
      </c>
      <c r="G60" s="41">
        <v>1</v>
      </c>
      <c r="H60" s="41"/>
      <c r="I60" s="41"/>
      <c r="J60" s="41"/>
      <c r="K60" s="41">
        <v>200</v>
      </c>
      <c r="L60" s="56" t="s">
        <v>1043</v>
      </c>
      <c r="M60" s="56" t="s">
        <v>195</v>
      </c>
      <c r="N60" s="500"/>
      <c r="O60" s="397"/>
      <c r="P60" s="397"/>
      <c r="Q60" s="398"/>
      <c r="R60" s="373"/>
      <c r="S60" s="67"/>
      <c r="T60" s="67"/>
      <c r="U60" s="67"/>
      <c r="V60" s="67"/>
      <c r="W60" s="67"/>
      <c r="X60" s="67"/>
      <c r="Y60" s="67"/>
      <c r="Z60" s="67"/>
    </row>
    <row r="61" spans="1:26" ht="56.25" x14ac:dyDescent="0.2">
      <c r="A61" s="56">
        <v>52</v>
      </c>
      <c r="B61" s="56" t="s">
        <v>49</v>
      </c>
      <c r="C61" s="220" t="s">
        <v>1739</v>
      </c>
      <c r="D61" s="221">
        <v>43285</v>
      </c>
      <c r="E61" s="139">
        <v>43292</v>
      </c>
      <c r="F61" s="56">
        <v>11</v>
      </c>
      <c r="G61" s="41">
        <v>2</v>
      </c>
      <c r="H61" s="41"/>
      <c r="I61" s="41"/>
      <c r="J61" s="41"/>
      <c r="K61" s="41">
        <v>200</v>
      </c>
      <c r="L61" s="56" t="s">
        <v>1043</v>
      </c>
      <c r="M61" s="56" t="s">
        <v>195</v>
      </c>
      <c r="N61" s="500"/>
      <c r="O61" s="397"/>
      <c r="P61" s="397"/>
      <c r="Q61" s="398"/>
      <c r="R61" s="373"/>
      <c r="S61" s="67"/>
      <c r="T61" s="67"/>
      <c r="U61" s="67"/>
      <c r="V61" s="67"/>
      <c r="W61" s="67"/>
      <c r="X61" s="67"/>
      <c r="Y61" s="67"/>
      <c r="Z61" s="67"/>
    </row>
    <row r="62" spans="1:26" ht="67.5" x14ac:dyDescent="0.2">
      <c r="A62" s="56">
        <v>53</v>
      </c>
      <c r="B62" s="56" t="s">
        <v>49</v>
      </c>
      <c r="C62" s="220" t="s">
        <v>1740</v>
      </c>
      <c r="D62" s="221">
        <v>43292</v>
      </c>
      <c r="E62" s="139">
        <v>43295</v>
      </c>
      <c r="F62" s="56">
        <v>11</v>
      </c>
      <c r="G62" s="41">
        <v>3</v>
      </c>
      <c r="H62" s="41"/>
      <c r="I62" s="41"/>
      <c r="J62" s="41"/>
      <c r="K62" s="41">
        <v>191</v>
      </c>
      <c r="L62" s="56" t="s">
        <v>1043</v>
      </c>
      <c r="M62" s="56" t="s">
        <v>195</v>
      </c>
      <c r="N62" s="500"/>
      <c r="O62" s="397"/>
      <c r="P62" s="397"/>
      <c r="Q62" s="398"/>
      <c r="R62" s="373"/>
      <c r="S62" s="67"/>
      <c r="T62" s="67"/>
      <c r="U62" s="67"/>
      <c r="V62" s="67"/>
      <c r="W62" s="67"/>
      <c r="X62" s="67"/>
      <c r="Y62" s="67"/>
      <c r="Z62" s="67"/>
    </row>
    <row r="63" spans="1:26" ht="67.5" x14ac:dyDescent="0.2">
      <c r="A63" s="56">
        <v>54</v>
      </c>
      <c r="B63" s="56" t="s">
        <v>49</v>
      </c>
      <c r="C63" s="220" t="s">
        <v>1741</v>
      </c>
      <c r="D63" s="221">
        <v>43296</v>
      </c>
      <c r="E63" s="139">
        <v>43299</v>
      </c>
      <c r="F63" s="56">
        <v>11</v>
      </c>
      <c r="G63" s="41">
        <v>4</v>
      </c>
      <c r="H63" s="41"/>
      <c r="I63" s="41"/>
      <c r="J63" s="41"/>
      <c r="K63" s="41">
        <v>193</v>
      </c>
      <c r="L63" s="56" t="s">
        <v>1043</v>
      </c>
      <c r="M63" s="56" t="s">
        <v>195</v>
      </c>
      <c r="N63" s="500"/>
      <c r="O63" s="397"/>
      <c r="P63" s="397"/>
      <c r="Q63" s="398"/>
      <c r="R63" s="373"/>
      <c r="S63" s="67"/>
      <c r="T63" s="67"/>
      <c r="U63" s="67"/>
      <c r="V63" s="67"/>
      <c r="W63" s="67"/>
      <c r="X63" s="67"/>
      <c r="Y63" s="67"/>
      <c r="Z63" s="67"/>
    </row>
    <row r="64" spans="1:26" ht="67.5" x14ac:dyDescent="0.2">
      <c r="A64" s="56">
        <v>55</v>
      </c>
      <c r="B64" s="56" t="s">
        <v>49</v>
      </c>
      <c r="C64" s="220" t="s">
        <v>1742</v>
      </c>
      <c r="D64" s="221">
        <v>43296</v>
      </c>
      <c r="E64" s="139">
        <v>43299</v>
      </c>
      <c r="F64" s="56">
        <v>11</v>
      </c>
      <c r="G64" s="41">
        <v>5</v>
      </c>
      <c r="H64" s="41"/>
      <c r="I64" s="41"/>
      <c r="J64" s="41"/>
      <c r="K64" s="41">
        <v>193</v>
      </c>
      <c r="L64" s="56" t="s">
        <v>1043</v>
      </c>
      <c r="M64" s="56" t="s">
        <v>195</v>
      </c>
      <c r="N64" s="500"/>
      <c r="O64" s="397"/>
      <c r="P64" s="397"/>
      <c r="Q64" s="398"/>
      <c r="R64" s="373"/>
      <c r="S64" s="67"/>
      <c r="T64" s="67"/>
      <c r="U64" s="67"/>
      <c r="V64" s="67"/>
      <c r="W64" s="67"/>
      <c r="X64" s="67"/>
      <c r="Y64" s="67"/>
      <c r="Z64" s="67"/>
    </row>
    <row r="65" spans="1:26" ht="67.5" x14ac:dyDescent="0.2">
      <c r="A65" s="56">
        <v>56</v>
      </c>
      <c r="B65" s="56" t="s">
        <v>49</v>
      </c>
      <c r="C65" s="220" t="s">
        <v>1743</v>
      </c>
      <c r="D65" s="221">
        <v>43304</v>
      </c>
      <c r="E65" s="139">
        <v>43307</v>
      </c>
      <c r="F65" s="56">
        <v>12</v>
      </c>
      <c r="G65" s="41">
        <v>1</v>
      </c>
      <c r="H65" s="41"/>
      <c r="I65" s="41"/>
      <c r="J65" s="41"/>
      <c r="K65" s="41">
        <v>196</v>
      </c>
      <c r="L65" s="56" t="s">
        <v>1043</v>
      </c>
      <c r="M65" s="56" t="s">
        <v>195</v>
      </c>
      <c r="N65" s="500"/>
      <c r="O65" s="397"/>
      <c r="P65" s="397"/>
      <c r="Q65" s="398"/>
      <c r="R65" s="373"/>
      <c r="S65" s="67"/>
      <c r="T65" s="67"/>
      <c r="U65" s="67"/>
      <c r="V65" s="67"/>
      <c r="W65" s="67"/>
      <c r="X65" s="67"/>
      <c r="Y65" s="67"/>
      <c r="Z65" s="67"/>
    </row>
    <row r="66" spans="1:26" ht="67.5" x14ac:dyDescent="0.2">
      <c r="A66" s="56">
        <v>57</v>
      </c>
      <c r="B66" s="56" t="s">
        <v>49</v>
      </c>
      <c r="C66" s="220" t="s">
        <v>1744</v>
      </c>
      <c r="D66" s="221">
        <v>43307</v>
      </c>
      <c r="E66" s="139">
        <v>43311</v>
      </c>
      <c r="F66" s="56">
        <v>12</v>
      </c>
      <c r="G66" s="41">
        <v>2</v>
      </c>
      <c r="H66" s="41"/>
      <c r="I66" s="41"/>
      <c r="J66" s="41"/>
      <c r="K66" s="41">
        <v>196</v>
      </c>
      <c r="L66" s="56" t="s">
        <v>1043</v>
      </c>
      <c r="M66" s="56" t="s">
        <v>195</v>
      </c>
      <c r="N66" s="500"/>
      <c r="O66" s="397"/>
      <c r="P66" s="397"/>
      <c r="Q66" s="398"/>
      <c r="R66" s="373"/>
      <c r="S66" s="67"/>
      <c r="T66" s="67"/>
      <c r="U66" s="67"/>
      <c r="V66" s="67"/>
      <c r="W66" s="67"/>
      <c r="X66" s="67"/>
      <c r="Y66" s="67"/>
      <c r="Z66" s="67"/>
    </row>
    <row r="67" spans="1:26" ht="67.5" x14ac:dyDescent="0.2">
      <c r="A67" s="56">
        <v>58</v>
      </c>
      <c r="B67" s="56" t="s">
        <v>49</v>
      </c>
      <c r="C67" s="220" t="s">
        <v>1745</v>
      </c>
      <c r="D67" s="221">
        <v>43311</v>
      </c>
      <c r="E67" s="139">
        <v>43313</v>
      </c>
      <c r="F67" s="56">
        <v>12</v>
      </c>
      <c r="G67" s="41">
        <v>3</v>
      </c>
      <c r="H67" s="41"/>
      <c r="I67" s="41"/>
      <c r="J67" s="41"/>
      <c r="K67" s="41">
        <v>193</v>
      </c>
      <c r="L67" s="56" t="s">
        <v>1043</v>
      </c>
      <c r="M67" s="56" t="s">
        <v>195</v>
      </c>
      <c r="N67" s="500"/>
      <c r="O67" s="397"/>
      <c r="P67" s="397"/>
      <c r="Q67" s="398"/>
      <c r="R67" s="373"/>
      <c r="S67" s="67"/>
      <c r="T67" s="67"/>
      <c r="U67" s="67"/>
      <c r="V67" s="67"/>
      <c r="W67" s="67"/>
      <c r="X67" s="67"/>
      <c r="Y67" s="67"/>
      <c r="Z67" s="67"/>
    </row>
    <row r="68" spans="1:26" ht="56.25" x14ac:dyDescent="0.2">
      <c r="A68" s="56">
        <v>59</v>
      </c>
      <c r="B68" s="56" t="s">
        <v>49</v>
      </c>
      <c r="C68" s="220" t="s">
        <v>1746</v>
      </c>
      <c r="D68" s="221">
        <v>43314</v>
      </c>
      <c r="E68" s="139">
        <v>43315</v>
      </c>
      <c r="F68" s="56">
        <v>12</v>
      </c>
      <c r="G68" s="41">
        <v>4</v>
      </c>
      <c r="H68" s="41"/>
      <c r="I68" s="41"/>
      <c r="J68" s="41"/>
      <c r="K68" s="41">
        <v>188</v>
      </c>
      <c r="L68" s="56" t="s">
        <v>1043</v>
      </c>
      <c r="M68" s="56" t="s">
        <v>195</v>
      </c>
      <c r="N68" s="500"/>
      <c r="O68" s="397"/>
      <c r="P68" s="397"/>
      <c r="Q68" s="398"/>
      <c r="R68" s="373"/>
      <c r="S68" s="67"/>
      <c r="T68" s="67"/>
      <c r="U68" s="67"/>
      <c r="V68" s="67"/>
      <c r="W68" s="67"/>
      <c r="X68" s="67"/>
      <c r="Y68" s="67"/>
      <c r="Z68" s="67"/>
    </row>
    <row r="69" spans="1:26" ht="67.5" x14ac:dyDescent="0.2">
      <c r="A69" s="56">
        <v>60</v>
      </c>
      <c r="B69" s="56" t="s">
        <v>49</v>
      </c>
      <c r="C69" s="220" t="s">
        <v>1747</v>
      </c>
      <c r="D69" s="221">
        <v>43315</v>
      </c>
      <c r="E69" s="139">
        <v>43318</v>
      </c>
      <c r="F69" s="56">
        <v>12</v>
      </c>
      <c r="G69" s="41">
        <v>5</v>
      </c>
      <c r="H69" s="41"/>
      <c r="I69" s="41"/>
      <c r="J69" s="41"/>
      <c r="K69" s="41">
        <v>194</v>
      </c>
      <c r="L69" s="56" t="s">
        <v>1043</v>
      </c>
      <c r="M69" s="56" t="s">
        <v>195</v>
      </c>
      <c r="N69" s="500"/>
      <c r="O69" s="397"/>
      <c r="P69" s="397"/>
      <c r="Q69" s="398"/>
      <c r="R69" s="373"/>
      <c r="S69" s="67"/>
      <c r="T69" s="67"/>
      <c r="U69" s="67"/>
      <c r="V69" s="67"/>
      <c r="W69" s="67"/>
      <c r="X69" s="67"/>
      <c r="Y69" s="67"/>
      <c r="Z69" s="67"/>
    </row>
    <row r="70" spans="1:26" ht="90" x14ac:dyDescent="0.2">
      <c r="A70" s="56">
        <v>61</v>
      </c>
      <c r="B70" s="56" t="s">
        <v>49</v>
      </c>
      <c r="C70" s="220" t="s">
        <v>1748</v>
      </c>
      <c r="D70" s="221">
        <v>43318</v>
      </c>
      <c r="E70" s="139">
        <v>43322</v>
      </c>
      <c r="F70" s="56">
        <v>13</v>
      </c>
      <c r="G70" s="41">
        <v>1</v>
      </c>
      <c r="H70" s="41"/>
      <c r="I70" s="41"/>
      <c r="J70" s="41"/>
      <c r="K70" s="41">
        <v>200</v>
      </c>
      <c r="L70" s="56" t="s">
        <v>1043</v>
      </c>
      <c r="M70" s="56" t="s">
        <v>195</v>
      </c>
      <c r="N70" s="500"/>
      <c r="O70" s="397"/>
      <c r="P70" s="397"/>
      <c r="Q70" s="398"/>
      <c r="R70" s="373"/>
      <c r="S70" s="67"/>
      <c r="T70" s="67"/>
      <c r="U70" s="67"/>
      <c r="V70" s="67"/>
      <c r="W70" s="67"/>
      <c r="X70" s="67"/>
      <c r="Y70" s="67"/>
      <c r="Z70" s="67"/>
    </row>
    <row r="71" spans="1:26" ht="67.5" x14ac:dyDescent="0.2">
      <c r="A71" s="56">
        <v>62</v>
      </c>
      <c r="B71" s="56" t="s">
        <v>49</v>
      </c>
      <c r="C71" s="220" t="s">
        <v>1749</v>
      </c>
      <c r="D71" s="221">
        <v>43322</v>
      </c>
      <c r="E71" s="139">
        <v>43325</v>
      </c>
      <c r="F71" s="56">
        <v>13</v>
      </c>
      <c r="G71" s="41">
        <v>2</v>
      </c>
      <c r="H71" s="41"/>
      <c r="I71" s="41"/>
      <c r="J71" s="41"/>
      <c r="K71" s="41">
        <v>194</v>
      </c>
      <c r="L71" s="56" t="s">
        <v>1043</v>
      </c>
      <c r="M71" s="56" t="s">
        <v>195</v>
      </c>
      <c r="N71" s="500"/>
      <c r="O71" s="397"/>
      <c r="P71" s="397"/>
      <c r="Q71" s="398"/>
      <c r="R71" s="373"/>
      <c r="S71" s="67"/>
      <c r="T71" s="67"/>
      <c r="U71" s="67"/>
      <c r="V71" s="67"/>
      <c r="W71" s="67"/>
      <c r="X71" s="67"/>
      <c r="Y71" s="67"/>
      <c r="Z71" s="67"/>
    </row>
    <row r="72" spans="1:26" ht="67.5" x14ac:dyDescent="0.2">
      <c r="A72" s="56">
        <v>63</v>
      </c>
      <c r="B72" s="56" t="s">
        <v>49</v>
      </c>
      <c r="C72" s="220" t="s">
        <v>1750</v>
      </c>
      <c r="D72" s="221">
        <v>43325</v>
      </c>
      <c r="E72" s="139">
        <v>43327</v>
      </c>
      <c r="F72" s="56">
        <v>13</v>
      </c>
      <c r="G72" s="41">
        <v>3</v>
      </c>
      <c r="H72" s="41"/>
      <c r="I72" s="41"/>
      <c r="J72" s="41"/>
      <c r="K72" s="41">
        <v>188</v>
      </c>
      <c r="L72" s="56" t="s">
        <v>1043</v>
      </c>
      <c r="M72" s="56" t="s">
        <v>195</v>
      </c>
      <c r="N72" s="500"/>
      <c r="O72" s="397"/>
      <c r="P72" s="397"/>
      <c r="Q72" s="398"/>
      <c r="R72" s="373"/>
      <c r="S72" s="67"/>
      <c r="T72" s="67"/>
      <c r="U72" s="67"/>
      <c r="V72" s="67"/>
      <c r="W72" s="67"/>
      <c r="X72" s="67"/>
      <c r="Y72" s="67"/>
      <c r="Z72" s="67"/>
    </row>
    <row r="73" spans="1:26" ht="56.25" x14ac:dyDescent="0.2">
      <c r="A73" s="56">
        <v>64</v>
      </c>
      <c r="B73" s="56" t="s">
        <v>49</v>
      </c>
      <c r="C73" s="220" t="s">
        <v>1751</v>
      </c>
      <c r="D73" s="221">
        <v>43327</v>
      </c>
      <c r="E73" s="139">
        <v>43330</v>
      </c>
      <c r="F73" s="56">
        <v>13</v>
      </c>
      <c r="G73" s="41">
        <v>4</v>
      </c>
      <c r="H73" s="41"/>
      <c r="I73" s="41"/>
      <c r="J73" s="41"/>
      <c r="K73" s="41">
        <v>199</v>
      </c>
      <c r="L73" s="56" t="s">
        <v>1043</v>
      </c>
      <c r="M73" s="56" t="s">
        <v>195</v>
      </c>
      <c r="N73" s="500"/>
      <c r="O73" s="397"/>
      <c r="P73" s="397"/>
      <c r="Q73" s="398"/>
      <c r="R73" s="373"/>
      <c r="S73" s="67"/>
      <c r="T73" s="67"/>
      <c r="U73" s="67"/>
      <c r="V73" s="67"/>
      <c r="W73" s="67"/>
      <c r="X73" s="67"/>
      <c r="Y73" s="67"/>
      <c r="Z73" s="67"/>
    </row>
    <row r="74" spans="1:26" ht="67.5" x14ac:dyDescent="0.2">
      <c r="A74" s="56">
        <v>65</v>
      </c>
      <c r="B74" s="56" t="s">
        <v>49</v>
      </c>
      <c r="C74" s="220" t="s">
        <v>1752</v>
      </c>
      <c r="D74" s="221">
        <v>43330</v>
      </c>
      <c r="E74" s="139">
        <v>43334</v>
      </c>
      <c r="F74" s="56">
        <v>13</v>
      </c>
      <c r="G74" s="41">
        <v>5</v>
      </c>
      <c r="H74" s="41"/>
      <c r="I74" s="41"/>
      <c r="J74" s="41"/>
      <c r="K74" s="41">
        <v>196</v>
      </c>
      <c r="L74" s="56" t="s">
        <v>1043</v>
      </c>
      <c r="M74" s="56" t="s">
        <v>195</v>
      </c>
      <c r="N74" s="500"/>
      <c r="O74" s="397"/>
      <c r="P74" s="397"/>
      <c r="Q74" s="398"/>
      <c r="R74" s="373"/>
      <c r="S74" s="67"/>
      <c r="T74" s="67"/>
      <c r="U74" s="67"/>
      <c r="V74" s="67"/>
      <c r="W74" s="67"/>
      <c r="X74" s="67"/>
      <c r="Y74" s="67"/>
      <c r="Z74" s="67"/>
    </row>
    <row r="75" spans="1:26" ht="56.25" x14ac:dyDescent="0.2">
      <c r="A75" s="56">
        <v>66</v>
      </c>
      <c r="B75" s="56" t="s">
        <v>49</v>
      </c>
      <c r="C75" s="220" t="s">
        <v>1753</v>
      </c>
      <c r="D75" s="221">
        <v>43334</v>
      </c>
      <c r="E75" s="139">
        <v>43336</v>
      </c>
      <c r="F75" s="56">
        <v>14</v>
      </c>
      <c r="G75" s="41">
        <v>1</v>
      </c>
      <c r="H75" s="41"/>
      <c r="I75" s="41"/>
      <c r="J75" s="41"/>
      <c r="K75" s="41">
        <v>196</v>
      </c>
      <c r="L75" s="56" t="s">
        <v>1043</v>
      </c>
      <c r="M75" s="56" t="s">
        <v>195</v>
      </c>
      <c r="N75" s="500"/>
      <c r="O75" s="397"/>
      <c r="P75" s="397"/>
      <c r="Q75" s="398"/>
      <c r="R75" s="373"/>
      <c r="S75" s="67"/>
      <c r="T75" s="67"/>
      <c r="U75" s="67"/>
      <c r="V75" s="67"/>
      <c r="W75" s="67"/>
      <c r="X75" s="67"/>
      <c r="Y75" s="67"/>
      <c r="Z75" s="67"/>
    </row>
    <row r="76" spans="1:26" ht="78.75" x14ac:dyDescent="0.2">
      <c r="A76" s="56">
        <v>67</v>
      </c>
      <c r="B76" s="56" t="s">
        <v>49</v>
      </c>
      <c r="C76" s="220" t="s">
        <v>1754</v>
      </c>
      <c r="D76" s="221">
        <v>43336</v>
      </c>
      <c r="E76" s="139">
        <v>43342</v>
      </c>
      <c r="F76" s="56">
        <v>14</v>
      </c>
      <c r="G76" s="41">
        <v>2</v>
      </c>
      <c r="H76" s="41"/>
      <c r="I76" s="41"/>
      <c r="J76" s="41"/>
      <c r="K76" s="41">
        <v>200</v>
      </c>
      <c r="L76" s="56" t="s">
        <v>1043</v>
      </c>
      <c r="M76" s="56" t="s">
        <v>195</v>
      </c>
      <c r="N76" s="500"/>
      <c r="O76" s="397"/>
      <c r="P76" s="397"/>
      <c r="Q76" s="398"/>
      <c r="R76" s="373"/>
      <c r="S76" s="67"/>
      <c r="T76" s="67"/>
      <c r="U76" s="67"/>
      <c r="V76" s="67"/>
      <c r="W76" s="67"/>
      <c r="X76" s="67"/>
      <c r="Y76" s="67"/>
      <c r="Z76" s="67"/>
    </row>
    <row r="77" spans="1:26" ht="90" x14ac:dyDescent="0.2">
      <c r="A77" s="56">
        <v>68</v>
      </c>
      <c r="B77" s="56" t="s">
        <v>49</v>
      </c>
      <c r="C77" s="220" t="s">
        <v>1755</v>
      </c>
      <c r="D77" s="221">
        <v>43342</v>
      </c>
      <c r="E77" s="139">
        <v>43347</v>
      </c>
      <c r="F77" s="56">
        <v>14</v>
      </c>
      <c r="G77" s="41">
        <v>3</v>
      </c>
      <c r="H77" s="41"/>
      <c r="I77" s="41"/>
      <c r="J77" s="41"/>
      <c r="K77" s="41">
        <v>199</v>
      </c>
      <c r="L77" s="56" t="s">
        <v>1043</v>
      </c>
      <c r="M77" s="56" t="s">
        <v>195</v>
      </c>
      <c r="N77" s="500"/>
      <c r="O77" s="397"/>
      <c r="P77" s="397"/>
      <c r="Q77" s="398"/>
      <c r="R77" s="373"/>
      <c r="S77" s="67"/>
      <c r="T77" s="67"/>
      <c r="U77" s="67"/>
      <c r="V77" s="67"/>
      <c r="W77" s="67"/>
      <c r="X77" s="67"/>
      <c r="Y77" s="67"/>
      <c r="Z77" s="67"/>
    </row>
    <row r="78" spans="1:26" ht="56.25" x14ac:dyDescent="0.2">
      <c r="A78" s="56">
        <v>69</v>
      </c>
      <c r="B78" s="56" t="s">
        <v>49</v>
      </c>
      <c r="C78" s="220" t="s">
        <v>1756</v>
      </c>
      <c r="D78" s="221">
        <v>43348</v>
      </c>
      <c r="E78" s="139">
        <v>43349</v>
      </c>
      <c r="F78" s="56">
        <v>14</v>
      </c>
      <c r="G78" s="41">
        <v>4</v>
      </c>
      <c r="H78" s="41"/>
      <c r="I78" s="41"/>
      <c r="J78" s="41"/>
      <c r="K78" s="41">
        <v>199</v>
      </c>
      <c r="L78" s="56" t="s">
        <v>1043</v>
      </c>
      <c r="M78" s="56" t="s">
        <v>195</v>
      </c>
      <c r="N78" s="500"/>
      <c r="O78" s="397"/>
      <c r="P78" s="397"/>
      <c r="Q78" s="398"/>
      <c r="R78" s="373"/>
      <c r="S78" s="67"/>
      <c r="T78" s="67"/>
      <c r="U78" s="67"/>
      <c r="V78" s="67"/>
      <c r="W78" s="67"/>
      <c r="X78" s="67"/>
      <c r="Y78" s="67"/>
      <c r="Z78" s="67"/>
    </row>
    <row r="79" spans="1:26" ht="56.25" x14ac:dyDescent="0.2">
      <c r="A79" s="56">
        <v>70</v>
      </c>
      <c r="B79" s="56" t="s">
        <v>49</v>
      </c>
      <c r="C79" s="220" t="s">
        <v>1757</v>
      </c>
      <c r="D79" s="221">
        <v>43350</v>
      </c>
      <c r="E79" s="139">
        <v>43352</v>
      </c>
      <c r="F79" s="56">
        <v>14</v>
      </c>
      <c r="G79" s="41">
        <v>5</v>
      </c>
      <c r="H79" s="41"/>
      <c r="I79" s="41"/>
      <c r="J79" s="41"/>
      <c r="K79" s="41">
        <v>187</v>
      </c>
      <c r="L79" s="56" t="s">
        <v>1043</v>
      </c>
      <c r="M79" s="56" t="s">
        <v>195</v>
      </c>
      <c r="N79" s="500"/>
      <c r="O79" s="397"/>
      <c r="P79" s="397"/>
      <c r="Q79" s="398"/>
      <c r="R79" s="373"/>
      <c r="S79" s="67"/>
      <c r="T79" s="67"/>
      <c r="U79" s="67"/>
      <c r="V79" s="67"/>
      <c r="W79" s="67"/>
      <c r="X79" s="67"/>
      <c r="Y79" s="67"/>
      <c r="Z79" s="67"/>
    </row>
    <row r="80" spans="1:26" ht="78.75" x14ac:dyDescent="0.2">
      <c r="A80" s="56">
        <v>71</v>
      </c>
      <c r="B80" s="56" t="s">
        <v>49</v>
      </c>
      <c r="C80" s="220" t="s">
        <v>1758</v>
      </c>
      <c r="D80" s="221">
        <v>43353</v>
      </c>
      <c r="E80" s="139">
        <v>43356</v>
      </c>
      <c r="F80" s="56">
        <v>15</v>
      </c>
      <c r="G80" s="41">
        <v>1</v>
      </c>
      <c r="H80" s="41"/>
      <c r="I80" s="41"/>
      <c r="J80" s="41"/>
      <c r="K80" s="41">
        <v>192</v>
      </c>
      <c r="L80" s="56" t="s">
        <v>1043</v>
      </c>
      <c r="M80" s="56" t="s">
        <v>195</v>
      </c>
      <c r="N80" s="500"/>
      <c r="O80" s="397"/>
      <c r="P80" s="397"/>
      <c r="Q80" s="398"/>
      <c r="R80" s="373"/>
      <c r="S80" s="67"/>
      <c r="T80" s="67"/>
      <c r="U80" s="67"/>
      <c r="V80" s="67"/>
      <c r="W80" s="67"/>
      <c r="X80" s="67"/>
      <c r="Y80" s="67"/>
      <c r="Z80" s="67"/>
    </row>
    <row r="81" spans="1:26" ht="56.25" x14ac:dyDescent="0.2">
      <c r="A81" s="56">
        <v>72</v>
      </c>
      <c r="B81" s="56" t="s">
        <v>49</v>
      </c>
      <c r="C81" s="220" t="s">
        <v>1759</v>
      </c>
      <c r="D81" s="221">
        <v>43356</v>
      </c>
      <c r="E81" s="139">
        <v>43360</v>
      </c>
      <c r="F81" s="56">
        <v>15</v>
      </c>
      <c r="G81" s="41">
        <v>2</v>
      </c>
      <c r="H81" s="41"/>
      <c r="I81" s="41"/>
      <c r="J81" s="41"/>
      <c r="K81" s="41">
        <v>192</v>
      </c>
      <c r="L81" s="56" t="s">
        <v>1043</v>
      </c>
      <c r="M81" s="56" t="s">
        <v>195</v>
      </c>
      <c r="N81" s="500"/>
      <c r="O81" s="397"/>
      <c r="P81" s="397"/>
      <c r="Q81" s="398"/>
      <c r="R81" s="373"/>
      <c r="S81" s="67"/>
      <c r="T81" s="67"/>
      <c r="U81" s="67"/>
      <c r="V81" s="67"/>
      <c r="W81" s="67"/>
      <c r="X81" s="67"/>
      <c r="Y81" s="67"/>
      <c r="Z81" s="67"/>
    </row>
    <row r="82" spans="1:26" ht="56.25" x14ac:dyDescent="0.2">
      <c r="A82" s="56">
        <v>73</v>
      </c>
      <c r="B82" s="56" t="s">
        <v>49</v>
      </c>
      <c r="C82" s="220" t="s">
        <v>1760</v>
      </c>
      <c r="D82" s="221">
        <v>43360</v>
      </c>
      <c r="E82" s="139">
        <v>43361</v>
      </c>
      <c r="F82" s="56">
        <v>15</v>
      </c>
      <c r="G82" s="41">
        <v>3</v>
      </c>
      <c r="H82" s="41"/>
      <c r="I82" s="41"/>
      <c r="J82" s="41"/>
      <c r="K82" s="41">
        <v>196</v>
      </c>
      <c r="L82" s="56" t="s">
        <v>1043</v>
      </c>
      <c r="M82" s="56" t="s">
        <v>195</v>
      </c>
      <c r="N82" s="500"/>
      <c r="O82" s="397"/>
      <c r="P82" s="397"/>
      <c r="Q82" s="398"/>
      <c r="R82" s="373"/>
      <c r="S82" s="67"/>
      <c r="T82" s="67"/>
      <c r="U82" s="67"/>
      <c r="V82" s="67"/>
      <c r="W82" s="67"/>
      <c r="X82" s="67"/>
      <c r="Y82" s="67"/>
      <c r="Z82" s="67"/>
    </row>
    <row r="83" spans="1:26" ht="67.5" x14ac:dyDescent="0.2">
      <c r="A83" s="56">
        <v>74</v>
      </c>
      <c r="B83" s="56" t="s">
        <v>49</v>
      </c>
      <c r="C83" s="220" t="s">
        <v>1761</v>
      </c>
      <c r="D83" s="221">
        <v>43361</v>
      </c>
      <c r="E83" s="139">
        <v>43363</v>
      </c>
      <c r="F83" s="56">
        <v>15</v>
      </c>
      <c r="G83" s="41">
        <v>4</v>
      </c>
      <c r="H83" s="41"/>
      <c r="I83" s="41"/>
      <c r="J83" s="41"/>
      <c r="K83" s="41">
        <v>200</v>
      </c>
      <c r="L83" s="56" t="s">
        <v>1043</v>
      </c>
      <c r="M83" s="56" t="s">
        <v>195</v>
      </c>
      <c r="N83" s="500"/>
      <c r="O83" s="397"/>
      <c r="P83" s="397"/>
      <c r="Q83" s="398"/>
      <c r="R83" s="373"/>
      <c r="S83" s="67"/>
      <c r="T83" s="67"/>
      <c r="U83" s="67"/>
      <c r="V83" s="67"/>
      <c r="W83" s="67"/>
      <c r="X83" s="67"/>
      <c r="Y83" s="67"/>
      <c r="Z83" s="67"/>
    </row>
    <row r="84" spans="1:26" ht="78.75" x14ac:dyDescent="0.2">
      <c r="A84" s="56">
        <v>75</v>
      </c>
      <c r="B84" s="56" t="s">
        <v>49</v>
      </c>
      <c r="C84" s="220" t="s">
        <v>1762</v>
      </c>
      <c r="D84" s="221">
        <v>43364</v>
      </c>
      <c r="E84" s="139">
        <v>43367</v>
      </c>
      <c r="F84" s="56">
        <v>15</v>
      </c>
      <c r="G84" s="41">
        <v>5</v>
      </c>
      <c r="H84" s="41"/>
      <c r="I84" s="41"/>
      <c r="J84" s="41"/>
      <c r="K84" s="41">
        <v>200</v>
      </c>
      <c r="L84" s="56" t="s">
        <v>1043</v>
      </c>
      <c r="M84" s="56" t="s">
        <v>195</v>
      </c>
      <c r="N84" s="500"/>
      <c r="O84" s="397"/>
      <c r="P84" s="397"/>
      <c r="Q84" s="398"/>
      <c r="R84" s="373"/>
      <c r="S84" s="67"/>
      <c r="T84" s="67"/>
      <c r="U84" s="67"/>
      <c r="V84" s="67"/>
      <c r="W84" s="67"/>
      <c r="X84" s="67"/>
      <c r="Y84" s="67"/>
      <c r="Z84" s="67"/>
    </row>
    <row r="85" spans="1:26" ht="78.75" x14ac:dyDescent="0.2">
      <c r="A85" s="56">
        <v>76</v>
      </c>
      <c r="B85" s="56" t="s">
        <v>49</v>
      </c>
      <c r="C85" s="220" t="s">
        <v>1763</v>
      </c>
      <c r="D85" s="221">
        <v>43368</v>
      </c>
      <c r="E85" s="139">
        <v>43369</v>
      </c>
      <c r="F85" s="56">
        <v>16</v>
      </c>
      <c r="G85" s="41">
        <v>1</v>
      </c>
      <c r="H85" s="41"/>
      <c r="I85" s="41"/>
      <c r="J85" s="41"/>
      <c r="K85" s="41">
        <v>199</v>
      </c>
      <c r="L85" s="56" t="s">
        <v>1043</v>
      </c>
      <c r="M85" s="56" t="s">
        <v>195</v>
      </c>
      <c r="N85" s="500"/>
      <c r="O85" s="397"/>
      <c r="P85" s="397"/>
      <c r="Q85" s="398"/>
      <c r="R85" s="373"/>
      <c r="S85" s="67"/>
      <c r="T85" s="67"/>
      <c r="U85" s="67"/>
      <c r="V85" s="67"/>
      <c r="W85" s="67"/>
      <c r="X85" s="67"/>
      <c r="Y85" s="67"/>
      <c r="Z85" s="67"/>
    </row>
    <row r="86" spans="1:26" ht="56.25" x14ac:dyDescent="0.2">
      <c r="A86" s="56">
        <v>77</v>
      </c>
      <c r="B86" s="56" t="s">
        <v>49</v>
      </c>
      <c r="C86" s="220" t="s">
        <v>1764</v>
      </c>
      <c r="D86" s="221">
        <v>43369</v>
      </c>
      <c r="E86" s="139">
        <v>43372</v>
      </c>
      <c r="F86" s="56">
        <v>16</v>
      </c>
      <c r="G86" s="41">
        <v>2</v>
      </c>
      <c r="H86" s="41"/>
      <c r="I86" s="41"/>
      <c r="J86" s="41"/>
      <c r="K86" s="41">
        <v>189</v>
      </c>
      <c r="L86" s="56" t="s">
        <v>1043</v>
      </c>
      <c r="M86" s="56" t="s">
        <v>195</v>
      </c>
      <c r="N86" s="500"/>
      <c r="O86" s="397"/>
      <c r="P86" s="397"/>
      <c r="Q86" s="398"/>
      <c r="R86" s="373"/>
      <c r="S86" s="67"/>
      <c r="T86" s="67"/>
      <c r="U86" s="67"/>
      <c r="V86" s="67"/>
      <c r="W86" s="67"/>
      <c r="X86" s="67"/>
      <c r="Y86" s="67"/>
      <c r="Z86" s="67"/>
    </row>
    <row r="87" spans="1:26" ht="67.5" x14ac:dyDescent="0.2">
      <c r="A87" s="56">
        <v>78</v>
      </c>
      <c r="B87" s="56" t="s">
        <v>49</v>
      </c>
      <c r="C87" s="220" t="s">
        <v>1765</v>
      </c>
      <c r="D87" s="221">
        <v>43372</v>
      </c>
      <c r="E87" s="139">
        <v>43385</v>
      </c>
      <c r="F87" s="56">
        <v>16</v>
      </c>
      <c r="G87" s="41">
        <v>3</v>
      </c>
      <c r="H87" s="41"/>
      <c r="I87" s="41"/>
      <c r="J87" s="41"/>
      <c r="K87" s="41">
        <v>171</v>
      </c>
      <c r="L87" s="56" t="s">
        <v>1043</v>
      </c>
      <c r="M87" s="56" t="s">
        <v>195</v>
      </c>
      <c r="N87" s="500"/>
      <c r="O87" s="397"/>
      <c r="P87" s="397"/>
      <c r="Q87" s="398"/>
      <c r="R87" s="373"/>
      <c r="S87" s="67"/>
      <c r="T87" s="67"/>
      <c r="U87" s="67"/>
      <c r="V87" s="67"/>
      <c r="W87" s="67"/>
      <c r="X87" s="67"/>
      <c r="Y87" s="67"/>
      <c r="Z87" s="67"/>
    </row>
    <row r="88" spans="1:26" ht="14.25" x14ac:dyDescent="0.2">
      <c r="A88" s="56">
        <v>79</v>
      </c>
      <c r="B88" s="56" t="s">
        <v>49</v>
      </c>
      <c r="C88" s="220" t="s">
        <v>1766</v>
      </c>
      <c r="D88" s="221">
        <v>42758</v>
      </c>
      <c r="E88" s="139">
        <v>43286</v>
      </c>
      <c r="F88" s="56">
        <v>16</v>
      </c>
      <c r="G88" s="41">
        <v>4</v>
      </c>
      <c r="H88" s="41"/>
      <c r="I88" s="41"/>
      <c r="J88" s="41"/>
      <c r="K88" s="41">
        <v>21</v>
      </c>
      <c r="L88" s="56" t="s">
        <v>1043</v>
      </c>
      <c r="M88" s="56" t="s">
        <v>195</v>
      </c>
      <c r="N88" s="500"/>
      <c r="O88" s="397"/>
      <c r="P88" s="397"/>
      <c r="Q88" s="398"/>
      <c r="R88" s="373"/>
      <c r="S88" s="67"/>
      <c r="T88" s="67"/>
      <c r="U88" s="67"/>
      <c r="V88" s="67"/>
      <c r="W88" s="67"/>
      <c r="X88" s="67"/>
      <c r="Y88" s="67"/>
      <c r="Z88" s="67"/>
    </row>
    <row r="89" spans="1:26" ht="22.5" x14ac:dyDescent="0.2">
      <c r="A89" s="56">
        <v>80</v>
      </c>
      <c r="B89" s="56" t="s">
        <v>49</v>
      </c>
      <c r="C89" s="220" t="s">
        <v>1767</v>
      </c>
      <c r="D89" s="221">
        <v>43116</v>
      </c>
      <c r="E89" s="139">
        <v>43155</v>
      </c>
      <c r="F89" s="56">
        <v>17</v>
      </c>
      <c r="G89" s="41">
        <v>1</v>
      </c>
      <c r="H89" s="41"/>
      <c r="I89" s="41"/>
      <c r="J89" s="41"/>
      <c r="K89" s="41">
        <v>199</v>
      </c>
      <c r="L89" s="56" t="s">
        <v>1043</v>
      </c>
      <c r="M89" s="56" t="s">
        <v>195</v>
      </c>
      <c r="N89" s="500"/>
      <c r="O89" s="397"/>
      <c r="P89" s="397"/>
      <c r="Q89" s="398"/>
      <c r="R89" s="373"/>
      <c r="S89" s="67"/>
      <c r="T89" s="67"/>
      <c r="U89" s="67"/>
      <c r="V89" s="67"/>
      <c r="W89" s="67"/>
      <c r="X89" s="67"/>
      <c r="Y89" s="67"/>
      <c r="Z89" s="67"/>
    </row>
    <row r="90" spans="1:26" ht="14.25" x14ac:dyDescent="0.2">
      <c r="A90" s="56">
        <v>81</v>
      </c>
      <c r="B90" s="56" t="s">
        <v>49</v>
      </c>
      <c r="C90" s="220" t="s">
        <v>1768</v>
      </c>
      <c r="D90" s="221">
        <v>43174</v>
      </c>
      <c r="E90" s="139">
        <v>43200</v>
      </c>
      <c r="F90" s="56">
        <v>17</v>
      </c>
      <c r="G90" s="41">
        <v>2</v>
      </c>
      <c r="H90" s="41"/>
      <c r="I90" s="41"/>
      <c r="J90" s="41"/>
      <c r="K90" s="41">
        <v>205</v>
      </c>
      <c r="L90" s="56" t="s">
        <v>1043</v>
      </c>
      <c r="M90" s="56" t="s">
        <v>195</v>
      </c>
      <c r="N90" s="500"/>
      <c r="O90" s="397"/>
      <c r="P90" s="397"/>
      <c r="Q90" s="398"/>
      <c r="R90" s="373"/>
      <c r="S90" s="67"/>
      <c r="T90" s="67"/>
      <c r="U90" s="67"/>
      <c r="V90" s="67"/>
      <c r="W90" s="67"/>
      <c r="X90" s="67"/>
      <c r="Y90" s="67"/>
      <c r="Z90" s="67"/>
    </row>
    <row r="91" spans="1:26" ht="22.5" x14ac:dyDescent="0.2">
      <c r="A91" s="56">
        <v>82</v>
      </c>
      <c r="B91" s="56" t="s">
        <v>49</v>
      </c>
      <c r="C91" s="220" t="s">
        <v>1769</v>
      </c>
      <c r="D91" s="221">
        <v>43203</v>
      </c>
      <c r="E91" s="139">
        <v>43216</v>
      </c>
      <c r="F91" s="56">
        <v>17</v>
      </c>
      <c r="G91" s="41">
        <v>3</v>
      </c>
      <c r="H91" s="41"/>
      <c r="I91" s="41"/>
      <c r="J91" s="41"/>
      <c r="K91" s="41">
        <v>200</v>
      </c>
      <c r="L91" s="56" t="s">
        <v>1043</v>
      </c>
      <c r="M91" s="56" t="s">
        <v>195</v>
      </c>
      <c r="N91" s="500"/>
      <c r="O91" s="397"/>
      <c r="P91" s="397"/>
      <c r="Q91" s="398"/>
      <c r="R91" s="373"/>
      <c r="S91" s="67"/>
      <c r="T91" s="67"/>
      <c r="U91" s="67"/>
      <c r="V91" s="67"/>
      <c r="W91" s="67"/>
      <c r="X91" s="67"/>
      <c r="Y91" s="67"/>
      <c r="Z91" s="67"/>
    </row>
    <row r="92" spans="1:26" ht="22.5" x14ac:dyDescent="0.2">
      <c r="A92" s="56">
        <v>83</v>
      </c>
      <c r="B92" s="56" t="s">
        <v>49</v>
      </c>
      <c r="C92" s="220" t="s">
        <v>1770</v>
      </c>
      <c r="D92" s="221">
        <v>43220</v>
      </c>
      <c r="E92" s="139">
        <v>43293</v>
      </c>
      <c r="F92" s="56">
        <v>17</v>
      </c>
      <c r="G92" s="41">
        <v>4</v>
      </c>
      <c r="H92" s="41"/>
      <c r="I92" s="41"/>
      <c r="J92" s="41"/>
      <c r="K92" s="41">
        <v>200</v>
      </c>
      <c r="L92" s="56" t="s">
        <v>1043</v>
      </c>
      <c r="M92" s="56" t="s">
        <v>195</v>
      </c>
      <c r="N92" s="500"/>
      <c r="O92" s="397"/>
      <c r="P92" s="397"/>
      <c r="Q92" s="398"/>
      <c r="R92" s="373"/>
      <c r="S92" s="67"/>
      <c r="T92" s="67"/>
      <c r="U92" s="67"/>
      <c r="V92" s="67"/>
      <c r="W92" s="67"/>
      <c r="X92" s="67"/>
      <c r="Y92" s="67"/>
      <c r="Z92" s="67"/>
    </row>
    <row r="93" spans="1:26" ht="14.25" x14ac:dyDescent="0.2">
      <c r="A93" s="56">
        <v>84</v>
      </c>
      <c r="B93" s="56" t="s">
        <v>49</v>
      </c>
      <c r="C93" s="220" t="s">
        <v>1771</v>
      </c>
      <c r="D93" s="221">
        <v>43297</v>
      </c>
      <c r="E93" s="139">
        <v>43304</v>
      </c>
      <c r="F93" s="56">
        <v>18</v>
      </c>
      <c r="G93" s="41">
        <v>1</v>
      </c>
      <c r="H93" s="41"/>
      <c r="I93" s="41"/>
      <c r="J93" s="41"/>
      <c r="K93" s="41">
        <v>190</v>
      </c>
      <c r="L93" s="56" t="s">
        <v>1043</v>
      </c>
      <c r="M93" s="56" t="s">
        <v>195</v>
      </c>
      <c r="N93" s="500"/>
      <c r="O93" s="397"/>
      <c r="P93" s="397"/>
      <c r="Q93" s="398"/>
      <c r="R93" s="373"/>
      <c r="S93" s="67"/>
      <c r="T93" s="67"/>
      <c r="U93" s="67"/>
      <c r="V93" s="67"/>
      <c r="W93" s="67"/>
      <c r="X93" s="67"/>
      <c r="Y93" s="67"/>
      <c r="Z93" s="67"/>
    </row>
    <row r="94" spans="1:26" ht="22.5" x14ac:dyDescent="0.2">
      <c r="A94" s="56">
        <v>85</v>
      </c>
      <c r="B94" s="56" t="s">
        <v>49</v>
      </c>
      <c r="C94" s="220" t="s">
        <v>1772</v>
      </c>
      <c r="D94" s="221">
        <v>43318</v>
      </c>
      <c r="E94" s="139">
        <v>43354</v>
      </c>
      <c r="F94" s="56">
        <v>18</v>
      </c>
      <c r="G94" s="41">
        <v>2</v>
      </c>
      <c r="H94" s="41"/>
      <c r="I94" s="41"/>
      <c r="J94" s="41"/>
      <c r="K94" s="41">
        <v>200</v>
      </c>
      <c r="L94" s="56" t="s">
        <v>1043</v>
      </c>
      <c r="M94" s="56" t="s">
        <v>195</v>
      </c>
      <c r="N94" s="500"/>
      <c r="O94" s="397"/>
      <c r="P94" s="397"/>
      <c r="Q94" s="398"/>
      <c r="R94" s="373"/>
      <c r="S94" s="67"/>
      <c r="T94" s="67"/>
      <c r="U94" s="67"/>
      <c r="V94" s="67"/>
      <c r="W94" s="67"/>
      <c r="X94" s="67"/>
      <c r="Y94" s="67"/>
      <c r="Z94" s="67"/>
    </row>
    <row r="95" spans="1:26" ht="14.25" x14ac:dyDescent="0.2">
      <c r="A95" s="56">
        <v>86</v>
      </c>
      <c r="B95" s="56" t="s">
        <v>49</v>
      </c>
      <c r="C95" s="220" t="s">
        <v>1773</v>
      </c>
      <c r="D95" s="221">
        <v>43358</v>
      </c>
      <c r="E95" s="139">
        <v>43370</v>
      </c>
      <c r="F95" s="56">
        <v>18</v>
      </c>
      <c r="G95" s="41">
        <v>3</v>
      </c>
      <c r="H95" s="41"/>
      <c r="I95" s="41"/>
      <c r="J95" s="41"/>
      <c r="K95" s="41">
        <v>80</v>
      </c>
      <c r="L95" s="56" t="s">
        <v>1043</v>
      </c>
      <c r="M95" s="56" t="s">
        <v>195</v>
      </c>
      <c r="N95" s="500"/>
      <c r="O95" s="397"/>
      <c r="P95" s="397"/>
      <c r="Q95" s="398"/>
      <c r="R95" s="373"/>
      <c r="S95" s="67"/>
      <c r="T95" s="67"/>
      <c r="U95" s="67"/>
      <c r="V95" s="67"/>
      <c r="W95" s="67"/>
      <c r="X95" s="67"/>
      <c r="Y95" s="67"/>
      <c r="Z95" s="67"/>
    </row>
    <row r="96" spans="1:26" ht="78.75" x14ac:dyDescent="0.2">
      <c r="A96" s="56">
        <v>87</v>
      </c>
      <c r="B96" s="56" t="s">
        <v>49</v>
      </c>
      <c r="C96" s="220" t="s">
        <v>1774</v>
      </c>
      <c r="D96" s="221">
        <v>41398</v>
      </c>
      <c r="E96" s="139">
        <v>41869</v>
      </c>
      <c r="F96" s="56">
        <v>18</v>
      </c>
      <c r="G96" s="41">
        <v>4</v>
      </c>
      <c r="H96" s="41"/>
      <c r="I96" s="41"/>
      <c r="J96" s="41"/>
      <c r="K96" s="41">
        <v>204</v>
      </c>
      <c r="L96" s="56" t="s">
        <v>1043</v>
      </c>
      <c r="M96" s="56" t="s">
        <v>195</v>
      </c>
      <c r="N96" s="500"/>
      <c r="O96" s="397"/>
      <c r="P96" s="397"/>
      <c r="Q96" s="398"/>
      <c r="R96" s="373"/>
      <c r="S96" s="67"/>
      <c r="T96" s="67"/>
      <c r="U96" s="67"/>
      <c r="V96" s="67"/>
      <c r="W96" s="67"/>
      <c r="X96" s="67"/>
      <c r="Y96" s="67"/>
      <c r="Z96" s="67"/>
    </row>
    <row r="97" spans="1:26" ht="67.5" x14ac:dyDescent="0.2">
      <c r="A97" s="56">
        <v>88</v>
      </c>
      <c r="B97" s="56" t="s">
        <v>49</v>
      </c>
      <c r="C97" s="220" t="s">
        <v>1775</v>
      </c>
      <c r="D97" s="221">
        <v>42436</v>
      </c>
      <c r="E97" s="139">
        <v>42729</v>
      </c>
      <c r="F97" s="56">
        <v>18</v>
      </c>
      <c r="G97" s="41">
        <v>5</v>
      </c>
      <c r="H97" s="41"/>
      <c r="I97" s="41"/>
      <c r="J97" s="41"/>
      <c r="K97" s="41">
        <v>122</v>
      </c>
      <c r="L97" s="56" t="s">
        <v>1043</v>
      </c>
      <c r="M97" s="56" t="s">
        <v>195</v>
      </c>
      <c r="N97" s="500"/>
      <c r="O97" s="397"/>
      <c r="P97" s="397"/>
      <c r="Q97" s="398"/>
      <c r="R97" s="373"/>
      <c r="S97" s="67"/>
      <c r="T97" s="67"/>
      <c r="U97" s="67"/>
      <c r="V97" s="67"/>
      <c r="W97" s="67"/>
      <c r="X97" s="67"/>
      <c r="Y97" s="67"/>
      <c r="Z97" s="67"/>
    </row>
    <row r="98" spans="1:26" ht="22.5" x14ac:dyDescent="0.2">
      <c r="A98" s="56">
        <v>89</v>
      </c>
      <c r="B98" s="56" t="s">
        <v>49</v>
      </c>
      <c r="C98" s="220" t="s">
        <v>1776</v>
      </c>
      <c r="D98" s="221">
        <v>42781</v>
      </c>
      <c r="E98" s="139">
        <v>43425</v>
      </c>
      <c r="F98" s="56">
        <v>19</v>
      </c>
      <c r="G98" s="41">
        <v>1</v>
      </c>
      <c r="H98" s="41"/>
      <c r="I98" s="41"/>
      <c r="J98" s="41"/>
      <c r="K98" s="41">
        <v>231</v>
      </c>
      <c r="L98" s="56" t="s">
        <v>1043</v>
      </c>
      <c r="M98" s="56" t="s">
        <v>195</v>
      </c>
      <c r="N98" s="500"/>
      <c r="O98" s="397"/>
      <c r="P98" s="397"/>
      <c r="Q98" s="398"/>
      <c r="R98" s="373"/>
      <c r="S98" s="67"/>
      <c r="T98" s="67"/>
      <c r="U98" s="67"/>
      <c r="V98" s="67"/>
      <c r="W98" s="67"/>
      <c r="X98" s="67"/>
      <c r="Y98" s="67"/>
      <c r="Z98" s="67"/>
    </row>
    <row r="99" spans="1:26" ht="67.5" x14ac:dyDescent="0.2">
      <c r="A99" s="56">
        <v>90</v>
      </c>
      <c r="B99" s="56" t="s">
        <v>49</v>
      </c>
      <c r="C99" s="220" t="s">
        <v>1777</v>
      </c>
      <c r="D99" s="221">
        <v>43118</v>
      </c>
      <c r="E99" s="139">
        <v>43168</v>
      </c>
      <c r="F99" s="56">
        <v>19</v>
      </c>
      <c r="G99" s="41">
        <v>2</v>
      </c>
      <c r="H99" s="41"/>
      <c r="I99" s="41"/>
      <c r="J99" s="41"/>
      <c r="K99" s="41">
        <v>200</v>
      </c>
      <c r="L99" s="56" t="s">
        <v>1043</v>
      </c>
      <c r="M99" s="56" t="s">
        <v>195</v>
      </c>
      <c r="N99" s="500"/>
      <c r="O99" s="397"/>
      <c r="P99" s="397"/>
      <c r="Q99" s="398"/>
      <c r="R99" s="373"/>
      <c r="S99" s="67"/>
      <c r="T99" s="67"/>
      <c r="U99" s="67"/>
      <c r="V99" s="67"/>
      <c r="W99" s="67"/>
      <c r="X99" s="67"/>
      <c r="Y99" s="67"/>
      <c r="Z99" s="67"/>
    </row>
    <row r="100" spans="1:26" ht="112.5" x14ac:dyDescent="0.2">
      <c r="A100" s="56">
        <v>91</v>
      </c>
      <c r="B100" s="56" t="s">
        <v>49</v>
      </c>
      <c r="C100" s="220" t="s">
        <v>1778</v>
      </c>
      <c r="D100" s="221">
        <v>43171</v>
      </c>
      <c r="E100" s="139">
        <v>43241</v>
      </c>
      <c r="F100" s="56">
        <v>19</v>
      </c>
      <c r="G100" s="41">
        <v>3</v>
      </c>
      <c r="H100" s="41"/>
      <c r="I100" s="41"/>
      <c r="J100" s="41"/>
      <c r="K100" s="41">
        <v>200</v>
      </c>
      <c r="L100" s="56" t="s">
        <v>1043</v>
      </c>
      <c r="M100" s="56" t="s">
        <v>195</v>
      </c>
      <c r="N100" s="500"/>
      <c r="O100" s="397"/>
      <c r="P100" s="397"/>
      <c r="Q100" s="398"/>
      <c r="R100" s="373"/>
      <c r="S100" s="67"/>
      <c r="T100" s="67"/>
      <c r="U100" s="67"/>
      <c r="V100" s="67"/>
      <c r="W100" s="67"/>
      <c r="X100" s="67"/>
      <c r="Y100" s="67"/>
      <c r="Z100" s="67"/>
    </row>
    <row r="101" spans="1:26" ht="67.5" x14ac:dyDescent="0.2">
      <c r="A101" s="56">
        <v>92</v>
      </c>
      <c r="B101" s="56" t="s">
        <v>49</v>
      </c>
      <c r="C101" s="220" t="s">
        <v>1779</v>
      </c>
      <c r="D101" s="221">
        <v>43241</v>
      </c>
      <c r="E101" s="139">
        <v>43243</v>
      </c>
      <c r="F101" s="56">
        <v>19</v>
      </c>
      <c r="G101" s="41">
        <v>4</v>
      </c>
      <c r="H101" s="41"/>
      <c r="I101" s="41"/>
      <c r="J101" s="41"/>
      <c r="K101" s="41">
        <v>197</v>
      </c>
      <c r="L101" s="56" t="s">
        <v>1043</v>
      </c>
      <c r="M101" s="56" t="s">
        <v>195</v>
      </c>
      <c r="N101" s="500"/>
      <c r="O101" s="397"/>
      <c r="P101" s="397"/>
      <c r="Q101" s="398"/>
      <c r="R101" s="373"/>
      <c r="S101" s="67"/>
      <c r="T101" s="67"/>
      <c r="U101" s="67"/>
      <c r="V101" s="67"/>
      <c r="W101" s="67"/>
      <c r="X101" s="67"/>
      <c r="Y101" s="67"/>
      <c r="Z101" s="67"/>
    </row>
    <row r="102" spans="1:26" ht="78.75" x14ac:dyDescent="0.2">
      <c r="A102" s="56">
        <v>93</v>
      </c>
      <c r="B102" s="56" t="s">
        <v>49</v>
      </c>
      <c r="C102" s="220" t="s">
        <v>1780</v>
      </c>
      <c r="D102" s="221">
        <v>43243</v>
      </c>
      <c r="E102" s="139">
        <v>43248</v>
      </c>
      <c r="F102" s="56">
        <v>19</v>
      </c>
      <c r="G102" s="41">
        <v>5</v>
      </c>
      <c r="H102" s="41"/>
      <c r="I102" s="41"/>
      <c r="J102" s="41"/>
      <c r="K102" s="41">
        <v>200</v>
      </c>
      <c r="L102" s="56" t="s">
        <v>1043</v>
      </c>
      <c r="M102" s="56" t="s">
        <v>195</v>
      </c>
      <c r="N102" s="500"/>
      <c r="O102" s="397"/>
      <c r="P102" s="397"/>
      <c r="Q102" s="398"/>
      <c r="R102" s="373"/>
      <c r="S102" s="67"/>
      <c r="T102" s="67"/>
      <c r="U102" s="67"/>
      <c r="V102" s="67"/>
      <c r="W102" s="67"/>
      <c r="X102" s="67"/>
      <c r="Y102" s="67"/>
      <c r="Z102" s="67"/>
    </row>
    <row r="103" spans="1:26" ht="78.75" x14ac:dyDescent="0.2">
      <c r="A103" s="56">
        <v>94</v>
      </c>
      <c r="B103" s="56" t="s">
        <v>49</v>
      </c>
      <c r="C103" s="220" t="s">
        <v>1781</v>
      </c>
      <c r="D103" s="221">
        <v>43285</v>
      </c>
      <c r="E103" s="139">
        <v>43290</v>
      </c>
      <c r="F103" s="56">
        <v>20</v>
      </c>
      <c r="G103" s="41">
        <v>1</v>
      </c>
      <c r="H103" s="41"/>
      <c r="I103" s="41"/>
      <c r="J103" s="41"/>
      <c r="K103" s="41">
        <v>150</v>
      </c>
      <c r="L103" s="56" t="s">
        <v>1043</v>
      </c>
      <c r="M103" s="56" t="s">
        <v>195</v>
      </c>
      <c r="N103" s="500"/>
      <c r="O103" s="397"/>
      <c r="P103" s="397"/>
      <c r="Q103" s="398"/>
      <c r="R103" s="373"/>
      <c r="S103" s="67"/>
      <c r="T103" s="67"/>
      <c r="U103" s="67"/>
      <c r="V103" s="67"/>
      <c r="W103" s="67"/>
      <c r="X103" s="67"/>
      <c r="Y103" s="67"/>
      <c r="Z103" s="67"/>
    </row>
    <row r="104" spans="1:26" ht="78.75" x14ac:dyDescent="0.2">
      <c r="A104" s="56">
        <v>95</v>
      </c>
      <c r="B104" s="56" t="s">
        <v>49</v>
      </c>
      <c r="C104" s="220" t="s">
        <v>1782</v>
      </c>
      <c r="D104" s="221">
        <v>43290</v>
      </c>
      <c r="E104" s="139">
        <v>43352</v>
      </c>
      <c r="F104" s="56">
        <v>20</v>
      </c>
      <c r="G104" s="41">
        <v>2</v>
      </c>
      <c r="H104" s="41"/>
      <c r="I104" s="41"/>
      <c r="J104" s="41"/>
      <c r="K104" s="41">
        <v>150</v>
      </c>
      <c r="L104" s="56" t="s">
        <v>1043</v>
      </c>
      <c r="M104" s="56" t="s">
        <v>195</v>
      </c>
      <c r="N104" s="500"/>
      <c r="O104" s="397"/>
      <c r="P104" s="397"/>
      <c r="Q104" s="398"/>
      <c r="R104" s="373"/>
      <c r="S104" s="67"/>
      <c r="T104" s="67"/>
      <c r="U104" s="67"/>
      <c r="V104" s="67"/>
      <c r="W104" s="67"/>
      <c r="X104" s="67"/>
      <c r="Y104" s="67"/>
      <c r="Z104" s="67"/>
    </row>
    <row r="105" spans="1:26" ht="14.25" x14ac:dyDescent="0.2">
      <c r="A105" s="56">
        <v>96</v>
      </c>
      <c r="B105" s="56" t="s">
        <v>49</v>
      </c>
      <c r="C105" s="220" t="s">
        <v>1783</v>
      </c>
      <c r="D105" s="221">
        <v>41656</v>
      </c>
      <c r="E105" s="139">
        <v>43273</v>
      </c>
      <c r="F105" s="56">
        <v>20</v>
      </c>
      <c r="G105" s="41">
        <v>3</v>
      </c>
      <c r="H105" s="41"/>
      <c r="I105" s="41"/>
      <c r="J105" s="41"/>
      <c r="K105" s="41">
        <v>200</v>
      </c>
      <c r="L105" s="56" t="s">
        <v>1043</v>
      </c>
      <c r="M105" s="56" t="s">
        <v>195</v>
      </c>
      <c r="N105" s="500"/>
      <c r="O105" s="397"/>
      <c r="P105" s="397"/>
      <c r="Q105" s="398"/>
      <c r="R105" s="373"/>
      <c r="S105" s="67"/>
      <c r="T105" s="67"/>
      <c r="U105" s="67"/>
      <c r="V105" s="67"/>
      <c r="W105" s="67"/>
      <c r="X105" s="67"/>
      <c r="Y105" s="67"/>
      <c r="Z105" s="67"/>
    </row>
    <row r="106" spans="1:26" ht="22.5" x14ac:dyDescent="0.2">
      <c r="A106" s="56">
        <v>97</v>
      </c>
      <c r="B106" s="56" t="s">
        <v>49</v>
      </c>
      <c r="C106" s="220" t="s">
        <v>1784</v>
      </c>
      <c r="D106" s="221">
        <v>43276</v>
      </c>
      <c r="E106" s="139">
        <v>43363</v>
      </c>
      <c r="F106" s="56">
        <v>20</v>
      </c>
      <c r="G106" s="41">
        <v>4</v>
      </c>
      <c r="H106" s="41"/>
      <c r="I106" s="41"/>
      <c r="J106" s="41"/>
      <c r="K106" s="41">
        <v>141</v>
      </c>
      <c r="L106" s="56" t="s">
        <v>1043</v>
      </c>
      <c r="M106" s="56" t="s">
        <v>195</v>
      </c>
      <c r="N106" s="500"/>
      <c r="O106" s="397"/>
      <c r="P106" s="397"/>
      <c r="Q106" s="398"/>
      <c r="R106" s="373"/>
      <c r="S106" s="67"/>
      <c r="T106" s="67"/>
      <c r="U106" s="67"/>
      <c r="V106" s="67"/>
      <c r="W106" s="67"/>
      <c r="X106" s="67"/>
      <c r="Y106" s="67"/>
      <c r="Z106" s="67"/>
    </row>
    <row r="107" spans="1:26" ht="67.5" x14ac:dyDescent="0.2">
      <c r="A107" s="56">
        <v>98</v>
      </c>
      <c r="B107" s="56" t="s">
        <v>49</v>
      </c>
      <c r="C107" s="220" t="s">
        <v>1785</v>
      </c>
      <c r="D107" s="221">
        <v>43263</v>
      </c>
      <c r="E107" s="139">
        <v>43277</v>
      </c>
      <c r="F107" s="56">
        <v>20</v>
      </c>
      <c r="G107" s="41">
        <v>5</v>
      </c>
      <c r="H107" s="41"/>
      <c r="I107" s="41"/>
      <c r="J107" s="41"/>
      <c r="K107" s="41">
        <v>200</v>
      </c>
      <c r="L107" s="56" t="s">
        <v>1043</v>
      </c>
      <c r="M107" s="56" t="s">
        <v>195</v>
      </c>
      <c r="N107" s="500"/>
      <c r="O107" s="397"/>
      <c r="P107" s="397"/>
      <c r="Q107" s="398"/>
      <c r="R107" s="373"/>
      <c r="S107" s="67"/>
      <c r="T107" s="67"/>
      <c r="U107" s="67"/>
      <c r="V107" s="67"/>
      <c r="W107" s="67"/>
      <c r="X107" s="67"/>
      <c r="Y107" s="67"/>
      <c r="Z107" s="67"/>
    </row>
    <row r="108" spans="1:26" ht="90" x14ac:dyDescent="0.2">
      <c r="A108" s="56">
        <v>99</v>
      </c>
      <c r="B108" s="56" t="s">
        <v>49</v>
      </c>
      <c r="C108" s="220" t="s">
        <v>1786</v>
      </c>
      <c r="D108" s="221">
        <v>43248</v>
      </c>
      <c r="E108" s="139">
        <v>43263</v>
      </c>
      <c r="F108" s="56">
        <v>20</v>
      </c>
      <c r="G108" s="41">
        <v>6</v>
      </c>
      <c r="H108" s="41"/>
      <c r="I108" s="41"/>
      <c r="J108" s="41"/>
      <c r="K108" s="41">
        <v>200</v>
      </c>
      <c r="L108" s="56" t="s">
        <v>1043</v>
      </c>
      <c r="M108" s="56" t="s">
        <v>195</v>
      </c>
      <c r="N108" s="500"/>
      <c r="O108" s="397"/>
      <c r="P108" s="397"/>
      <c r="Q108" s="398"/>
      <c r="R108" s="374"/>
      <c r="S108" s="67"/>
      <c r="T108" s="67"/>
      <c r="U108" s="67"/>
      <c r="V108" s="67"/>
      <c r="W108" s="67"/>
      <c r="X108" s="67"/>
      <c r="Y108" s="67"/>
      <c r="Z108" s="67"/>
    </row>
    <row r="109" spans="1:26" ht="15" customHeight="1" x14ac:dyDescent="0.2">
      <c r="A109" s="406" t="s">
        <v>1605</v>
      </c>
      <c r="B109" s="398"/>
      <c r="C109" s="406" t="s">
        <v>1787</v>
      </c>
      <c r="D109" s="398"/>
      <c r="E109" s="406" t="s">
        <v>219</v>
      </c>
      <c r="F109" s="398"/>
      <c r="G109" s="413" t="s">
        <v>1062</v>
      </c>
      <c r="H109" s="397"/>
      <c r="I109" s="397"/>
      <c r="J109" s="398"/>
      <c r="K109" s="406" t="s">
        <v>130</v>
      </c>
      <c r="L109" s="398"/>
      <c r="M109" s="413" t="s">
        <v>221</v>
      </c>
      <c r="N109" s="397"/>
      <c r="O109" s="397"/>
      <c r="P109" s="397"/>
      <c r="Q109" s="398"/>
      <c r="R109" s="147"/>
      <c r="S109" s="67"/>
      <c r="T109" s="67"/>
      <c r="U109" s="67"/>
      <c r="V109" s="67"/>
      <c r="W109" s="67"/>
      <c r="X109" s="67"/>
      <c r="Y109" s="67"/>
      <c r="Z109" s="67"/>
    </row>
    <row r="110" spans="1:26" ht="15" customHeight="1" x14ac:dyDescent="0.2">
      <c r="A110" s="406" t="s">
        <v>132</v>
      </c>
      <c r="B110" s="398"/>
      <c r="C110" s="406" t="s">
        <v>1788</v>
      </c>
      <c r="D110" s="398"/>
      <c r="E110" s="406" t="s">
        <v>132</v>
      </c>
      <c r="F110" s="398"/>
      <c r="G110" s="413" t="s">
        <v>1608</v>
      </c>
      <c r="H110" s="397"/>
      <c r="I110" s="397"/>
      <c r="J110" s="398"/>
      <c r="K110" s="406" t="s">
        <v>134</v>
      </c>
      <c r="L110" s="398"/>
      <c r="M110" s="413" t="s">
        <v>224</v>
      </c>
      <c r="N110" s="397"/>
      <c r="O110" s="397"/>
      <c r="P110" s="397"/>
      <c r="Q110" s="398"/>
      <c r="R110" s="147"/>
      <c r="S110" s="67"/>
      <c r="T110" s="67"/>
      <c r="U110" s="67"/>
      <c r="V110" s="67"/>
      <c r="W110" s="67"/>
      <c r="X110" s="67"/>
      <c r="Y110" s="67"/>
      <c r="Z110" s="67"/>
    </row>
    <row r="111" spans="1:26" ht="19.5" customHeight="1" x14ac:dyDescent="0.2">
      <c r="A111" s="406" t="s">
        <v>136</v>
      </c>
      <c r="B111" s="398"/>
      <c r="C111" s="406"/>
      <c r="D111" s="398"/>
      <c r="E111" s="406" t="s">
        <v>136</v>
      </c>
      <c r="F111" s="398"/>
      <c r="G111" s="413"/>
      <c r="H111" s="397"/>
      <c r="I111" s="397"/>
      <c r="J111" s="398"/>
      <c r="K111" s="406" t="s">
        <v>136</v>
      </c>
      <c r="L111" s="398"/>
      <c r="M111" s="413"/>
      <c r="N111" s="397"/>
      <c r="O111" s="397"/>
      <c r="P111" s="397"/>
      <c r="Q111" s="398"/>
      <c r="R111" s="147"/>
      <c r="S111" s="67"/>
      <c r="T111" s="67"/>
      <c r="U111" s="67"/>
      <c r="V111" s="67"/>
      <c r="W111" s="67"/>
      <c r="X111" s="67"/>
      <c r="Y111" s="67"/>
      <c r="Z111" s="67"/>
    </row>
    <row r="112" spans="1:26" ht="15" customHeight="1" x14ac:dyDescent="0.2">
      <c r="A112" s="406" t="s">
        <v>137</v>
      </c>
      <c r="B112" s="398"/>
      <c r="C112" s="406" t="s">
        <v>1789</v>
      </c>
      <c r="D112" s="398"/>
      <c r="E112" s="406" t="s">
        <v>137</v>
      </c>
      <c r="F112" s="398"/>
      <c r="G112" s="413" t="s">
        <v>1790</v>
      </c>
      <c r="H112" s="397"/>
      <c r="I112" s="397"/>
      <c r="J112" s="398"/>
      <c r="K112" s="406" t="s">
        <v>138</v>
      </c>
      <c r="L112" s="398"/>
      <c r="M112" s="413" t="s">
        <v>1791</v>
      </c>
      <c r="N112" s="397"/>
      <c r="O112" s="397"/>
      <c r="P112" s="397"/>
      <c r="Q112" s="398"/>
      <c r="R112" s="147"/>
      <c r="S112" s="67"/>
      <c r="T112" s="67"/>
      <c r="U112" s="67"/>
      <c r="V112" s="67"/>
      <c r="W112" s="67"/>
      <c r="X112" s="67"/>
      <c r="Y112" s="67"/>
      <c r="Z112" s="67"/>
    </row>
    <row r="113" spans="1:26" ht="13.5" customHeight="1" x14ac:dyDescent="0.2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13.5" customHeight="1" x14ac:dyDescent="0.2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13.5" customHeight="1" x14ac:dyDescent="0.2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13.5" customHeight="1" x14ac:dyDescent="0.2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13.5" customHeight="1" x14ac:dyDescent="0.2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12.75" customHeight="1" x14ac:dyDescent="0.2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12.75" customHeight="1" x14ac:dyDescent="0.2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12.75" customHeight="1" x14ac:dyDescent="0.2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12.75" customHeight="1" x14ac:dyDescent="0.2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12.75" customHeight="1" x14ac:dyDescent="0.2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12.75" customHeight="1" x14ac:dyDescent="0.2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12.75" customHeight="1" x14ac:dyDescent="0.2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12.75" customHeight="1" x14ac:dyDescent="0.2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12.75" customHeight="1" x14ac:dyDescent="0.2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12.75" customHeight="1" x14ac:dyDescent="0.2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12.75" customHeight="1" x14ac:dyDescent="0.2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12.75" customHeight="1" x14ac:dyDescent="0.2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12.75" customHeight="1" x14ac:dyDescent="0.2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2.75" customHeight="1" x14ac:dyDescent="0.2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2.75" customHeight="1" x14ac:dyDescent="0.2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2.75" customHeight="1" x14ac:dyDescent="0.2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2.75" customHeight="1" x14ac:dyDescent="0.2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2.75" customHeight="1" x14ac:dyDescent="0.2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2.75" customHeight="1" x14ac:dyDescent="0.2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2.75" customHeight="1" x14ac:dyDescent="0.2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2.75" customHeight="1" x14ac:dyDescent="0.2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2.75" customHeight="1" x14ac:dyDescent="0.2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2.75" customHeight="1" x14ac:dyDescent="0.2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2.75" customHeight="1" x14ac:dyDescent="0.2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2.75" customHeight="1" x14ac:dyDescent="0.2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2.75" customHeight="1" x14ac:dyDescent="0.2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2.75" customHeight="1" x14ac:dyDescent="0.2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2.75" customHeight="1" x14ac:dyDescent="0.2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2.75" customHeight="1" x14ac:dyDescent="0.2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2.75" customHeight="1" x14ac:dyDescent="0.2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2.75" customHeight="1" x14ac:dyDescent="0.2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2.75" customHeight="1" x14ac:dyDescent="0.2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12.75" customHeight="1" x14ac:dyDescent="0.2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12.75" customHeight="1" x14ac:dyDescent="0.2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12.75" customHeight="1" x14ac:dyDescent="0.2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12.75" customHeight="1" x14ac:dyDescent="0.2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12.75" customHeight="1" x14ac:dyDescent="0.2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12.75" customHeight="1" x14ac:dyDescent="0.2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12.75" customHeight="1" x14ac:dyDescent="0.2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12.75" customHeight="1" x14ac:dyDescent="0.2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12.75" customHeight="1" x14ac:dyDescent="0.2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12.75" customHeight="1" x14ac:dyDescent="0.2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12.75" customHeight="1" x14ac:dyDescent="0.2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12.75" customHeight="1" x14ac:dyDescent="0.2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12.75" customHeight="1" x14ac:dyDescent="0.2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12.75" customHeight="1" x14ac:dyDescent="0.2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2.75" customHeight="1" x14ac:dyDescent="0.2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12.75" customHeight="1" x14ac:dyDescent="0.2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2.75" customHeight="1" x14ac:dyDescent="0.2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2.75" customHeight="1" x14ac:dyDescent="0.2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2.75" customHeight="1" x14ac:dyDescent="0.2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2.75" customHeight="1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2.75" customHeight="1" x14ac:dyDescent="0.2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2.75" customHeight="1" x14ac:dyDescent="0.2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2.75" customHeight="1" x14ac:dyDescent="0.2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2.75" customHeight="1" x14ac:dyDescent="0.2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2.75" customHeight="1" x14ac:dyDescent="0.2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2.75" customHeight="1" x14ac:dyDescent="0.2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2.75" customHeight="1" x14ac:dyDescent="0.2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2.75" customHeight="1" x14ac:dyDescent="0.2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2.75" customHeight="1" x14ac:dyDescent="0.2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2.75" customHeight="1" x14ac:dyDescent="0.2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2.75" customHeight="1" x14ac:dyDescent="0.2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2.75" customHeight="1" x14ac:dyDescent="0.2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2.75" customHeight="1" x14ac:dyDescent="0.2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2.75" customHeight="1" x14ac:dyDescent="0.2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2.75" customHeight="1" x14ac:dyDescent="0.2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2.75" customHeight="1" x14ac:dyDescent="0.2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2.75" customHeight="1" x14ac:dyDescent="0.2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2.75" customHeight="1" x14ac:dyDescent="0.2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2.75" customHeight="1" x14ac:dyDescent="0.2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2.75" customHeight="1" x14ac:dyDescent="0.2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2.75" customHeight="1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2.75" customHeight="1" x14ac:dyDescent="0.2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2.75" customHeight="1" x14ac:dyDescent="0.2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2.75" customHeight="1" x14ac:dyDescent="0.2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2.75" customHeight="1" x14ac:dyDescent="0.2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2.75" customHeight="1" x14ac:dyDescent="0.2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2.75" customHeight="1" x14ac:dyDescent="0.2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2.75" customHeight="1" x14ac:dyDescent="0.2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2.75" customHeight="1" x14ac:dyDescent="0.2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2.75" customHeight="1" x14ac:dyDescent="0.2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2.75" customHeight="1" x14ac:dyDescent="0.2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2.75" customHeight="1" x14ac:dyDescent="0.2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2.75" customHeight="1" x14ac:dyDescent="0.2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2.75" customHeight="1" x14ac:dyDescent="0.2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2.75" customHeight="1" x14ac:dyDescent="0.2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2.75" customHeight="1" x14ac:dyDescent="0.2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2.75" customHeight="1" x14ac:dyDescent="0.2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2.75" customHeight="1" x14ac:dyDescent="0.2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2.75" customHeight="1" x14ac:dyDescent="0.2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2.75" customHeight="1" x14ac:dyDescent="0.2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2.75" customHeight="1" x14ac:dyDescent="0.2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2.75" customHeight="1" x14ac:dyDescent="0.2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2.75" customHeight="1" x14ac:dyDescent="0.2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2.75" customHeight="1" x14ac:dyDescent="0.2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2.75" customHeight="1" x14ac:dyDescent="0.2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2.75" customHeight="1" x14ac:dyDescent="0.2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2.75" customHeight="1" x14ac:dyDescent="0.2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2.75" customHeight="1" x14ac:dyDescent="0.2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2.75" customHeight="1" x14ac:dyDescent="0.2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2.75" customHeight="1" x14ac:dyDescent="0.2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2.75" customHeight="1" x14ac:dyDescent="0.2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2.75" customHeight="1" x14ac:dyDescent="0.2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2.75" customHeight="1" x14ac:dyDescent="0.2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2.75" customHeight="1" x14ac:dyDescent="0.2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2.75" customHeight="1" x14ac:dyDescent="0.2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2.75" customHeight="1" x14ac:dyDescent="0.2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2.75" customHeight="1" x14ac:dyDescent="0.2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2.75" customHeight="1" x14ac:dyDescent="0.2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2.75" customHeight="1" x14ac:dyDescent="0.2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2.75" customHeight="1" x14ac:dyDescent="0.2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2.75" customHeight="1" x14ac:dyDescent="0.2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2.75" customHeight="1" x14ac:dyDescent="0.2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2.75" customHeight="1" x14ac:dyDescent="0.2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2.75" customHeight="1" x14ac:dyDescent="0.2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2.75" customHeight="1" x14ac:dyDescent="0.2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2.75" customHeight="1" x14ac:dyDescent="0.2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2.75" customHeight="1" x14ac:dyDescent="0.2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2.75" customHeight="1" x14ac:dyDescent="0.2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2.75" customHeight="1" x14ac:dyDescent="0.2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2.75" customHeight="1" x14ac:dyDescent="0.2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2.75" customHeight="1" x14ac:dyDescent="0.2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2.75" customHeight="1" x14ac:dyDescent="0.2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2.75" customHeight="1" x14ac:dyDescent="0.2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2.75" customHeight="1" x14ac:dyDescent="0.2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2.75" customHeight="1" x14ac:dyDescent="0.2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2.75" customHeight="1" x14ac:dyDescent="0.2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2.75" customHeight="1" x14ac:dyDescent="0.2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2.75" customHeight="1" x14ac:dyDescent="0.2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2.75" customHeight="1" x14ac:dyDescent="0.2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2.75" customHeight="1" x14ac:dyDescent="0.2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2.75" customHeight="1" x14ac:dyDescent="0.2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2.75" customHeight="1" x14ac:dyDescent="0.2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2.75" customHeight="1" x14ac:dyDescent="0.2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2.75" customHeight="1" x14ac:dyDescent="0.2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2.75" customHeight="1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2.75" customHeight="1" x14ac:dyDescent="0.2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2.75" customHeight="1" x14ac:dyDescent="0.2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2.75" customHeight="1" x14ac:dyDescent="0.2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2.75" customHeight="1" x14ac:dyDescent="0.2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2.75" customHeight="1" x14ac:dyDescent="0.2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2.75" customHeight="1" x14ac:dyDescent="0.2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2.75" customHeight="1" x14ac:dyDescent="0.2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2.75" customHeight="1" x14ac:dyDescent="0.2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2.75" customHeight="1" x14ac:dyDescent="0.2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2.75" customHeight="1" x14ac:dyDescent="0.2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2.75" customHeight="1" x14ac:dyDescent="0.2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2.75" customHeight="1" x14ac:dyDescent="0.2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2.75" customHeight="1" x14ac:dyDescent="0.2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2.75" customHeight="1" x14ac:dyDescent="0.2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2.75" customHeight="1" x14ac:dyDescent="0.2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2.75" customHeight="1" x14ac:dyDescent="0.2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2.75" customHeight="1" x14ac:dyDescent="0.2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2.75" customHeight="1" x14ac:dyDescent="0.2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2.75" customHeight="1" x14ac:dyDescent="0.2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2.75" customHeight="1" x14ac:dyDescent="0.2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2.75" customHeight="1" x14ac:dyDescent="0.2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2.75" customHeight="1" x14ac:dyDescent="0.2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2.75" customHeight="1" x14ac:dyDescent="0.2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2.75" customHeight="1" x14ac:dyDescent="0.2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2.75" customHeight="1" x14ac:dyDescent="0.2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2.75" customHeight="1" x14ac:dyDescent="0.2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2.75" customHeight="1" x14ac:dyDescent="0.2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2.75" customHeight="1" x14ac:dyDescent="0.2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2.75" customHeight="1" x14ac:dyDescent="0.2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2.75" customHeight="1" x14ac:dyDescent="0.2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2.75" customHeight="1" x14ac:dyDescent="0.2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2.75" customHeight="1" x14ac:dyDescent="0.2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2.75" customHeight="1" x14ac:dyDescent="0.2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2.75" customHeight="1" x14ac:dyDescent="0.2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2.75" customHeight="1" x14ac:dyDescent="0.2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2.75" customHeight="1" x14ac:dyDescent="0.2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2.75" customHeight="1" x14ac:dyDescent="0.2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2.75" customHeight="1" x14ac:dyDescent="0.2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2.75" customHeight="1" x14ac:dyDescent="0.2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2.75" customHeight="1" x14ac:dyDescent="0.2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2.75" customHeight="1" x14ac:dyDescent="0.2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2.75" customHeight="1" x14ac:dyDescent="0.2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2.75" customHeight="1" x14ac:dyDescent="0.2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2.75" customHeight="1" x14ac:dyDescent="0.2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2.75" customHeight="1" x14ac:dyDescent="0.2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2.75" customHeight="1" x14ac:dyDescent="0.2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2.75" customHeight="1" x14ac:dyDescent="0.2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2.75" customHeight="1" x14ac:dyDescent="0.2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2.75" customHeight="1" x14ac:dyDescent="0.2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2.75" customHeight="1" x14ac:dyDescent="0.2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2.75" customHeight="1" x14ac:dyDescent="0.2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2.75" customHeight="1" x14ac:dyDescent="0.2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2.75" customHeight="1" x14ac:dyDescent="0.2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2.75" customHeight="1" x14ac:dyDescent="0.2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2.75" customHeight="1" x14ac:dyDescent="0.2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2.75" customHeight="1" x14ac:dyDescent="0.2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2.75" customHeight="1" x14ac:dyDescent="0.2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2.75" customHeight="1" x14ac:dyDescent="0.2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2.75" customHeight="1" x14ac:dyDescent="0.2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2.75" customHeight="1" x14ac:dyDescent="0.2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2.75" customHeight="1" x14ac:dyDescent="0.2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2.75" customHeight="1" x14ac:dyDescent="0.2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2.75" customHeight="1" x14ac:dyDescent="0.2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2.75" customHeight="1" x14ac:dyDescent="0.2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2.75" customHeight="1" x14ac:dyDescent="0.2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2.75" customHeight="1" x14ac:dyDescent="0.2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2.75" customHeight="1" x14ac:dyDescent="0.2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2.75" customHeight="1" x14ac:dyDescent="0.2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2.75" customHeight="1" x14ac:dyDescent="0.2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2.75" customHeight="1" x14ac:dyDescent="0.2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2.75" customHeight="1" x14ac:dyDescent="0.2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2.75" customHeight="1" x14ac:dyDescent="0.2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2.75" customHeight="1" x14ac:dyDescent="0.2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2.75" customHeight="1" x14ac:dyDescent="0.2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2.75" customHeight="1" x14ac:dyDescent="0.2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2.75" customHeight="1" x14ac:dyDescent="0.2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2.75" customHeight="1" x14ac:dyDescent="0.2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2.75" customHeight="1" x14ac:dyDescent="0.2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2.75" customHeight="1" x14ac:dyDescent="0.2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2.75" customHeight="1" x14ac:dyDescent="0.2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2.75" customHeight="1" x14ac:dyDescent="0.2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2.75" customHeight="1" x14ac:dyDescent="0.2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2.75" customHeight="1" x14ac:dyDescent="0.2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2.75" customHeight="1" x14ac:dyDescent="0.2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2.75" customHeight="1" x14ac:dyDescent="0.2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2.75" customHeight="1" x14ac:dyDescent="0.2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2.75" customHeight="1" x14ac:dyDescent="0.2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2.75" customHeight="1" x14ac:dyDescent="0.2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2.75" customHeight="1" x14ac:dyDescent="0.2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2.75" customHeight="1" x14ac:dyDescent="0.2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2.75" customHeight="1" x14ac:dyDescent="0.2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2.75" customHeight="1" x14ac:dyDescent="0.2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2.75" customHeight="1" x14ac:dyDescent="0.2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2.75" customHeight="1" x14ac:dyDescent="0.2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2.75" customHeight="1" x14ac:dyDescent="0.2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2.75" customHeight="1" x14ac:dyDescent="0.2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2.75" customHeight="1" x14ac:dyDescent="0.2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2.75" customHeight="1" x14ac:dyDescent="0.2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2.75" customHeight="1" x14ac:dyDescent="0.2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2.75" customHeight="1" x14ac:dyDescent="0.2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2.75" customHeight="1" x14ac:dyDescent="0.2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2.75" customHeight="1" x14ac:dyDescent="0.2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2.75" customHeight="1" x14ac:dyDescent="0.2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2.75" customHeight="1" x14ac:dyDescent="0.2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2.75" customHeight="1" x14ac:dyDescent="0.2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2.75" customHeight="1" x14ac:dyDescent="0.2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2.75" customHeight="1" x14ac:dyDescent="0.2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2.75" customHeight="1" x14ac:dyDescent="0.2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2.75" customHeight="1" x14ac:dyDescent="0.2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2.75" customHeight="1" x14ac:dyDescent="0.2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2.75" customHeight="1" x14ac:dyDescent="0.2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2.75" customHeight="1" x14ac:dyDescent="0.2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2.75" customHeight="1" x14ac:dyDescent="0.2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2.75" customHeight="1" x14ac:dyDescent="0.2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2.75" customHeight="1" x14ac:dyDescent="0.2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2.75" customHeight="1" x14ac:dyDescent="0.2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2.75" customHeight="1" x14ac:dyDescent="0.2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2.75" customHeight="1" x14ac:dyDescent="0.2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2.75" customHeight="1" x14ac:dyDescent="0.2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2.75" customHeight="1" x14ac:dyDescent="0.2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2.75" customHeight="1" x14ac:dyDescent="0.2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2.75" customHeight="1" x14ac:dyDescent="0.2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2.75" customHeight="1" x14ac:dyDescent="0.2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2.75" customHeight="1" x14ac:dyDescent="0.2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2.75" customHeight="1" x14ac:dyDescent="0.2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2.75" customHeight="1" x14ac:dyDescent="0.2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2.75" customHeight="1" x14ac:dyDescent="0.2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2.75" customHeight="1" x14ac:dyDescent="0.2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2.75" customHeight="1" x14ac:dyDescent="0.2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2.75" customHeight="1" x14ac:dyDescent="0.2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2.75" customHeight="1" x14ac:dyDescent="0.2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2.75" customHeight="1" x14ac:dyDescent="0.2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2.75" customHeight="1" x14ac:dyDescent="0.2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2.75" customHeight="1" x14ac:dyDescent="0.2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2.75" customHeight="1" x14ac:dyDescent="0.2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2.75" customHeight="1" x14ac:dyDescent="0.2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2.75" customHeight="1" x14ac:dyDescent="0.2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2.75" customHeight="1" x14ac:dyDescent="0.2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2.75" customHeight="1" x14ac:dyDescent="0.2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2.75" customHeight="1" x14ac:dyDescent="0.2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2.75" customHeight="1" x14ac:dyDescent="0.2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2.75" customHeight="1" x14ac:dyDescent="0.2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2.75" customHeight="1" x14ac:dyDescent="0.2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2.75" customHeight="1" x14ac:dyDescent="0.2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2.75" customHeight="1" x14ac:dyDescent="0.2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2.75" customHeight="1" x14ac:dyDescent="0.2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2.75" customHeight="1" x14ac:dyDescent="0.2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2.75" customHeight="1" x14ac:dyDescent="0.2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2.75" customHeight="1" x14ac:dyDescent="0.2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2.75" customHeight="1" x14ac:dyDescent="0.2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2.75" customHeight="1" x14ac:dyDescent="0.2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2.75" customHeight="1" x14ac:dyDescent="0.2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2.75" customHeight="1" x14ac:dyDescent="0.2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2.75" customHeight="1" x14ac:dyDescent="0.2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2.75" customHeight="1" x14ac:dyDescent="0.2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2.75" customHeight="1" x14ac:dyDescent="0.2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2.75" customHeight="1" x14ac:dyDescent="0.2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2.75" customHeight="1" x14ac:dyDescent="0.2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2.75" customHeight="1" x14ac:dyDescent="0.2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2.75" customHeight="1" x14ac:dyDescent="0.2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2.75" customHeight="1" x14ac:dyDescent="0.2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2.75" customHeight="1" x14ac:dyDescent="0.2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2.75" customHeight="1" x14ac:dyDescent="0.2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2.75" customHeight="1" x14ac:dyDescent="0.2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2.75" customHeight="1" x14ac:dyDescent="0.2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2.75" customHeight="1" x14ac:dyDescent="0.2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2.75" customHeight="1" x14ac:dyDescent="0.2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2.75" customHeight="1" x14ac:dyDescent="0.2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2.75" customHeight="1" x14ac:dyDescent="0.2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2.75" customHeight="1" x14ac:dyDescent="0.2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2.75" customHeight="1" x14ac:dyDescent="0.2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2.75" customHeight="1" x14ac:dyDescent="0.2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2.75" customHeight="1" x14ac:dyDescent="0.2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2.75" customHeight="1" x14ac:dyDescent="0.2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2.75" customHeight="1" x14ac:dyDescent="0.2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2.75" customHeight="1" x14ac:dyDescent="0.2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2.75" customHeight="1" x14ac:dyDescent="0.2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2.75" customHeight="1" x14ac:dyDescent="0.2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2.75" customHeight="1" x14ac:dyDescent="0.2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2.75" customHeight="1" x14ac:dyDescent="0.2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2.75" customHeight="1" x14ac:dyDescent="0.2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2.75" customHeight="1" x14ac:dyDescent="0.2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2.75" customHeight="1" x14ac:dyDescent="0.2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2.75" customHeight="1" x14ac:dyDescent="0.2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2.75" customHeight="1" x14ac:dyDescent="0.2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2.75" customHeight="1" x14ac:dyDescent="0.2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2.75" customHeight="1" x14ac:dyDescent="0.2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2.75" customHeight="1" x14ac:dyDescent="0.2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2.75" customHeight="1" x14ac:dyDescent="0.2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2.75" customHeight="1" x14ac:dyDescent="0.2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2.75" customHeight="1" x14ac:dyDescent="0.2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2.75" customHeight="1" x14ac:dyDescent="0.2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2.75" customHeight="1" x14ac:dyDescent="0.2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2.75" customHeight="1" x14ac:dyDescent="0.2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2.75" customHeight="1" x14ac:dyDescent="0.2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2.75" customHeight="1" x14ac:dyDescent="0.2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2.75" customHeight="1" x14ac:dyDescent="0.2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2.75" customHeight="1" x14ac:dyDescent="0.2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2.75" customHeight="1" x14ac:dyDescent="0.2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2.75" customHeight="1" x14ac:dyDescent="0.2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2.75" customHeight="1" x14ac:dyDescent="0.2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2.75" customHeight="1" x14ac:dyDescent="0.2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2.75" customHeight="1" x14ac:dyDescent="0.2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2.75" customHeight="1" x14ac:dyDescent="0.2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2.75" customHeight="1" x14ac:dyDescent="0.2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2.75" customHeight="1" x14ac:dyDescent="0.2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2.75" customHeight="1" x14ac:dyDescent="0.2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2.75" customHeight="1" x14ac:dyDescent="0.2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2.75" customHeight="1" x14ac:dyDescent="0.2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2.75" customHeight="1" x14ac:dyDescent="0.2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2.75" customHeight="1" x14ac:dyDescent="0.2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2.75" customHeight="1" x14ac:dyDescent="0.2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2.75" customHeight="1" x14ac:dyDescent="0.2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2.75" customHeight="1" x14ac:dyDescent="0.2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2.75" customHeight="1" x14ac:dyDescent="0.2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2.75" customHeight="1" x14ac:dyDescent="0.2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2.75" customHeight="1" x14ac:dyDescent="0.2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2.75" customHeight="1" x14ac:dyDescent="0.2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2.75" customHeight="1" x14ac:dyDescent="0.2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2.75" customHeight="1" x14ac:dyDescent="0.2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2.75" customHeight="1" x14ac:dyDescent="0.2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2.75" customHeight="1" x14ac:dyDescent="0.2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2.75" customHeight="1" x14ac:dyDescent="0.2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2.75" customHeight="1" x14ac:dyDescent="0.2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2.75" customHeight="1" x14ac:dyDescent="0.2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2.75" customHeight="1" x14ac:dyDescent="0.2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2.75" customHeight="1" x14ac:dyDescent="0.2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2.75" customHeight="1" x14ac:dyDescent="0.2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2.75" customHeight="1" x14ac:dyDescent="0.2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2.75" customHeight="1" x14ac:dyDescent="0.2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2.75" customHeight="1" x14ac:dyDescent="0.2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2.75" customHeight="1" x14ac:dyDescent="0.2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2.75" customHeight="1" x14ac:dyDescent="0.2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2.75" customHeight="1" x14ac:dyDescent="0.2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2.75" customHeight="1" x14ac:dyDescent="0.2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2.75" customHeight="1" x14ac:dyDescent="0.2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2.75" customHeight="1" x14ac:dyDescent="0.2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2.75" customHeight="1" x14ac:dyDescent="0.2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2.75" customHeight="1" x14ac:dyDescent="0.2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2.75" customHeight="1" x14ac:dyDescent="0.2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2.75" customHeight="1" x14ac:dyDescent="0.2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2.75" customHeight="1" x14ac:dyDescent="0.2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2.75" customHeight="1" x14ac:dyDescent="0.2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2.75" customHeight="1" x14ac:dyDescent="0.2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2.75" customHeight="1" x14ac:dyDescent="0.2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2.75" customHeight="1" x14ac:dyDescent="0.2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2.75" customHeight="1" x14ac:dyDescent="0.2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2.75" customHeight="1" x14ac:dyDescent="0.2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2.75" customHeight="1" x14ac:dyDescent="0.2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2.75" customHeight="1" x14ac:dyDescent="0.2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2.75" customHeight="1" x14ac:dyDescent="0.2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2.75" customHeight="1" x14ac:dyDescent="0.2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2.75" customHeight="1" x14ac:dyDescent="0.2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2.75" customHeight="1" x14ac:dyDescent="0.2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2.75" customHeight="1" x14ac:dyDescent="0.2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2.75" customHeight="1" x14ac:dyDescent="0.2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2.75" customHeight="1" x14ac:dyDescent="0.2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2.75" customHeight="1" x14ac:dyDescent="0.2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2.75" customHeight="1" x14ac:dyDescent="0.2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2.75" customHeight="1" x14ac:dyDescent="0.2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2.75" customHeight="1" x14ac:dyDescent="0.2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2.75" customHeight="1" x14ac:dyDescent="0.2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2.75" customHeight="1" x14ac:dyDescent="0.2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2.75" customHeight="1" x14ac:dyDescent="0.2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2.75" customHeight="1" x14ac:dyDescent="0.2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2.75" customHeight="1" x14ac:dyDescent="0.2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2.75" customHeight="1" x14ac:dyDescent="0.2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2.75" customHeight="1" x14ac:dyDescent="0.2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2.75" customHeight="1" x14ac:dyDescent="0.2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2.75" customHeight="1" x14ac:dyDescent="0.2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2.75" customHeight="1" x14ac:dyDescent="0.2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2.75" customHeight="1" x14ac:dyDescent="0.2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2.75" customHeight="1" x14ac:dyDescent="0.2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2.75" customHeight="1" x14ac:dyDescent="0.2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2.75" customHeight="1" x14ac:dyDescent="0.2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2.75" customHeight="1" x14ac:dyDescent="0.2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2.75" customHeight="1" x14ac:dyDescent="0.2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2.75" customHeight="1" x14ac:dyDescent="0.2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2.75" customHeight="1" x14ac:dyDescent="0.2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2.75" customHeight="1" x14ac:dyDescent="0.2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2.75" customHeight="1" x14ac:dyDescent="0.2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2.75" customHeight="1" x14ac:dyDescent="0.2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2.75" customHeight="1" x14ac:dyDescent="0.2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2.75" customHeight="1" x14ac:dyDescent="0.2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2.75" customHeight="1" x14ac:dyDescent="0.2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2.75" customHeight="1" x14ac:dyDescent="0.2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2.75" customHeight="1" x14ac:dyDescent="0.2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2.75" customHeight="1" x14ac:dyDescent="0.2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2.75" customHeight="1" x14ac:dyDescent="0.2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2.75" customHeight="1" x14ac:dyDescent="0.2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2.75" customHeight="1" x14ac:dyDescent="0.2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2.75" customHeight="1" x14ac:dyDescent="0.2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2.75" customHeight="1" x14ac:dyDescent="0.2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2.75" customHeight="1" x14ac:dyDescent="0.2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2.75" customHeight="1" x14ac:dyDescent="0.2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2.75" customHeight="1" x14ac:dyDescent="0.2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2.75" customHeight="1" x14ac:dyDescent="0.2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2.75" customHeight="1" x14ac:dyDescent="0.2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2.75" customHeight="1" x14ac:dyDescent="0.2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2.75" customHeight="1" x14ac:dyDescent="0.2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2.75" customHeight="1" x14ac:dyDescent="0.2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2.75" customHeight="1" x14ac:dyDescent="0.2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2.75" customHeight="1" x14ac:dyDescent="0.2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2.75" customHeight="1" x14ac:dyDescent="0.2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2.75" customHeight="1" x14ac:dyDescent="0.2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2.75" customHeight="1" x14ac:dyDescent="0.2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2.75" customHeight="1" x14ac:dyDescent="0.2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2.75" customHeight="1" x14ac:dyDescent="0.2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2.75" customHeight="1" x14ac:dyDescent="0.2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2.75" customHeight="1" x14ac:dyDescent="0.2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2.75" customHeight="1" x14ac:dyDescent="0.2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2.75" customHeight="1" x14ac:dyDescent="0.2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2.75" customHeight="1" x14ac:dyDescent="0.2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2.75" customHeight="1" x14ac:dyDescent="0.2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2.75" customHeight="1" x14ac:dyDescent="0.2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2.75" customHeight="1" x14ac:dyDescent="0.2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2.75" customHeight="1" x14ac:dyDescent="0.2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2.75" customHeight="1" x14ac:dyDescent="0.2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2.75" customHeight="1" x14ac:dyDescent="0.2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2.75" customHeight="1" x14ac:dyDescent="0.2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2.75" customHeight="1" x14ac:dyDescent="0.2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2.75" customHeight="1" x14ac:dyDescent="0.2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2.75" customHeight="1" x14ac:dyDescent="0.2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2.75" customHeight="1" x14ac:dyDescent="0.2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2.75" customHeight="1" x14ac:dyDescent="0.2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2.75" customHeight="1" x14ac:dyDescent="0.2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2.75" customHeight="1" x14ac:dyDescent="0.2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2.75" customHeight="1" x14ac:dyDescent="0.2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2.75" customHeight="1" x14ac:dyDescent="0.2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2.75" customHeight="1" x14ac:dyDescent="0.2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2.75" customHeight="1" x14ac:dyDescent="0.2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2.75" customHeight="1" x14ac:dyDescent="0.2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2.75" customHeight="1" x14ac:dyDescent="0.2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2.75" customHeight="1" x14ac:dyDescent="0.2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2.75" customHeight="1" x14ac:dyDescent="0.2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2.75" customHeight="1" x14ac:dyDescent="0.2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2.75" customHeight="1" x14ac:dyDescent="0.2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2.75" customHeight="1" x14ac:dyDescent="0.2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2.75" customHeight="1" x14ac:dyDescent="0.2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2.75" customHeight="1" x14ac:dyDescent="0.2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2.75" customHeight="1" x14ac:dyDescent="0.2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2.75" customHeight="1" x14ac:dyDescent="0.2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2.75" customHeight="1" x14ac:dyDescent="0.2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2.75" customHeight="1" x14ac:dyDescent="0.2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2.75" customHeight="1" x14ac:dyDescent="0.2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2.75" customHeight="1" x14ac:dyDescent="0.2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2.75" customHeight="1" x14ac:dyDescent="0.2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2.75" customHeight="1" x14ac:dyDescent="0.2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2.75" customHeight="1" x14ac:dyDescent="0.2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2.75" customHeight="1" x14ac:dyDescent="0.2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2.75" customHeight="1" x14ac:dyDescent="0.2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2.75" customHeight="1" x14ac:dyDescent="0.2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2.75" customHeight="1" x14ac:dyDescent="0.2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2.75" customHeight="1" x14ac:dyDescent="0.2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2.75" customHeight="1" x14ac:dyDescent="0.2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2.75" customHeight="1" x14ac:dyDescent="0.2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2.75" customHeight="1" x14ac:dyDescent="0.2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2.75" customHeight="1" x14ac:dyDescent="0.2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2.75" customHeight="1" x14ac:dyDescent="0.2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2.75" customHeight="1" x14ac:dyDescent="0.2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2.75" customHeight="1" x14ac:dyDescent="0.2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2.75" customHeight="1" x14ac:dyDescent="0.2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2.75" customHeight="1" x14ac:dyDescent="0.2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2.75" customHeight="1" x14ac:dyDescent="0.2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2.75" customHeight="1" x14ac:dyDescent="0.2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2.75" customHeight="1" x14ac:dyDescent="0.2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2.75" customHeight="1" x14ac:dyDescent="0.2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2.75" customHeight="1" x14ac:dyDescent="0.2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2.75" customHeight="1" x14ac:dyDescent="0.2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2.75" customHeight="1" x14ac:dyDescent="0.2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2.75" customHeight="1" x14ac:dyDescent="0.2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2.75" customHeight="1" x14ac:dyDescent="0.2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2.75" customHeight="1" x14ac:dyDescent="0.2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2.75" customHeight="1" x14ac:dyDescent="0.2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2.75" customHeight="1" x14ac:dyDescent="0.2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2.75" customHeight="1" x14ac:dyDescent="0.2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2.75" customHeight="1" x14ac:dyDescent="0.2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2.75" customHeight="1" x14ac:dyDescent="0.2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2.75" customHeight="1" x14ac:dyDescent="0.2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2.75" customHeight="1" x14ac:dyDescent="0.2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2.75" customHeight="1" x14ac:dyDescent="0.2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2.75" customHeight="1" x14ac:dyDescent="0.2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2.75" customHeight="1" x14ac:dyDescent="0.2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2.75" customHeight="1" x14ac:dyDescent="0.2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2.75" customHeight="1" x14ac:dyDescent="0.2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2.75" customHeight="1" x14ac:dyDescent="0.2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2.75" customHeight="1" x14ac:dyDescent="0.2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2.75" customHeight="1" x14ac:dyDescent="0.2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2.75" customHeight="1" x14ac:dyDescent="0.2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2.75" customHeight="1" x14ac:dyDescent="0.2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2.75" customHeight="1" x14ac:dyDescent="0.2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2.75" customHeight="1" x14ac:dyDescent="0.2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2.75" customHeight="1" x14ac:dyDescent="0.2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2.75" customHeight="1" x14ac:dyDescent="0.2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2.75" customHeight="1" x14ac:dyDescent="0.2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2.75" customHeight="1" x14ac:dyDescent="0.2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2.75" customHeight="1" x14ac:dyDescent="0.2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2.75" customHeight="1" x14ac:dyDescent="0.2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2.75" customHeight="1" x14ac:dyDescent="0.2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2.75" customHeight="1" x14ac:dyDescent="0.2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2.75" customHeight="1" x14ac:dyDescent="0.2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2.75" customHeight="1" x14ac:dyDescent="0.2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2.75" customHeight="1" x14ac:dyDescent="0.2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2.75" customHeight="1" x14ac:dyDescent="0.2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2.75" customHeight="1" x14ac:dyDescent="0.2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2.75" customHeight="1" x14ac:dyDescent="0.2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2.75" customHeight="1" x14ac:dyDescent="0.2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2.75" customHeight="1" x14ac:dyDescent="0.2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2.75" customHeight="1" x14ac:dyDescent="0.2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2.75" customHeight="1" x14ac:dyDescent="0.2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2.75" customHeight="1" x14ac:dyDescent="0.2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2.75" customHeight="1" x14ac:dyDescent="0.2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2.75" customHeight="1" x14ac:dyDescent="0.2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2.75" customHeight="1" x14ac:dyDescent="0.2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2.75" customHeight="1" x14ac:dyDescent="0.2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2.75" customHeight="1" x14ac:dyDescent="0.2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2.75" customHeight="1" x14ac:dyDescent="0.2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2.75" customHeight="1" x14ac:dyDescent="0.2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2.75" customHeight="1" x14ac:dyDescent="0.2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2.75" customHeight="1" x14ac:dyDescent="0.2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2.75" customHeight="1" x14ac:dyDescent="0.2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2.75" customHeight="1" x14ac:dyDescent="0.2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2.75" customHeight="1" x14ac:dyDescent="0.2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2.75" customHeight="1" x14ac:dyDescent="0.2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2.75" customHeight="1" x14ac:dyDescent="0.2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2.75" customHeight="1" x14ac:dyDescent="0.2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2.75" customHeight="1" x14ac:dyDescent="0.2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2.75" customHeight="1" x14ac:dyDescent="0.2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2.75" customHeight="1" x14ac:dyDescent="0.2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2.75" customHeight="1" x14ac:dyDescent="0.2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2.75" customHeight="1" x14ac:dyDescent="0.2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2.75" customHeight="1" x14ac:dyDescent="0.2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2.75" customHeight="1" x14ac:dyDescent="0.2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2.75" customHeight="1" x14ac:dyDescent="0.2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2.75" customHeight="1" x14ac:dyDescent="0.2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2.75" customHeight="1" x14ac:dyDescent="0.2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2.75" customHeight="1" x14ac:dyDescent="0.2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2.75" customHeight="1" x14ac:dyDescent="0.2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2.75" customHeight="1" x14ac:dyDescent="0.2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2.75" customHeight="1" x14ac:dyDescent="0.2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2.75" customHeight="1" x14ac:dyDescent="0.2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2.75" customHeight="1" x14ac:dyDescent="0.2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2.75" customHeight="1" x14ac:dyDescent="0.2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2.75" customHeight="1" x14ac:dyDescent="0.2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2.75" customHeight="1" x14ac:dyDescent="0.2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2.75" customHeight="1" x14ac:dyDescent="0.2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2.75" customHeight="1" x14ac:dyDescent="0.2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2.75" customHeight="1" x14ac:dyDescent="0.2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2.75" customHeight="1" x14ac:dyDescent="0.2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2.75" customHeight="1" x14ac:dyDescent="0.2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2.75" customHeight="1" x14ac:dyDescent="0.2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2.75" customHeight="1" x14ac:dyDescent="0.2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2.75" customHeight="1" x14ac:dyDescent="0.2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2.75" customHeight="1" x14ac:dyDescent="0.2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2.75" customHeight="1" x14ac:dyDescent="0.2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2.75" customHeight="1" x14ac:dyDescent="0.2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2.75" customHeight="1" x14ac:dyDescent="0.2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2.75" customHeight="1" x14ac:dyDescent="0.2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2.75" customHeight="1" x14ac:dyDescent="0.2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2.75" customHeight="1" x14ac:dyDescent="0.2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2.75" customHeight="1" x14ac:dyDescent="0.2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2.75" customHeight="1" x14ac:dyDescent="0.2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2.75" customHeight="1" x14ac:dyDescent="0.2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2.75" customHeight="1" x14ac:dyDescent="0.2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2.75" customHeight="1" x14ac:dyDescent="0.2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2.75" customHeight="1" x14ac:dyDescent="0.2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2.75" customHeight="1" x14ac:dyDescent="0.2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2.75" customHeight="1" x14ac:dyDescent="0.2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2.75" customHeight="1" x14ac:dyDescent="0.2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2.75" customHeight="1" x14ac:dyDescent="0.2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2.75" customHeight="1" x14ac:dyDescent="0.2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2.75" customHeight="1" x14ac:dyDescent="0.2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2.75" customHeight="1" x14ac:dyDescent="0.2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2.75" customHeight="1" x14ac:dyDescent="0.2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2.75" customHeight="1" x14ac:dyDescent="0.2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2.75" customHeight="1" x14ac:dyDescent="0.2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2.75" customHeight="1" x14ac:dyDescent="0.2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2.75" customHeight="1" x14ac:dyDescent="0.2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2.75" customHeight="1" x14ac:dyDescent="0.2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2.75" customHeight="1" x14ac:dyDescent="0.2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2.75" customHeight="1" x14ac:dyDescent="0.2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2.75" customHeight="1" x14ac:dyDescent="0.2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2.75" customHeight="1" x14ac:dyDescent="0.2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2.75" customHeight="1" x14ac:dyDescent="0.2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2.75" customHeight="1" x14ac:dyDescent="0.2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2.75" customHeight="1" x14ac:dyDescent="0.2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2.75" customHeight="1" x14ac:dyDescent="0.2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2.75" customHeight="1" x14ac:dyDescent="0.2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2.75" customHeight="1" x14ac:dyDescent="0.2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2.75" customHeight="1" x14ac:dyDescent="0.2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2.75" customHeight="1" x14ac:dyDescent="0.2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2.75" customHeight="1" x14ac:dyDescent="0.2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2.75" customHeight="1" x14ac:dyDescent="0.2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2.75" customHeight="1" x14ac:dyDescent="0.2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2.75" customHeight="1" x14ac:dyDescent="0.2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2.75" customHeight="1" x14ac:dyDescent="0.2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2.75" customHeight="1" x14ac:dyDescent="0.2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2.75" customHeight="1" x14ac:dyDescent="0.2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2.75" customHeight="1" x14ac:dyDescent="0.2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2.75" customHeight="1" x14ac:dyDescent="0.2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2.75" customHeight="1" x14ac:dyDescent="0.2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2.75" customHeight="1" x14ac:dyDescent="0.2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2.75" customHeight="1" x14ac:dyDescent="0.2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2.75" customHeight="1" x14ac:dyDescent="0.2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2.75" customHeight="1" x14ac:dyDescent="0.2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2.75" customHeight="1" x14ac:dyDescent="0.2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2.75" customHeight="1" x14ac:dyDescent="0.2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2.75" customHeight="1" x14ac:dyDescent="0.2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2.75" customHeight="1" x14ac:dyDescent="0.2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2.75" customHeight="1" x14ac:dyDescent="0.2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2.75" customHeight="1" x14ac:dyDescent="0.2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2.75" customHeight="1" x14ac:dyDescent="0.2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2.75" customHeight="1" x14ac:dyDescent="0.2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2.75" customHeight="1" x14ac:dyDescent="0.2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2.75" customHeight="1" x14ac:dyDescent="0.2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2.75" customHeight="1" x14ac:dyDescent="0.2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2.75" customHeight="1" x14ac:dyDescent="0.2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2.75" customHeight="1" x14ac:dyDescent="0.2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2.75" customHeight="1" x14ac:dyDescent="0.2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2.75" customHeight="1" x14ac:dyDescent="0.2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2.75" customHeight="1" x14ac:dyDescent="0.2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2.75" customHeight="1" x14ac:dyDescent="0.2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2.75" customHeight="1" x14ac:dyDescent="0.2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2.75" customHeight="1" x14ac:dyDescent="0.2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2.75" customHeight="1" x14ac:dyDescent="0.2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2.75" customHeight="1" x14ac:dyDescent="0.2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2.75" customHeight="1" x14ac:dyDescent="0.2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2.75" customHeight="1" x14ac:dyDescent="0.2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2.75" customHeight="1" x14ac:dyDescent="0.2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2.75" customHeight="1" x14ac:dyDescent="0.2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2.75" customHeight="1" x14ac:dyDescent="0.2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2.75" customHeight="1" x14ac:dyDescent="0.2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2.75" customHeight="1" x14ac:dyDescent="0.2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2.75" customHeight="1" x14ac:dyDescent="0.2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2.75" customHeight="1" x14ac:dyDescent="0.2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2.75" customHeight="1" x14ac:dyDescent="0.2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2.75" customHeight="1" x14ac:dyDescent="0.2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2.75" customHeight="1" x14ac:dyDescent="0.2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2.75" customHeight="1" x14ac:dyDescent="0.2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2.75" customHeight="1" x14ac:dyDescent="0.2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2.75" customHeight="1" x14ac:dyDescent="0.2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2.75" customHeight="1" x14ac:dyDescent="0.2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2.75" customHeight="1" x14ac:dyDescent="0.2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2.75" customHeight="1" x14ac:dyDescent="0.2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2.75" customHeight="1" x14ac:dyDescent="0.2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2.75" customHeight="1" x14ac:dyDescent="0.2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2.75" customHeight="1" x14ac:dyDescent="0.2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2.75" customHeight="1" x14ac:dyDescent="0.2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2.75" customHeight="1" x14ac:dyDescent="0.2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2.75" customHeight="1" x14ac:dyDescent="0.2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2.75" customHeight="1" x14ac:dyDescent="0.2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2.75" customHeight="1" x14ac:dyDescent="0.2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2.75" customHeight="1" x14ac:dyDescent="0.2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2.75" customHeight="1" x14ac:dyDescent="0.2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2.75" customHeight="1" x14ac:dyDescent="0.2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2.75" customHeight="1" x14ac:dyDescent="0.2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2.75" customHeight="1" x14ac:dyDescent="0.2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2.75" customHeight="1" x14ac:dyDescent="0.2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2.75" customHeight="1" x14ac:dyDescent="0.2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2.75" customHeight="1" x14ac:dyDescent="0.2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2.75" customHeight="1" x14ac:dyDescent="0.2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2.75" customHeight="1" x14ac:dyDescent="0.2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2.75" customHeight="1" x14ac:dyDescent="0.2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2.75" customHeight="1" x14ac:dyDescent="0.2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2.75" customHeight="1" x14ac:dyDescent="0.2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2.75" customHeight="1" x14ac:dyDescent="0.2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2.75" customHeight="1" x14ac:dyDescent="0.2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2.75" customHeight="1" x14ac:dyDescent="0.2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2.75" customHeight="1" x14ac:dyDescent="0.2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2.75" customHeight="1" x14ac:dyDescent="0.2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2.75" customHeight="1" x14ac:dyDescent="0.2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2.75" customHeight="1" x14ac:dyDescent="0.2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2.75" customHeight="1" x14ac:dyDescent="0.2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2.75" customHeight="1" x14ac:dyDescent="0.2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2.75" customHeight="1" x14ac:dyDescent="0.2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2.75" customHeight="1" x14ac:dyDescent="0.2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2.75" customHeight="1" x14ac:dyDescent="0.2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2.75" customHeight="1" x14ac:dyDescent="0.2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2.75" customHeight="1" x14ac:dyDescent="0.2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2.75" customHeight="1" x14ac:dyDescent="0.2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2.75" customHeight="1" x14ac:dyDescent="0.2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2.75" customHeight="1" x14ac:dyDescent="0.2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2.75" customHeight="1" x14ac:dyDescent="0.2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2.75" customHeight="1" x14ac:dyDescent="0.2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2.75" customHeight="1" x14ac:dyDescent="0.2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2.75" customHeight="1" x14ac:dyDescent="0.2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2.75" customHeight="1" x14ac:dyDescent="0.2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2.75" customHeight="1" x14ac:dyDescent="0.2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2.75" customHeight="1" x14ac:dyDescent="0.2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2.75" customHeight="1" x14ac:dyDescent="0.2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2.75" customHeight="1" x14ac:dyDescent="0.2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2.75" customHeight="1" x14ac:dyDescent="0.2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2.75" customHeight="1" x14ac:dyDescent="0.2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2.75" customHeight="1" x14ac:dyDescent="0.2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2.75" customHeight="1" x14ac:dyDescent="0.2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2.75" customHeight="1" x14ac:dyDescent="0.2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2.75" customHeight="1" x14ac:dyDescent="0.2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2.75" customHeight="1" x14ac:dyDescent="0.2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2.75" customHeight="1" x14ac:dyDescent="0.2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2.75" customHeight="1" x14ac:dyDescent="0.2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2.75" customHeight="1" x14ac:dyDescent="0.2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2.75" customHeight="1" x14ac:dyDescent="0.2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2.75" customHeight="1" x14ac:dyDescent="0.2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2.75" customHeight="1" x14ac:dyDescent="0.2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2.75" customHeight="1" x14ac:dyDescent="0.2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2.75" customHeight="1" x14ac:dyDescent="0.2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2.75" customHeight="1" x14ac:dyDescent="0.2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2.75" customHeight="1" x14ac:dyDescent="0.2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2.75" customHeight="1" x14ac:dyDescent="0.2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2.75" customHeight="1" x14ac:dyDescent="0.2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2.75" customHeight="1" x14ac:dyDescent="0.2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2.75" customHeight="1" x14ac:dyDescent="0.2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2.75" customHeight="1" x14ac:dyDescent="0.2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2.75" customHeight="1" x14ac:dyDescent="0.2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2.75" customHeight="1" x14ac:dyDescent="0.2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2.75" customHeight="1" x14ac:dyDescent="0.2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2.75" customHeight="1" x14ac:dyDescent="0.2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2.75" customHeight="1" x14ac:dyDescent="0.2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2.75" customHeight="1" x14ac:dyDescent="0.2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2.75" customHeight="1" x14ac:dyDescent="0.2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2.75" customHeight="1" x14ac:dyDescent="0.2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2.75" customHeight="1" x14ac:dyDescent="0.2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2.75" customHeight="1" x14ac:dyDescent="0.2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2.75" customHeight="1" x14ac:dyDescent="0.2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2.75" customHeight="1" x14ac:dyDescent="0.2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2.75" customHeight="1" x14ac:dyDescent="0.2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2.75" customHeight="1" x14ac:dyDescent="0.2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2.75" customHeight="1" x14ac:dyDescent="0.2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2.75" customHeight="1" x14ac:dyDescent="0.2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2.75" customHeight="1" x14ac:dyDescent="0.2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2.75" customHeight="1" x14ac:dyDescent="0.2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2.75" customHeight="1" x14ac:dyDescent="0.2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2.75" customHeight="1" x14ac:dyDescent="0.2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2.75" customHeight="1" x14ac:dyDescent="0.2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2.75" customHeight="1" x14ac:dyDescent="0.2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2.75" customHeight="1" x14ac:dyDescent="0.2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2.75" customHeight="1" x14ac:dyDescent="0.2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2.75" customHeight="1" x14ac:dyDescent="0.2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2.75" customHeight="1" x14ac:dyDescent="0.2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2.75" customHeight="1" x14ac:dyDescent="0.2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2.75" customHeight="1" x14ac:dyDescent="0.2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2.75" customHeight="1" x14ac:dyDescent="0.2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2.75" customHeight="1" x14ac:dyDescent="0.2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2.75" customHeight="1" x14ac:dyDescent="0.2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2.75" customHeight="1" x14ac:dyDescent="0.2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2.75" customHeight="1" x14ac:dyDescent="0.2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2.75" customHeight="1" x14ac:dyDescent="0.2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2.75" customHeight="1" x14ac:dyDescent="0.2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2.75" customHeight="1" x14ac:dyDescent="0.2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2.75" customHeight="1" x14ac:dyDescent="0.2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2.75" customHeight="1" x14ac:dyDescent="0.2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2.75" customHeight="1" x14ac:dyDescent="0.2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2.75" customHeight="1" x14ac:dyDescent="0.2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2.75" customHeight="1" x14ac:dyDescent="0.2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2.75" customHeight="1" x14ac:dyDescent="0.2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2.75" customHeight="1" x14ac:dyDescent="0.2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2.75" customHeight="1" x14ac:dyDescent="0.2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2.75" customHeight="1" x14ac:dyDescent="0.2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2.75" customHeight="1" x14ac:dyDescent="0.2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2.75" customHeight="1" x14ac:dyDescent="0.2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2.75" customHeight="1" x14ac:dyDescent="0.2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2.75" customHeight="1" x14ac:dyDescent="0.2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2.75" customHeight="1" x14ac:dyDescent="0.2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2.75" customHeight="1" x14ac:dyDescent="0.2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2.75" customHeight="1" x14ac:dyDescent="0.2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2.75" customHeight="1" x14ac:dyDescent="0.2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2.75" customHeight="1" x14ac:dyDescent="0.2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2.75" customHeight="1" x14ac:dyDescent="0.2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2.75" customHeight="1" x14ac:dyDescent="0.2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2.75" customHeight="1" x14ac:dyDescent="0.2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2.75" customHeight="1" x14ac:dyDescent="0.2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2.75" customHeight="1" x14ac:dyDescent="0.2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2.75" customHeight="1" x14ac:dyDescent="0.2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2.75" customHeight="1" x14ac:dyDescent="0.2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2.75" customHeight="1" x14ac:dyDescent="0.2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2.75" customHeight="1" x14ac:dyDescent="0.2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2.75" customHeight="1" x14ac:dyDescent="0.2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2.75" customHeight="1" x14ac:dyDescent="0.2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2.75" customHeight="1" x14ac:dyDescent="0.2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2.75" customHeight="1" x14ac:dyDescent="0.2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2.75" customHeight="1" x14ac:dyDescent="0.2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2.75" customHeight="1" x14ac:dyDescent="0.2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2.75" customHeight="1" x14ac:dyDescent="0.2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2.75" customHeight="1" x14ac:dyDescent="0.2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2.75" customHeight="1" x14ac:dyDescent="0.2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2.75" customHeight="1" x14ac:dyDescent="0.2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2.75" customHeight="1" x14ac:dyDescent="0.2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2.75" customHeight="1" x14ac:dyDescent="0.2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2.75" customHeight="1" x14ac:dyDescent="0.2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2.75" customHeight="1" x14ac:dyDescent="0.2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2.75" customHeight="1" x14ac:dyDescent="0.2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2.75" customHeight="1" x14ac:dyDescent="0.2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2.75" customHeight="1" x14ac:dyDescent="0.2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2.75" customHeight="1" x14ac:dyDescent="0.2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2.75" customHeight="1" x14ac:dyDescent="0.2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2.75" customHeight="1" x14ac:dyDescent="0.2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2.75" customHeight="1" x14ac:dyDescent="0.2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2.75" customHeight="1" x14ac:dyDescent="0.2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2.75" customHeight="1" x14ac:dyDescent="0.2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2.75" customHeight="1" x14ac:dyDescent="0.2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2.75" customHeight="1" x14ac:dyDescent="0.2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2.75" customHeight="1" x14ac:dyDescent="0.2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2.75" customHeight="1" x14ac:dyDescent="0.2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2.75" customHeight="1" x14ac:dyDescent="0.2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2.75" customHeight="1" x14ac:dyDescent="0.2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2.75" customHeight="1" x14ac:dyDescent="0.2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2.75" customHeight="1" x14ac:dyDescent="0.2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2.75" customHeight="1" x14ac:dyDescent="0.2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2.75" customHeight="1" x14ac:dyDescent="0.2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2.75" customHeight="1" x14ac:dyDescent="0.2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2.75" customHeight="1" x14ac:dyDescent="0.2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2.75" customHeight="1" x14ac:dyDescent="0.2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2.75" customHeight="1" x14ac:dyDescent="0.2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2.75" customHeight="1" x14ac:dyDescent="0.2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2.75" customHeight="1" x14ac:dyDescent="0.2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2.75" customHeight="1" x14ac:dyDescent="0.2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2.75" customHeight="1" x14ac:dyDescent="0.2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2.75" customHeight="1" x14ac:dyDescent="0.2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2.75" customHeight="1" x14ac:dyDescent="0.2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2.75" customHeight="1" x14ac:dyDescent="0.2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2.75" customHeight="1" x14ac:dyDescent="0.2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2.75" customHeight="1" x14ac:dyDescent="0.2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2.75" customHeight="1" x14ac:dyDescent="0.2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2.75" customHeight="1" x14ac:dyDescent="0.2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2.75" customHeight="1" x14ac:dyDescent="0.2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2.75" customHeight="1" x14ac:dyDescent="0.2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2.75" customHeight="1" x14ac:dyDescent="0.2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2.75" customHeight="1" x14ac:dyDescent="0.2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2.75" customHeight="1" x14ac:dyDescent="0.2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2.75" customHeight="1" x14ac:dyDescent="0.2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2.75" customHeight="1" x14ac:dyDescent="0.2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2.75" customHeight="1" x14ac:dyDescent="0.2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2.75" customHeight="1" x14ac:dyDescent="0.2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2.75" customHeight="1" x14ac:dyDescent="0.2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2.75" customHeight="1" x14ac:dyDescent="0.2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2.75" customHeight="1" x14ac:dyDescent="0.2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2.75" customHeight="1" x14ac:dyDescent="0.2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2.75" customHeight="1" x14ac:dyDescent="0.2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2.75" customHeight="1" x14ac:dyDescent="0.2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2.75" customHeight="1" x14ac:dyDescent="0.2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2.75" customHeight="1" x14ac:dyDescent="0.2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2.75" customHeight="1" x14ac:dyDescent="0.2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2.75" customHeight="1" x14ac:dyDescent="0.2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2.75" customHeight="1" x14ac:dyDescent="0.2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2.75" customHeight="1" x14ac:dyDescent="0.2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2.75" customHeight="1" x14ac:dyDescent="0.2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</sheetData>
  <mergeCells count="147">
    <mergeCell ref="R8:R9"/>
    <mergeCell ref="N10:Q10"/>
    <mergeCell ref="R10:R108"/>
    <mergeCell ref="N11:Q11"/>
    <mergeCell ref="N12:Q12"/>
    <mergeCell ref="N84:Q84"/>
    <mergeCell ref="N85:Q85"/>
    <mergeCell ref="N86:Q86"/>
    <mergeCell ref="N101:Q101"/>
    <mergeCell ref="N102:Q102"/>
    <mergeCell ref="N103:Q103"/>
    <mergeCell ref="N104:Q104"/>
    <mergeCell ref="N105:Q105"/>
    <mergeCell ref="N106:Q106"/>
    <mergeCell ref="N75:Q75"/>
    <mergeCell ref="N76:Q76"/>
    <mergeCell ref="N77:Q77"/>
    <mergeCell ref="N78:Q78"/>
    <mergeCell ref="N79:Q79"/>
    <mergeCell ref="N80:Q80"/>
    <mergeCell ref="N81:Q81"/>
    <mergeCell ref="N82:Q82"/>
    <mergeCell ref="N83:Q83"/>
    <mergeCell ref="N66:Q66"/>
    <mergeCell ref="N67:Q67"/>
    <mergeCell ref="N68:Q68"/>
    <mergeCell ref="N69:Q69"/>
    <mergeCell ref="N70:Q70"/>
    <mergeCell ref="N71:Q71"/>
    <mergeCell ref="N72:Q72"/>
    <mergeCell ref="N73:Q73"/>
    <mergeCell ref="N74:Q74"/>
    <mergeCell ref="N57:Q57"/>
    <mergeCell ref="N58:Q58"/>
    <mergeCell ref="N59:Q59"/>
    <mergeCell ref="N60:Q60"/>
    <mergeCell ref="N61:Q61"/>
    <mergeCell ref="N62:Q62"/>
    <mergeCell ref="N63:Q63"/>
    <mergeCell ref="N64:Q64"/>
    <mergeCell ref="N65:Q65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A8:A9"/>
    <mergeCell ref="N13:Q13"/>
    <mergeCell ref="N14:Q14"/>
    <mergeCell ref="N15:Q15"/>
    <mergeCell ref="N16:Q16"/>
    <mergeCell ref="N17:Q17"/>
    <mergeCell ref="N18:Q18"/>
    <mergeCell ref="N19:Q19"/>
    <mergeCell ref="N20:Q20"/>
    <mergeCell ref="M8:M9"/>
    <mergeCell ref="N8:Q9"/>
    <mergeCell ref="N96:Q96"/>
    <mergeCell ref="N97:Q97"/>
    <mergeCell ref="N98:Q98"/>
    <mergeCell ref="C112:D112"/>
    <mergeCell ref="E112:F112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N87:Q87"/>
    <mergeCell ref="N88:Q88"/>
    <mergeCell ref="N89:Q89"/>
    <mergeCell ref="N90:Q90"/>
    <mergeCell ref="N91:Q91"/>
    <mergeCell ref="N92:Q92"/>
    <mergeCell ref="N93:Q93"/>
    <mergeCell ref="N94:Q94"/>
    <mergeCell ref="N95:Q95"/>
    <mergeCell ref="G112:J112"/>
    <mergeCell ref="K112:L112"/>
    <mergeCell ref="A111:B111"/>
    <mergeCell ref="C111:D111"/>
    <mergeCell ref="E111:F111"/>
    <mergeCell ref="G111:J111"/>
    <mergeCell ref="K111:L111"/>
    <mergeCell ref="M111:Q111"/>
    <mergeCell ref="A112:B112"/>
    <mergeCell ref="M112:Q112"/>
    <mergeCell ref="N99:Q99"/>
    <mergeCell ref="N100:Q100"/>
    <mergeCell ref="C109:D109"/>
    <mergeCell ref="E109:F109"/>
    <mergeCell ref="G109:J109"/>
    <mergeCell ref="K109:L109"/>
    <mergeCell ref="M109:Q109"/>
    <mergeCell ref="A109:B109"/>
    <mergeCell ref="A110:B110"/>
    <mergeCell ref="C110:D110"/>
    <mergeCell ref="E110:F110"/>
    <mergeCell ref="G110:J110"/>
    <mergeCell ref="K110:L110"/>
    <mergeCell ref="M110:Q110"/>
    <mergeCell ref="N107:Q107"/>
    <mergeCell ref="N108:Q108"/>
  </mergeCells>
  <pageMargins left="0.59055118110236227" right="0.59055118110236227" top="0.39370078740157483" bottom="0.39370078740157483" header="0" footer="0"/>
  <pageSetup fitToHeight="0" orientation="landscape"/>
  <headerFooter>
    <oddFooter>&amp;CKM4 VIA GIRON - Teléfono: 6809966 - Código Postal: 68005  www.transitobucaramnga.gov.co  &amp;R&amp;P/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9.25" customWidth="1"/>
    <col min="4" max="4" width="9.5" customWidth="1"/>
    <col min="5" max="5" width="8.25" customWidth="1"/>
    <col min="6" max="6" width="4.125" customWidth="1"/>
    <col min="7" max="7" width="6.75" customWidth="1"/>
    <col min="8" max="8" width="5" customWidth="1"/>
    <col min="9" max="9" width="6.875" customWidth="1"/>
    <col min="10" max="10" width="4.125" customWidth="1"/>
    <col min="11" max="11" width="7.375" customWidth="1"/>
    <col min="12" max="12" width="5.875" customWidth="1"/>
    <col min="13" max="13" width="7.625" customWidth="1"/>
    <col min="14" max="14" width="8.5" customWidth="1"/>
    <col min="15" max="15" width="7.75" customWidth="1"/>
    <col min="16" max="16" width="7.625" customWidth="1"/>
    <col min="17" max="17" width="6.625" customWidth="1"/>
    <col min="18" max="18" width="10" hidden="1" customWidth="1"/>
    <col min="19" max="19" width="11" customWidth="1"/>
    <col min="20" max="26" width="10.625" customWidth="1"/>
  </cols>
  <sheetData>
    <row r="1" spans="1:26" ht="19.5" customHeight="1" x14ac:dyDescent="0.2">
      <c r="A1" s="394"/>
      <c r="B1" s="395"/>
      <c r="C1" s="502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25.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1174</v>
      </c>
      <c r="O2" s="397"/>
      <c r="P2" s="397"/>
      <c r="Q2" s="398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9.5" customHeight="1" x14ac:dyDescent="0.2">
      <c r="A3" s="392"/>
      <c r="B3" s="405"/>
      <c r="C3" s="502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0" t="s">
        <v>80</v>
      </c>
      <c r="O3" s="397"/>
      <c r="P3" s="397"/>
      <c r="Q3" s="398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9.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0" t="s">
        <v>189</v>
      </c>
      <c r="O4" s="397"/>
      <c r="P4" s="397"/>
      <c r="Q4" s="398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9.5" customHeight="1" x14ac:dyDescent="0.2">
      <c r="A5" s="411" t="s">
        <v>1580</v>
      </c>
      <c r="B5" s="397"/>
      <c r="C5" s="398"/>
      <c r="D5" s="499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9.5" customHeight="1" x14ac:dyDescent="0.2">
      <c r="A6" s="411" t="s">
        <v>1682</v>
      </c>
      <c r="B6" s="397"/>
      <c r="C6" s="398"/>
      <c r="D6" s="558" t="s">
        <v>1792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9.5" customHeight="1" x14ac:dyDescent="0.2">
      <c r="A7" s="412" t="s">
        <v>85</v>
      </c>
      <c r="B7" s="398"/>
      <c r="C7" s="17" t="s">
        <v>191</v>
      </c>
      <c r="D7" s="411" t="s">
        <v>1793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147"/>
      <c r="S7" s="153"/>
      <c r="T7" s="147"/>
      <c r="U7" s="147"/>
      <c r="V7" s="147"/>
      <c r="W7" s="147"/>
      <c r="X7" s="147"/>
      <c r="Y7" s="147"/>
      <c r="Z7" s="147"/>
    </row>
    <row r="8" spans="1:26" ht="19.5" customHeight="1" x14ac:dyDescent="0.2">
      <c r="A8" s="418" t="s">
        <v>88</v>
      </c>
      <c r="B8" s="418" t="s">
        <v>1584</v>
      </c>
      <c r="C8" s="501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8" t="s">
        <v>94</v>
      </c>
      <c r="M8" s="418" t="s">
        <v>95</v>
      </c>
      <c r="N8" s="416" t="s">
        <v>96</v>
      </c>
      <c r="O8" s="391"/>
      <c r="P8" s="391"/>
      <c r="Q8" s="395"/>
      <c r="R8" s="147"/>
      <c r="S8" s="418" t="s">
        <v>193</v>
      </c>
      <c r="T8" s="147"/>
      <c r="U8" s="147"/>
      <c r="V8" s="147"/>
      <c r="W8" s="147"/>
      <c r="X8" s="147"/>
      <c r="Y8" s="147"/>
      <c r="Z8" s="147"/>
    </row>
    <row r="9" spans="1:26" ht="18" customHeight="1" x14ac:dyDescent="0.2">
      <c r="A9" s="373"/>
      <c r="B9" s="373"/>
      <c r="C9" s="373"/>
      <c r="D9" s="56" t="s">
        <v>98</v>
      </c>
      <c r="E9" s="56" t="s">
        <v>99</v>
      </c>
      <c r="F9" s="56" t="s">
        <v>100</v>
      </c>
      <c r="G9" s="56" t="s">
        <v>101</v>
      </c>
      <c r="H9" s="56" t="s">
        <v>102</v>
      </c>
      <c r="I9" s="56" t="s">
        <v>103</v>
      </c>
      <c r="J9" s="56" t="s">
        <v>104</v>
      </c>
      <c r="K9" s="374"/>
      <c r="L9" s="374"/>
      <c r="M9" s="374"/>
      <c r="N9" s="402"/>
      <c r="O9" s="362"/>
      <c r="P9" s="362"/>
      <c r="Q9" s="363"/>
      <c r="R9" s="147"/>
      <c r="S9" s="374"/>
      <c r="T9" s="147"/>
      <c r="U9" s="147"/>
      <c r="V9" s="147"/>
      <c r="W9" s="147"/>
      <c r="X9" s="147"/>
      <c r="Y9" s="147"/>
      <c r="Z9" s="147"/>
    </row>
    <row r="10" spans="1:26" ht="12" customHeight="1" x14ac:dyDescent="0.2">
      <c r="A10" s="56">
        <v>1</v>
      </c>
      <c r="B10" s="56" t="s">
        <v>49</v>
      </c>
      <c r="C10" s="17">
        <v>24840680</v>
      </c>
      <c r="D10" s="222" t="s">
        <v>1794</v>
      </c>
      <c r="E10" s="139">
        <v>43831</v>
      </c>
      <c r="F10" s="418">
        <v>1</v>
      </c>
      <c r="G10" s="56">
        <v>1</v>
      </c>
      <c r="H10" s="56"/>
      <c r="I10" s="56"/>
      <c r="J10" s="56"/>
      <c r="K10" s="56">
        <v>123</v>
      </c>
      <c r="L10" s="56" t="s">
        <v>1043</v>
      </c>
      <c r="M10" s="56" t="s">
        <v>999</v>
      </c>
      <c r="N10" s="503"/>
      <c r="O10" s="397"/>
      <c r="P10" s="397"/>
      <c r="Q10" s="398"/>
      <c r="R10" s="155"/>
      <c r="S10" s="450" t="s">
        <v>1795</v>
      </c>
      <c r="T10" s="155"/>
      <c r="U10" s="155"/>
      <c r="V10" s="155"/>
      <c r="W10" s="155"/>
      <c r="X10" s="155"/>
      <c r="Y10" s="155"/>
      <c r="Z10" s="155"/>
    </row>
    <row r="11" spans="1:26" ht="13.5" customHeight="1" x14ac:dyDescent="0.2">
      <c r="A11" s="56">
        <v>2</v>
      </c>
      <c r="B11" s="56" t="s">
        <v>49</v>
      </c>
      <c r="C11" s="17" t="s">
        <v>1796</v>
      </c>
      <c r="D11" s="222">
        <v>43836</v>
      </c>
      <c r="E11" s="139">
        <v>43838</v>
      </c>
      <c r="F11" s="373"/>
      <c r="G11" s="41">
        <v>2</v>
      </c>
      <c r="H11" s="41"/>
      <c r="I11" s="41"/>
      <c r="J11" s="41">
        <v>1</v>
      </c>
      <c r="K11" s="41">
        <v>175</v>
      </c>
      <c r="L11" s="56" t="s">
        <v>1043</v>
      </c>
      <c r="M11" s="56" t="s">
        <v>999</v>
      </c>
      <c r="N11" s="503"/>
      <c r="O11" s="397"/>
      <c r="P11" s="397"/>
      <c r="Q11" s="398"/>
      <c r="R11" s="147"/>
      <c r="S11" s="373"/>
      <c r="T11" s="147"/>
      <c r="U11" s="147"/>
      <c r="V11" s="147"/>
      <c r="W11" s="147"/>
      <c r="X11" s="147"/>
      <c r="Y11" s="147"/>
      <c r="Z11" s="147"/>
    </row>
    <row r="12" spans="1:26" ht="18" customHeight="1" x14ac:dyDescent="0.2">
      <c r="A12" s="56">
        <v>3</v>
      </c>
      <c r="B12" s="56" t="s">
        <v>49</v>
      </c>
      <c r="C12" s="17">
        <v>24840769</v>
      </c>
      <c r="D12" s="222">
        <v>43841</v>
      </c>
      <c r="E12" s="139">
        <v>43841</v>
      </c>
      <c r="F12" s="373"/>
      <c r="G12" s="41">
        <v>3</v>
      </c>
      <c r="H12" s="41"/>
      <c r="I12" s="41"/>
      <c r="J12" s="41"/>
      <c r="K12" s="41">
        <v>124</v>
      </c>
      <c r="L12" s="56" t="s">
        <v>1043</v>
      </c>
      <c r="M12" s="56" t="s">
        <v>999</v>
      </c>
      <c r="N12" s="503"/>
      <c r="O12" s="397"/>
      <c r="P12" s="397"/>
      <c r="Q12" s="398"/>
      <c r="R12" s="147"/>
      <c r="S12" s="373"/>
      <c r="T12" s="147"/>
      <c r="U12" s="147"/>
      <c r="V12" s="147"/>
      <c r="W12" s="147"/>
      <c r="X12" s="147"/>
      <c r="Y12" s="147"/>
      <c r="Z12" s="147"/>
    </row>
    <row r="13" spans="1:26" ht="16.5" customHeight="1" x14ac:dyDescent="0.2">
      <c r="A13" s="56">
        <v>4</v>
      </c>
      <c r="B13" s="56" t="s">
        <v>49</v>
      </c>
      <c r="C13" s="17" t="s">
        <v>1797</v>
      </c>
      <c r="D13" s="222">
        <v>43844</v>
      </c>
      <c r="E13" s="139">
        <v>43848</v>
      </c>
      <c r="F13" s="373"/>
      <c r="G13" s="41">
        <v>4</v>
      </c>
      <c r="H13" s="41"/>
      <c r="I13" s="41"/>
      <c r="J13" s="41"/>
      <c r="K13" s="41">
        <v>192</v>
      </c>
      <c r="L13" s="56" t="s">
        <v>1043</v>
      </c>
      <c r="M13" s="56" t="s">
        <v>999</v>
      </c>
      <c r="N13" s="500"/>
      <c r="O13" s="397"/>
      <c r="P13" s="397"/>
      <c r="Q13" s="398"/>
      <c r="R13" s="147"/>
      <c r="S13" s="373"/>
      <c r="T13" s="147"/>
      <c r="U13" s="147"/>
      <c r="V13" s="147"/>
      <c r="W13" s="147"/>
      <c r="X13" s="147"/>
      <c r="Y13" s="147"/>
      <c r="Z13" s="147"/>
    </row>
    <row r="14" spans="1:26" ht="11.25" customHeight="1" x14ac:dyDescent="0.2">
      <c r="A14" s="56">
        <v>5</v>
      </c>
      <c r="B14" s="56" t="s">
        <v>49</v>
      </c>
      <c r="C14" s="17" t="s">
        <v>1798</v>
      </c>
      <c r="D14" s="222">
        <v>43855</v>
      </c>
      <c r="E14" s="139">
        <v>43861</v>
      </c>
      <c r="F14" s="374"/>
      <c r="G14" s="41">
        <v>5</v>
      </c>
      <c r="H14" s="41"/>
      <c r="I14" s="41"/>
      <c r="J14" s="41"/>
      <c r="K14" s="41">
        <v>163</v>
      </c>
      <c r="L14" s="56" t="s">
        <v>1043</v>
      </c>
      <c r="M14" s="56" t="s">
        <v>999</v>
      </c>
      <c r="N14" s="500"/>
      <c r="O14" s="397"/>
      <c r="P14" s="397"/>
      <c r="Q14" s="398"/>
      <c r="R14" s="147"/>
      <c r="S14" s="373"/>
      <c r="T14" s="147"/>
      <c r="U14" s="147"/>
      <c r="V14" s="147"/>
      <c r="W14" s="147"/>
      <c r="X14" s="147"/>
      <c r="Y14" s="147"/>
      <c r="Z14" s="147"/>
    </row>
    <row r="15" spans="1:26" ht="13.5" customHeight="1" x14ac:dyDescent="0.2">
      <c r="A15" s="56">
        <v>6</v>
      </c>
      <c r="B15" s="56" t="s">
        <v>49</v>
      </c>
      <c r="C15" s="17" t="s">
        <v>1799</v>
      </c>
      <c r="D15" s="222">
        <v>43862</v>
      </c>
      <c r="E15" s="139">
        <v>43864</v>
      </c>
      <c r="F15" s="418">
        <v>2</v>
      </c>
      <c r="G15" s="41">
        <v>1</v>
      </c>
      <c r="H15" s="41"/>
      <c r="I15" s="41"/>
      <c r="J15" s="41"/>
      <c r="K15" s="41">
        <v>205</v>
      </c>
      <c r="L15" s="56" t="s">
        <v>1043</v>
      </c>
      <c r="M15" s="56" t="s">
        <v>999</v>
      </c>
      <c r="N15" s="500"/>
      <c r="O15" s="397"/>
      <c r="P15" s="397"/>
      <c r="Q15" s="398"/>
      <c r="R15" s="147"/>
      <c r="S15" s="373"/>
      <c r="T15" s="147"/>
      <c r="U15" s="147"/>
      <c r="V15" s="147"/>
      <c r="W15" s="147"/>
      <c r="X15" s="147"/>
      <c r="Y15" s="147"/>
      <c r="Z15" s="147"/>
    </row>
    <row r="16" spans="1:26" ht="15" customHeight="1" x14ac:dyDescent="0.2">
      <c r="A16" s="56">
        <v>7</v>
      </c>
      <c r="B16" s="56" t="s">
        <v>49</v>
      </c>
      <c r="C16" s="17" t="s">
        <v>1800</v>
      </c>
      <c r="D16" s="222">
        <v>43870</v>
      </c>
      <c r="E16" s="139">
        <v>43873</v>
      </c>
      <c r="F16" s="373"/>
      <c r="G16" s="41">
        <v>2</v>
      </c>
      <c r="H16" s="41"/>
      <c r="I16" s="41"/>
      <c r="J16" s="41"/>
      <c r="K16" s="41">
        <v>162</v>
      </c>
      <c r="L16" s="56" t="s">
        <v>1043</v>
      </c>
      <c r="M16" s="56" t="s">
        <v>999</v>
      </c>
      <c r="N16" s="413"/>
      <c r="O16" s="397"/>
      <c r="P16" s="397"/>
      <c r="Q16" s="398"/>
      <c r="R16" s="154"/>
      <c r="S16" s="373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8</v>
      </c>
      <c r="B17" s="56" t="s">
        <v>49</v>
      </c>
      <c r="C17" s="17" t="s">
        <v>1801</v>
      </c>
      <c r="D17" s="222">
        <v>43878</v>
      </c>
      <c r="E17" s="139">
        <v>43897</v>
      </c>
      <c r="F17" s="373"/>
      <c r="G17" s="41">
        <v>3</v>
      </c>
      <c r="H17" s="41"/>
      <c r="I17" s="41"/>
      <c r="J17" s="41"/>
      <c r="K17" s="41">
        <v>171</v>
      </c>
      <c r="L17" s="56" t="s">
        <v>1043</v>
      </c>
      <c r="M17" s="56" t="s">
        <v>999</v>
      </c>
      <c r="N17" s="500"/>
      <c r="O17" s="397"/>
      <c r="P17" s="397"/>
      <c r="Q17" s="398"/>
      <c r="R17" s="147"/>
      <c r="S17" s="373"/>
      <c r="T17" s="147"/>
      <c r="U17" s="147"/>
      <c r="V17" s="147"/>
      <c r="W17" s="147"/>
      <c r="X17" s="147"/>
      <c r="Y17" s="147"/>
      <c r="Z17" s="147"/>
    </row>
    <row r="18" spans="1:26" ht="14.25" customHeight="1" x14ac:dyDescent="0.2">
      <c r="A18" s="56">
        <v>9</v>
      </c>
      <c r="B18" s="56" t="s">
        <v>49</v>
      </c>
      <c r="C18" s="17" t="s">
        <v>1802</v>
      </c>
      <c r="D18" s="222">
        <v>43904</v>
      </c>
      <c r="E18" s="139">
        <v>43906</v>
      </c>
      <c r="F18" s="373"/>
      <c r="G18" s="41">
        <v>4</v>
      </c>
      <c r="H18" s="41"/>
      <c r="I18" s="41"/>
      <c r="J18" s="41"/>
      <c r="K18" s="41">
        <v>163</v>
      </c>
      <c r="L18" s="56" t="s">
        <v>1043</v>
      </c>
      <c r="M18" s="56" t="s">
        <v>999</v>
      </c>
      <c r="N18" s="500"/>
      <c r="O18" s="397"/>
      <c r="P18" s="397"/>
      <c r="Q18" s="398"/>
      <c r="R18" s="147"/>
      <c r="S18" s="373"/>
      <c r="T18" s="147"/>
      <c r="U18" s="147"/>
      <c r="V18" s="147"/>
      <c r="W18" s="147"/>
      <c r="X18" s="147"/>
      <c r="Y18" s="147"/>
      <c r="Z18" s="147"/>
    </row>
    <row r="19" spans="1:26" ht="14.25" customHeight="1" x14ac:dyDescent="0.2">
      <c r="A19" s="56">
        <v>10</v>
      </c>
      <c r="B19" s="56" t="s">
        <v>49</v>
      </c>
      <c r="C19" s="17" t="s">
        <v>1803</v>
      </c>
      <c r="D19" s="222">
        <v>43906</v>
      </c>
      <c r="E19" s="139">
        <v>43906</v>
      </c>
      <c r="F19" s="374"/>
      <c r="G19" s="41">
        <v>5</v>
      </c>
      <c r="H19" s="41"/>
      <c r="I19" s="41"/>
      <c r="J19" s="41"/>
      <c r="K19" s="41">
        <v>157</v>
      </c>
      <c r="L19" s="56" t="s">
        <v>1043</v>
      </c>
      <c r="M19" s="56" t="s">
        <v>999</v>
      </c>
      <c r="N19" s="500"/>
      <c r="O19" s="397"/>
      <c r="P19" s="397"/>
      <c r="Q19" s="398"/>
      <c r="R19" s="147"/>
      <c r="S19" s="373"/>
      <c r="T19" s="147"/>
      <c r="U19" s="147"/>
      <c r="V19" s="147"/>
      <c r="W19" s="147"/>
      <c r="X19" s="147"/>
      <c r="Y19" s="147"/>
      <c r="Z19" s="147"/>
    </row>
    <row r="20" spans="1:26" ht="17.25" customHeight="1" x14ac:dyDescent="0.2">
      <c r="A20" s="56">
        <v>11</v>
      </c>
      <c r="B20" s="56" t="s">
        <v>49</v>
      </c>
      <c r="C20" s="17" t="s">
        <v>1804</v>
      </c>
      <c r="D20" s="222">
        <v>43907</v>
      </c>
      <c r="E20" s="139">
        <v>43949</v>
      </c>
      <c r="F20" s="418">
        <v>3</v>
      </c>
      <c r="G20" s="41">
        <v>1</v>
      </c>
      <c r="H20" s="41"/>
      <c r="I20" s="41"/>
      <c r="J20" s="41"/>
      <c r="K20" s="41">
        <v>201</v>
      </c>
      <c r="L20" s="56" t="s">
        <v>1043</v>
      </c>
      <c r="M20" s="56" t="s">
        <v>999</v>
      </c>
      <c r="N20" s="500"/>
      <c r="O20" s="397"/>
      <c r="P20" s="397"/>
      <c r="Q20" s="398"/>
      <c r="R20" s="147"/>
      <c r="S20" s="373"/>
      <c r="T20" s="147"/>
      <c r="U20" s="147"/>
      <c r="V20" s="147"/>
      <c r="W20" s="147"/>
      <c r="X20" s="147"/>
      <c r="Y20" s="147"/>
      <c r="Z20" s="147"/>
    </row>
    <row r="21" spans="1:26" ht="16.5" customHeight="1" x14ac:dyDescent="0.2">
      <c r="A21" s="56">
        <v>12</v>
      </c>
      <c r="B21" s="56" t="s">
        <v>49</v>
      </c>
      <c r="C21" s="17" t="s">
        <v>1805</v>
      </c>
      <c r="D21" s="222">
        <v>43959</v>
      </c>
      <c r="E21" s="139">
        <v>43973</v>
      </c>
      <c r="F21" s="373"/>
      <c r="G21" s="41">
        <v>2</v>
      </c>
      <c r="H21" s="41"/>
      <c r="I21" s="41"/>
      <c r="J21" s="41"/>
      <c r="K21" s="41">
        <v>181</v>
      </c>
      <c r="L21" s="56" t="s">
        <v>1043</v>
      </c>
      <c r="M21" s="56" t="s">
        <v>999</v>
      </c>
      <c r="N21" s="500"/>
      <c r="O21" s="397"/>
      <c r="P21" s="397"/>
      <c r="Q21" s="398"/>
      <c r="R21" s="147"/>
      <c r="S21" s="373"/>
      <c r="T21" s="147"/>
      <c r="U21" s="147"/>
      <c r="V21" s="147"/>
      <c r="W21" s="147"/>
      <c r="X21" s="147"/>
      <c r="Y21" s="147"/>
      <c r="Z21" s="147"/>
    </row>
    <row r="22" spans="1:26" ht="16.5" customHeight="1" x14ac:dyDescent="0.2">
      <c r="A22" s="56">
        <v>13</v>
      </c>
      <c r="B22" s="56" t="s">
        <v>49</v>
      </c>
      <c r="C22" s="17" t="s">
        <v>1806</v>
      </c>
      <c r="D22" s="222">
        <v>43980</v>
      </c>
      <c r="E22" s="139">
        <v>43991</v>
      </c>
      <c r="F22" s="373"/>
      <c r="G22" s="41">
        <v>3</v>
      </c>
      <c r="H22" s="41"/>
      <c r="I22" s="41"/>
      <c r="J22" s="41">
        <v>1</v>
      </c>
      <c r="K22" s="41">
        <v>168</v>
      </c>
      <c r="L22" s="56" t="s">
        <v>1043</v>
      </c>
      <c r="M22" s="56" t="s">
        <v>999</v>
      </c>
      <c r="N22" s="500"/>
      <c r="O22" s="397"/>
      <c r="P22" s="397"/>
      <c r="Q22" s="398"/>
      <c r="R22" s="147"/>
      <c r="S22" s="373"/>
      <c r="T22" s="147"/>
      <c r="U22" s="147"/>
      <c r="V22" s="147"/>
      <c r="W22" s="147"/>
      <c r="X22" s="147"/>
      <c r="Y22" s="147"/>
      <c r="Z22" s="147"/>
    </row>
    <row r="23" spans="1:26" ht="16.5" customHeight="1" x14ac:dyDescent="0.2">
      <c r="A23" s="56">
        <v>14</v>
      </c>
      <c r="B23" s="56" t="s">
        <v>49</v>
      </c>
      <c r="C23" s="17" t="s">
        <v>1807</v>
      </c>
      <c r="D23" s="222">
        <v>43998</v>
      </c>
      <c r="E23" s="139">
        <v>44007</v>
      </c>
      <c r="F23" s="373"/>
      <c r="G23" s="41">
        <v>4</v>
      </c>
      <c r="H23" s="41"/>
      <c r="I23" s="41"/>
      <c r="J23" s="41"/>
      <c r="K23" s="41">
        <v>178</v>
      </c>
      <c r="L23" s="56" t="s">
        <v>1043</v>
      </c>
      <c r="M23" s="56" t="s">
        <v>999</v>
      </c>
      <c r="N23" s="500"/>
      <c r="O23" s="397"/>
      <c r="P23" s="397"/>
      <c r="Q23" s="398"/>
      <c r="R23" s="147"/>
      <c r="S23" s="373"/>
      <c r="T23" s="147"/>
      <c r="U23" s="147"/>
      <c r="V23" s="147"/>
      <c r="W23" s="147"/>
      <c r="X23" s="147"/>
      <c r="Y23" s="147"/>
      <c r="Z23" s="147"/>
    </row>
    <row r="24" spans="1:26" ht="15.75" customHeight="1" x14ac:dyDescent="0.2">
      <c r="A24" s="56">
        <v>15</v>
      </c>
      <c r="B24" s="56" t="s">
        <v>49</v>
      </c>
      <c r="C24" s="17" t="s">
        <v>1808</v>
      </c>
      <c r="D24" s="222">
        <v>44008</v>
      </c>
      <c r="E24" s="139">
        <v>44009</v>
      </c>
      <c r="F24" s="374"/>
      <c r="G24" s="41">
        <v>5</v>
      </c>
      <c r="H24" s="41"/>
      <c r="I24" s="41"/>
      <c r="J24" s="41">
        <v>1</v>
      </c>
      <c r="K24" s="41">
        <v>194</v>
      </c>
      <c r="L24" s="56" t="s">
        <v>1043</v>
      </c>
      <c r="M24" s="56" t="s">
        <v>999</v>
      </c>
      <c r="N24" s="500"/>
      <c r="O24" s="397"/>
      <c r="P24" s="397"/>
      <c r="Q24" s="398"/>
      <c r="R24" s="147"/>
      <c r="S24" s="373"/>
      <c r="T24" s="147"/>
      <c r="U24" s="147"/>
      <c r="V24" s="147"/>
      <c r="W24" s="147"/>
      <c r="X24" s="147"/>
      <c r="Y24" s="147"/>
      <c r="Z24" s="147"/>
    </row>
    <row r="25" spans="1:26" ht="14.25" customHeight="1" x14ac:dyDescent="0.2">
      <c r="A25" s="56">
        <v>16</v>
      </c>
      <c r="B25" s="56" t="s">
        <v>49</v>
      </c>
      <c r="C25" s="17" t="s">
        <v>1809</v>
      </c>
      <c r="D25" s="222">
        <v>44018</v>
      </c>
      <c r="E25" s="139">
        <v>44021</v>
      </c>
      <c r="F25" s="418">
        <v>4</v>
      </c>
      <c r="G25" s="41">
        <v>1</v>
      </c>
      <c r="H25" s="41"/>
      <c r="I25" s="41"/>
      <c r="J25" s="41"/>
      <c r="K25" s="41">
        <v>177</v>
      </c>
      <c r="L25" s="56" t="s">
        <v>1043</v>
      </c>
      <c r="M25" s="56" t="s">
        <v>999</v>
      </c>
      <c r="N25" s="500"/>
      <c r="O25" s="397"/>
      <c r="P25" s="397"/>
      <c r="Q25" s="398"/>
      <c r="R25" s="147"/>
      <c r="S25" s="373"/>
      <c r="T25" s="147"/>
      <c r="U25" s="147"/>
      <c r="V25" s="147"/>
      <c r="W25" s="147"/>
      <c r="X25" s="147"/>
      <c r="Y25" s="147"/>
      <c r="Z25" s="147"/>
    </row>
    <row r="26" spans="1:26" ht="19.5" customHeight="1" x14ac:dyDescent="0.2">
      <c r="A26" s="56">
        <v>17</v>
      </c>
      <c r="B26" s="56" t="s">
        <v>49</v>
      </c>
      <c r="C26" s="17" t="s">
        <v>1810</v>
      </c>
      <c r="D26" s="222">
        <v>44037</v>
      </c>
      <c r="E26" s="139">
        <v>44058</v>
      </c>
      <c r="F26" s="373"/>
      <c r="G26" s="41">
        <v>2</v>
      </c>
      <c r="H26" s="41"/>
      <c r="I26" s="41"/>
      <c r="J26" s="41">
        <v>1</v>
      </c>
      <c r="K26" s="41">
        <v>162</v>
      </c>
      <c r="L26" s="56" t="s">
        <v>1043</v>
      </c>
      <c r="M26" s="56" t="s">
        <v>999</v>
      </c>
      <c r="N26" s="500"/>
      <c r="O26" s="397"/>
      <c r="P26" s="397"/>
      <c r="Q26" s="398"/>
      <c r="R26" s="147"/>
      <c r="S26" s="373"/>
      <c r="T26" s="147"/>
      <c r="U26" s="147"/>
      <c r="V26" s="147"/>
      <c r="W26" s="147"/>
      <c r="X26" s="147"/>
      <c r="Y26" s="147"/>
      <c r="Z26" s="147"/>
    </row>
    <row r="27" spans="1:26" ht="19.5" customHeight="1" x14ac:dyDescent="0.2">
      <c r="A27" s="56">
        <v>18</v>
      </c>
      <c r="B27" s="56" t="s">
        <v>49</v>
      </c>
      <c r="C27" s="17" t="s">
        <v>1811</v>
      </c>
      <c r="D27" s="222">
        <v>44067</v>
      </c>
      <c r="E27" s="139">
        <v>44087</v>
      </c>
      <c r="F27" s="373"/>
      <c r="G27" s="41">
        <v>3</v>
      </c>
      <c r="H27" s="41"/>
      <c r="I27" s="41"/>
      <c r="J27" s="41"/>
      <c r="K27" s="41">
        <v>204</v>
      </c>
      <c r="L27" s="56" t="s">
        <v>1043</v>
      </c>
      <c r="M27" s="56" t="s">
        <v>999</v>
      </c>
      <c r="N27" s="500"/>
      <c r="O27" s="397"/>
      <c r="P27" s="397"/>
      <c r="Q27" s="398"/>
      <c r="R27" s="147"/>
      <c r="S27" s="373"/>
      <c r="T27" s="147"/>
      <c r="U27" s="147"/>
      <c r="V27" s="147"/>
      <c r="W27" s="147"/>
      <c r="X27" s="147"/>
      <c r="Y27" s="147"/>
      <c r="Z27" s="147"/>
    </row>
    <row r="28" spans="1:26" ht="12.75" customHeight="1" x14ac:dyDescent="0.2">
      <c r="A28" s="56">
        <v>19</v>
      </c>
      <c r="B28" s="56" t="s">
        <v>49</v>
      </c>
      <c r="C28" s="17" t="s">
        <v>1812</v>
      </c>
      <c r="D28" s="222">
        <v>44098</v>
      </c>
      <c r="E28" s="139">
        <v>44107</v>
      </c>
      <c r="F28" s="373"/>
      <c r="G28" s="41">
        <v>4</v>
      </c>
      <c r="H28" s="41"/>
      <c r="I28" s="41"/>
      <c r="J28" s="41"/>
      <c r="K28" s="41">
        <v>178</v>
      </c>
      <c r="L28" s="56" t="s">
        <v>1043</v>
      </c>
      <c r="M28" s="56" t="s">
        <v>999</v>
      </c>
      <c r="N28" s="500"/>
      <c r="O28" s="397"/>
      <c r="P28" s="397"/>
      <c r="Q28" s="398"/>
      <c r="R28" s="147"/>
      <c r="S28" s="373"/>
      <c r="T28" s="147"/>
      <c r="U28" s="147"/>
      <c r="V28" s="147"/>
      <c r="W28" s="147"/>
      <c r="X28" s="147"/>
      <c r="Y28" s="147"/>
      <c r="Z28" s="147"/>
    </row>
    <row r="29" spans="1:26" ht="21" customHeight="1" x14ac:dyDescent="0.2">
      <c r="A29" s="56">
        <v>20</v>
      </c>
      <c r="B29" s="56" t="s">
        <v>49</v>
      </c>
      <c r="C29" s="17">
        <v>27461932</v>
      </c>
      <c r="D29" s="222">
        <v>44114</v>
      </c>
      <c r="E29" s="139">
        <v>44114</v>
      </c>
      <c r="F29" s="374"/>
      <c r="G29" s="41">
        <v>5</v>
      </c>
      <c r="H29" s="41"/>
      <c r="I29" s="41"/>
      <c r="J29" s="41"/>
      <c r="K29" s="41">
        <v>164</v>
      </c>
      <c r="L29" s="56" t="s">
        <v>106</v>
      </c>
      <c r="M29" s="56" t="s">
        <v>999</v>
      </c>
      <c r="N29" s="500"/>
      <c r="O29" s="397"/>
      <c r="P29" s="397"/>
      <c r="Q29" s="398"/>
      <c r="R29" s="147"/>
      <c r="S29" s="373"/>
      <c r="T29" s="147"/>
      <c r="U29" s="147"/>
      <c r="V29" s="147"/>
      <c r="W29" s="147"/>
      <c r="X29" s="147"/>
      <c r="Y29" s="147"/>
      <c r="Z29" s="147"/>
    </row>
    <row r="30" spans="1:26" ht="15" customHeight="1" x14ac:dyDescent="0.2">
      <c r="A30" s="56">
        <v>21</v>
      </c>
      <c r="B30" s="56" t="s">
        <v>49</v>
      </c>
      <c r="C30" s="223" t="s">
        <v>1813</v>
      </c>
      <c r="D30" s="224">
        <v>44134</v>
      </c>
      <c r="E30" s="139">
        <v>44137</v>
      </c>
      <c r="F30" s="418">
        <v>5</v>
      </c>
      <c r="G30" s="41">
        <v>1</v>
      </c>
      <c r="H30" s="41"/>
      <c r="I30" s="41"/>
      <c r="J30" s="41"/>
      <c r="K30" s="41">
        <v>198</v>
      </c>
      <c r="L30" s="56" t="s">
        <v>1043</v>
      </c>
      <c r="M30" s="56" t="s">
        <v>999</v>
      </c>
      <c r="N30" s="500"/>
      <c r="O30" s="397"/>
      <c r="P30" s="397"/>
      <c r="Q30" s="398"/>
      <c r="R30" s="147"/>
      <c r="S30" s="373"/>
      <c r="T30" s="147"/>
      <c r="U30" s="147"/>
      <c r="V30" s="147"/>
      <c r="W30" s="147"/>
      <c r="X30" s="147"/>
      <c r="Y30" s="147"/>
      <c r="Z30" s="147"/>
    </row>
    <row r="31" spans="1:26" ht="16.5" customHeight="1" x14ac:dyDescent="0.2">
      <c r="A31" s="56">
        <v>22</v>
      </c>
      <c r="B31" s="56" t="s">
        <v>49</v>
      </c>
      <c r="C31" s="223" t="s">
        <v>1814</v>
      </c>
      <c r="D31" s="224">
        <v>44141</v>
      </c>
      <c r="E31" s="139">
        <v>44146</v>
      </c>
      <c r="F31" s="373"/>
      <c r="G31" s="41">
        <v>2</v>
      </c>
      <c r="H31" s="41"/>
      <c r="I31" s="41"/>
      <c r="J31" s="41"/>
      <c r="K31" s="41">
        <v>197</v>
      </c>
      <c r="L31" s="56" t="s">
        <v>1043</v>
      </c>
      <c r="M31" s="56" t="s">
        <v>999</v>
      </c>
      <c r="N31" s="500"/>
      <c r="O31" s="397"/>
      <c r="P31" s="397"/>
      <c r="Q31" s="398"/>
      <c r="R31" s="147"/>
      <c r="S31" s="373"/>
      <c r="T31" s="147"/>
      <c r="U31" s="147"/>
      <c r="V31" s="147"/>
      <c r="W31" s="147"/>
      <c r="X31" s="147"/>
      <c r="Y31" s="147"/>
      <c r="Z31" s="147"/>
    </row>
    <row r="32" spans="1:26" ht="14.25" customHeight="1" x14ac:dyDescent="0.2">
      <c r="A32" s="56">
        <v>23</v>
      </c>
      <c r="B32" s="56" t="s">
        <v>49</v>
      </c>
      <c r="C32" s="17">
        <v>27465384</v>
      </c>
      <c r="D32" s="224">
        <v>44151</v>
      </c>
      <c r="E32" s="139">
        <v>44151</v>
      </c>
      <c r="F32" s="373"/>
      <c r="G32" s="41">
        <v>3</v>
      </c>
      <c r="H32" s="41"/>
      <c r="I32" s="41"/>
      <c r="J32" s="41"/>
      <c r="K32" s="41">
        <v>114</v>
      </c>
      <c r="L32" s="56" t="s">
        <v>1043</v>
      </c>
      <c r="M32" s="56" t="s">
        <v>999</v>
      </c>
      <c r="N32" s="500"/>
      <c r="O32" s="397"/>
      <c r="P32" s="397"/>
      <c r="Q32" s="398"/>
      <c r="R32" s="147"/>
      <c r="S32" s="373"/>
      <c r="T32" s="147"/>
      <c r="U32" s="147"/>
      <c r="V32" s="147"/>
      <c r="W32" s="147"/>
      <c r="X32" s="147"/>
      <c r="Y32" s="147"/>
      <c r="Z32" s="147"/>
    </row>
    <row r="33" spans="1:26" ht="12.75" customHeight="1" x14ac:dyDescent="0.2">
      <c r="A33" s="56">
        <v>24</v>
      </c>
      <c r="B33" s="56" t="s">
        <v>49</v>
      </c>
      <c r="C33" s="223" t="s">
        <v>1815</v>
      </c>
      <c r="D33" s="224">
        <v>44170</v>
      </c>
      <c r="E33" s="139">
        <v>44179</v>
      </c>
      <c r="F33" s="374"/>
      <c r="G33" s="41">
        <v>4</v>
      </c>
      <c r="H33" s="41"/>
      <c r="I33" s="41"/>
      <c r="J33" s="41">
        <v>1</v>
      </c>
      <c r="K33" s="41">
        <v>205</v>
      </c>
      <c r="L33" s="56" t="s">
        <v>1043</v>
      </c>
      <c r="M33" s="56" t="s">
        <v>999</v>
      </c>
      <c r="N33" s="500"/>
      <c r="O33" s="397"/>
      <c r="P33" s="397"/>
      <c r="Q33" s="398"/>
      <c r="R33" s="147"/>
      <c r="S33" s="374"/>
      <c r="T33" s="147"/>
      <c r="U33" s="147"/>
      <c r="V33" s="147"/>
      <c r="W33" s="147"/>
      <c r="X33" s="147"/>
      <c r="Y33" s="147"/>
      <c r="Z33" s="147"/>
    </row>
    <row r="34" spans="1:26" ht="15" customHeight="1" x14ac:dyDescent="0.2">
      <c r="A34" s="406" t="s">
        <v>1605</v>
      </c>
      <c r="B34" s="398"/>
      <c r="C34" s="406" t="s">
        <v>1816</v>
      </c>
      <c r="D34" s="398"/>
      <c r="E34" s="406" t="s">
        <v>219</v>
      </c>
      <c r="F34" s="398"/>
      <c r="G34" s="413" t="s">
        <v>1062</v>
      </c>
      <c r="H34" s="397"/>
      <c r="I34" s="397"/>
      <c r="J34" s="398"/>
      <c r="K34" s="406" t="s">
        <v>130</v>
      </c>
      <c r="L34" s="398"/>
      <c r="M34" s="413" t="s">
        <v>221</v>
      </c>
      <c r="N34" s="397"/>
      <c r="O34" s="397"/>
      <c r="P34" s="397"/>
      <c r="Q34" s="398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5" customHeight="1" x14ac:dyDescent="0.2">
      <c r="A35" s="406" t="s">
        <v>132</v>
      </c>
      <c r="B35" s="398"/>
      <c r="C35" s="406" t="s">
        <v>1817</v>
      </c>
      <c r="D35" s="398"/>
      <c r="E35" s="406" t="s">
        <v>132</v>
      </c>
      <c r="F35" s="398"/>
      <c r="G35" s="413" t="s">
        <v>1608</v>
      </c>
      <c r="H35" s="397"/>
      <c r="I35" s="397"/>
      <c r="J35" s="398"/>
      <c r="K35" s="406" t="s">
        <v>134</v>
      </c>
      <c r="L35" s="398"/>
      <c r="M35" s="413" t="s">
        <v>224</v>
      </c>
      <c r="N35" s="397"/>
      <c r="O35" s="397"/>
      <c r="P35" s="397"/>
      <c r="Q35" s="398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9.5" customHeight="1" x14ac:dyDescent="0.2">
      <c r="A36" s="406" t="s">
        <v>136</v>
      </c>
      <c r="B36" s="398"/>
      <c r="C36" s="406"/>
      <c r="D36" s="398"/>
      <c r="E36" s="406" t="s">
        <v>136</v>
      </c>
      <c r="F36" s="398"/>
      <c r="G36" s="413"/>
      <c r="H36" s="397"/>
      <c r="I36" s="397"/>
      <c r="J36" s="398"/>
      <c r="K36" s="406" t="s">
        <v>136</v>
      </c>
      <c r="L36" s="398"/>
      <c r="M36" s="413"/>
      <c r="N36" s="397"/>
      <c r="O36" s="397"/>
      <c r="P36" s="397"/>
      <c r="Q36" s="398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5" customHeight="1" x14ac:dyDescent="0.2">
      <c r="A37" s="406" t="s">
        <v>137</v>
      </c>
      <c r="B37" s="398"/>
      <c r="C37" s="406" t="s">
        <v>1818</v>
      </c>
      <c r="D37" s="398"/>
      <c r="E37" s="406" t="s">
        <v>137</v>
      </c>
      <c r="F37" s="398"/>
      <c r="G37" s="413" t="s">
        <v>1819</v>
      </c>
      <c r="H37" s="397"/>
      <c r="I37" s="397"/>
      <c r="J37" s="398"/>
      <c r="K37" s="406" t="s">
        <v>138</v>
      </c>
      <c r="L37" s="398"/>
      <c r="M37" s="413" t="s">
        <v>1820</v>
      </c>
      <c r="N37" s="397"/>
      <c r="O37" s="397"/>
      <c r="P37" s="397"/>
      <c r="Q37" s="398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3.5" customHeight="1" x14ac:dyDescent="0.2">
      <c r="A38" s="153"/>
      <c r="B38" s="147"/>
      <c r="C38" s="51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51"/>
      <c r="O38" s="51"/>
      <c r="P38" s="51"/>
      <c r="Q38" s="51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3.5" customHeight="1" x14ac:dyDescent="0.2">
      <c r="A39" s="147"/>
      <c r="B39" s="147"/>
      <c r="C39" s="51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51"/>
      <c r="O39" s="51"/>
      <c r="P39" s="51"/>
      <c r="Q39" s="51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3.5" customHeight="1" x14ac:dyDescent="0.2">
      <c r="A40" s="147"/>
      <c r="B40" s="147"/>
      <c r="C40" s="51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51"/>
      <c r="O40" s="51"/>
      <c r="P40" s="51"/>
      <c r="Q40" s="51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3.5" customHeight="1" x14ac:dyDescent="0.2">
      <c r="A41" s="157"/>
      <c r="B41" s="147"/>
      <c r="C41" s="51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51"/>
      <c r="O41" s="51"/>
      <c r="P41" s="51"/>
      <c r="Q41" s="51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3.5" customHeight="1" x14ac:dyDescent="0.2">
      <c r="A42" s="147"/>
      <c r="B42" s="147"/>
      <c r="C42" s="51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51"/>
      <c r="O42" s="51"/>
      <c r="P42" s="51"/>
      <c r="Q42" s="51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1.25" customHeight="1" x14ac:dyDescent="0.2">
      <c r="A43" s="147"/>
      <c r="B43" s="147"/>
      <c r="C43" s="51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51"/>
      <c r="O43" s="51"/>
      <c r="P43" s="51"/>
      <c r="Q43" s="51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1.25" customHeight="1" x14ac:dyDescent="0.2">
      <c r="A44" s="147"/>
      <c r="B44" s="147"/>
      <c r="C44" s="51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51"/>
      <c r="O44" s="51"/>
      <c r="P44" s="51"/>
      <c r="Q44" s="51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1.25" customHeight="1" x14ac:dyDescent="0.2">
      <c r="A45" s="147"/>
      <c r="B45" s="147"/>
      <c r="C45" s="51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51"/>
      <c r="O45" s="51"/>
      <c r="P45" s="51"/>
      <c r="Q45" s="51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1.25" customHeight="1" x14ac:dyDescent="0.2">
      <c r="A46" s="147"/>
      <c r="B46" s="147"/>
      <c r="C46" s="51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51"/>
      <c r="O46" s="51"/>
      <c r="P46" s="51"/>
      <c r="Q46" s="51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1.25" customHeight="1" x14ac:dyDescent="0.2">
      <c r="A47" s="147"/>
      <c r="B47" s="147"/>
      <c r="C47" s="51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51"/>
      <c r="O47" s="51"/>
      <c r="P47" s="51"/>
      <c r="Q47" s="51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1.25" customHeight="1" x14ac:dyDescent="0.2">
      <c r="A48" s="147"/>
      <c r="B48" s="147"/>
      <c r="C48" s="51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51"/>
      <c r="O48" s="51"/>
      <c r="P48" s="51"/>
      <c r="Q48" s="51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1.25" customHeight="1" x14ac:dyDescent="0.2">
      <c r="A49" s="147"/>
      <c r="B49" s="147"/>
      <c r="C49" s="51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51"/>
      <c r="O49" s="51"/>
      <c r="P49" s="51"/>
      <c r="Q49" s="51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1.25" customHeight="1" x14ac:dyDescent="0.2">
      <c r="A50" s="147"/>
      <c r="B50" s="147"/>
      <c r="C50" s="51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51"/>
      <c r="O50" s="51"/>
      <c r="P50" s="51"/>
      <c r="Q50" s="51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1.25" customHeight="1" x14ac:dyDescent="0.2">
      <c r="A51" s="147"/>
      <c r="B51" s="147"/>
      <c r="C51" s="51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51"/>
      <c r="O51" s="51"/>
      <c r="P51" s="51"/>
      <c r="Q51" s="51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1.25" customHeight="1" x14ac:dyDescent="0.2">
      <c r="A52" s="147"/>
      <c r="B52" s="147"/>
      <c r="C52" s="51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51"/>
      <c r="O52" s="51"/>
      <c r="P52" s="51"/>
      <c r="Q52" s="51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1.25" customHeight="1" x14ac:dyDescent="0.2">
      <c r="A53" s="147"/>
      <c r="B53" s="147"/>
      <c r="C53" s="51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51"/>
      <c r="O53" s="51"/>
      <c r="P53" s="51"/>
      <c r="Q53" s="51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1.25" customHeight="1" x14ac:dyDescent="0.2">
      <c r="A54" s="147"/>
      <c r="B54" s="147"/>
      <c r="C54" s="51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51"/>
      <c r="O54" s="51"/>
      <c r="P54" s="51"/>
      <c r="Q54" s="51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1.25" customHeight="1" x14ac:dyDescent="0.2">
      <c r="A55" s="147"/>
      <c r="B55" s="147"/>
      <c r="C55" s="51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51"/>
      <c r="O55" s="51"/>
      <c r="P55" s="51"/>
      <c r="Q55" s="51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1.25" customHeight="1" x14ac:dyDescent="0.2">
      <c r="A56" s="147"/>
      <c r="B56" s="147"/>
      <c r="C56" s="51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51"/>
      <c r="O56" s="51"/>
      <c r="P56" s="51"/>
      <c r="Q56" s="51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1.25" customHeight="1" x14ac:dyDescent="0.2">
      <c r="A57" s="147"/>
      <c r="B57" s="147"/>
      <c r="C57" s="51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51"/>
      <c r="O57" s="51"/>
      <c r="P57" s="51"/>
      <c r="Q57" s="51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1.25" customHeight="1" x14ac:dyDescent="0.2">
      <c r="A58" s="147"/>
      <c r="B58" s="147"/>
      <c r="C58" s="51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51"/>
      <c r="O58" s="51"/>
      <c r="P58" s="51"/>
      <c r="Q58" s="51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1.25" customHeight="1" x14ac:dyDescent="0.2">
      <c r="A59" s="147"/>
      <c r="B59" s="147"/>
      <c r="C59" s="51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51"/>
      <c r="O59" s="51"/>
      <c r="P59" s="51"/>
      <c r="Q59" s="51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1.25" customHeight="1" x14ac:dyDescent="0.2">
      <c r="A60" s="147"/>
      <c r="B60" s="147"/>
      <c r="C60" s="51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51"/>
      <c r="O60" s="51"/>
      <c r="P60" s="51"/>
      <c r="Q60" s="51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1.25" customHeight="1" x14ac:dyDescent="0.2">
      <c r="A61" s="147"/>
      <c r="B61" s="147"/>
      <c r="C61" s="51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51"/>
      <c r="O61" s="51"/>
      <c r="P61" s="51"/>
      <c r="Q61" s="51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1.25" customHeight="1" x14ac:dyDescent="0.2">
      <c r="A62" s="147"/>
      <c r="B62" s="147"/>
      <c r="C62" s="51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51"/>
      <c r="O62" s="51"/>
      <c r="P62" s="51"/>
      <c r="Q62" s="51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1.25" customHeight="1" x14ac:dyDescent="0.2">
      <c r="A63" s="147"/>
      <c r="B63" s="147"/>
      <c r="C63" s="51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51"/>
      <c r="O63" s="51"/>
      <c r="P63" s="51"/>
      <c r="Q63" s="51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1.25" customHeight="1" x14ac:dyDescent="0.2">
      <c r="A64" s="147"/>
      <c r="B64" s="147"/>
      <c r="C64" s="51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51"/>
      <c r="O64" s="51"/>
      <c r="P64" s="51"/>
      <c r="Q64" s="51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1.25" customHeight="1" x14ac:dyDescent="0.2">
      <c r="A65" s="147"/>
      <c r="B65" s="147"/>
      <c r="C65" s="51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51"/>
      <c r="O65" s="51"/>
      <c r="P65" s="51"/>
      <c r="Q65" s="51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1.25" customHeight="1" x14ac:dyDescent="0.2">
      <c r="A66" s="147"/>
      <c r="B66" s="147"/>
      <c r="C66" s="51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51"/>
      <c r="O66" s="51"/>
      <c r="P66" s="51"/>
      <c r="Q66" s="51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1.25" customHeight="1" x14ac:dyDescent="0.2">
      <c r="A67" s="147"/>
      <c r="B67" s="147"/>
      <c r="C67" s="51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51"/>
      <c r="O67" s="51"/>
      <c r="P67" s="51"/>
      <c r="Q67" s="51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1.25" customHeight="1" x14ac:dyDescent="0.2">
      <c r="A68" s="147"/>
      <c r="B68" s="147"/>
      <c r="C68" s="51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51"/>
      <c r="O68" s="51"/>
      <c r="P68" s="51"/>
      <c r="Q68" s="51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1.25" customHeight="1" x14ac:dyDescent="0.2">
      <c r="A69" s="147"/>
      <c r="B69" s="147"/>
      <c r="C69" s="51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51"/>
      <c r="O69" s="51"/>
      <c r="P69" s="51"/>
      <c r="Q69" s="51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1.25" customHeight="1" x14ac:dyDescent="0.2">
      <c r="A70" s="147"/>
      <c r="B70" s="147"/>
      <c r="C70" s="51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51"/>
      <c r="O70" s="51"/>
      <c r="P70" s="51"/>
      <c r="Q70" s="51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1.25" customHeight="1" x14ac:dyDescent="0.2">
      <c r="A71" s="147"/>
      <c r="B71" s="147"/>
      <c r="C71" s="51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51"/>
      <c r="O71" s="51"/>
      <c r="P71" s="51"/>
      <c r="Q71" s="51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1.25" customHeight="1" x14ac:dyDescent="0.2">
      <c r="A72" s="147"/>
      <c r="B72" s="147"/>
      <c r="C72" s="51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51"/>
      <c r="O72" s="51"/>
      <c r="P72" s="51"/>
      <c r="Q72" s="51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1.25" customHeight="1" x14ac:dyDescent="0.2">
      <c r="A73" s="147"/>
      <c r="B73" s="147"/>
      <c r="C73" s="51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51"/>
      <c r="O73" s="51"/>
      <c r="P73" s="51"/>
      <c r="Q73" s="51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1.25" customHeight="1" x14ac:dyDescent="0.2">
      <c r="A74" s="147"/>
      <c r="B74" s="147"/>
      <c r="C74" s="51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51"/>
      <c r="O74" s="51"/>
      <c r="P74" s="51"/>
      <c r="Q74" s="51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1.25" customHeight="1" x14ac:dyDescent="0.2">
      <c r="A75" s="147"/>
      <c r="B75" s="147"/>
      <c r="C75" s="51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51"/>
      <c r="O75" s="51"/>
      <c r="P75" s="51"/>
      <c r="Q75" s="51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1.25" customHeight="1" x14ac:dyDescent="0.2">
      <c r="A76" s="147"/>
      <c r="B76" s="147"/>
      <c r="C76" s="51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51"/>
      <c r="O76" s="51"/>
      <c r="P76" s="51"/>
      <c r="Q76" s="51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1.25" customHeight="1" x14ac:dyDescent="0.2">
      <c r="A77" s="147"/>
      <c r="B77" s="147"/>
      <c r="C77" s="51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51"/>
      <c r="O77" s="51"/>
      <c r="P77" s="51"/>
      <c r="Q77" s="51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1.25" customHeight="1" x14ac:dyDescent="0.2">
      <c r="A78" s="147"/>
      <c r="B78" s="147"/>
      <c r="C78" s="51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51"/>
      <c r="O78" s="51"/>
      <c r="P78" s="51"/>
      <c r="Q78" s="51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1.25" customHeight="1" x14ac:dyDescent="0.2">
      <c r="A79" s="147"/>
      <c r="B79" s="147"/>
      <c r="C79" s="51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51"/>
      <c r="O79" s="51"/>
      <c r="P79" s="51"/>
      <c r="Q79" s="51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1.25" customHeight="1" x14ac:dyDescent="0.2">
      <c r="A80" s="147"/>
      <c r="B80" s="147"/>
      <c r="C80" s="51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51"/>
      <c r="O80" s="51"/>
      <c r="P80" s="51"/>
      <c r="Q80" s="51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1.25" customHeight="1" x14ac:dyDescent="0.2">
      <c r="A81" s="147"/>
      <c r="B81" s="147"/>
      <c r="C81" s="51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51"/>
      <c r="O81" s="51"/>
      <c r="P81" s="51"/>
      <c r="Q81" s="51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1.25" customHeight="1" x14ac:dyDescent="0.2">
      <c r="A82" s="147"/>
      <c r="B82" s="147"/>
      <c r="C82" s="51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51"/>
      <c r="O82" s="51"/>
      <c r="P82" s="51"/>
      <c r="Q82" s="51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1.25" customHeight="1" x14ac:dyDescent="0.2">
      <c r="A83" s="147"/>
      <c r="B83" s="147"/>
      <c r="C83" s="51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51"/>
      <c r="O83" s="51"/>
      <c r="P83" s="51"/>
      <c r="Q83" s="51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1.25" customHeight="1" x14ac:dyDescent="0.2">
      <c r="A84" s="147"/>
      <c r="B84" s="147"/>
      <c r="C84" s="51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51"/>
      <c r="O84" s="51"/>
      <c r="P84" s="51"/>
      <c r="Q84" s="51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1.25" customHeight="1" x14ac:dyDescent="0.2">
      <c r="A85" s="147"/>
      <c r="B85" s="147"/>
      <c r="C85" s="51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51"/>
      <c r="O85" s="51"/>
      <c r="P85" s="51"/>
      <c r="Q85" s="51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1.25" customHeight="1" x14ac:dyDescent="0.2">
      <c r="A86" s="147"/>
      <c r="B86" s="147"/>
      <c r="C86" s="51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51"/>
      <c r="O86" s="51"/>
      <c r="P86" s="51"/>
      <c r="Q86" s="51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1.25" customHeight="1" x14ac:dyDescent="0.2">
      <c r="A87" s="147"/>
      <c r="B87" s="147"/>
      <c r="C87" s="51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51"/>
      <c r="O87" s="51"/>
      <c r="P87" s="51"/>
      <c r="Q87" s="51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1.25" customHeight="1" x14ac:dyDescent="0.2">
      <c r="A88" s="147"/>
      <c r="B88" s="147"/>
      <c r="C88" s="51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51"/>
      <c r="O88" s="51"/>
      <c r="P88" s="51"/>
      <c r="Q88" s="51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1.25" customHeight="1" x14ac:dyDescent="0.2">
      <c r="A89" s="147"/>
      <c r="B89" s="147"/>
      <c r="C89" s="51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51"/>
      <c r="O89" s="51"/>
      <c r="P89" s="51"/>
      <c r="Q89" s="51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1.25" customHeight="1" x14ac:dyDescent="0.2">
      <c r="A90" s="147"/>
      <c r="B90" s="147"/>
      <c r="C90" s="51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51"/>
      <c r="O90" s="51"/>
      <c r="P90" s="51"/>
      <c r="Q90" s="51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1.25" customHeight="1" x14ac:dyDescent="0.2">
      <c r="A91" s="147"/>
      <c r="B91" s="147"/>
      <c r="C91" s="51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51"/>
      <c r="O91" s="51"/>
      <c r="P91" s="51"/>
      <c r="Q91" s="51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1.25" customHeight="1" x14ac:dyDescent="0.2">
      <c r="A92" s="147"/>
      <c r="B92" s="147"/>
      <c r="C92" s="51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51"/>
      <c r="O92" s="51"/>
      <c r="P92" s="51"/>
      <c r="Q92" s="51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1.25" customHeight="1" x14ac:dyDescent="0.2">
      <c r="A93" s="147"/>
      <c r="B93" s="147"/>
      <c r="C93" s="51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51"/>
      <c r="O93" s="51"/>
      <c r="P93" s="51"/>
      <c r="Q93" s="51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1.25" customHeight="1" x14ac:dyDescent="0.2">
      <c r="A94" s="147"/>
      <c r="B94" s="147"/>
      <c r="C94" s="51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51"/>
      <c r="O94" s="51"/>
      <c r="P94" s="51"/>
      <c r="Q94" s="51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1.25" customHeight="1" x14ac:dyDescent="0.2">
      <c r="A95" s="147"/>
      <c r="B95" s="147"/>
      <c r="C95" s="51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51"/>
      <c r="O95" s="51"/>
      <c r="P95" s="51"/>
      <c r="Q95" s="51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1.25" customHeight="1" x14ac:dyDescent="0.2">
      <c r="A96" s="147"/>
      <c r="B96" s="147"/>
      <c r="C96" s="51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51"/>
      <c r="O96" s="51"/>
      <c r="P96" s="51"/>
      <c r="Q96" s="51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1.25" customHeight="1" x14ac:dyDescent="0.2">
      <c r="A97" s="147"/>
      <c r="B97" s="147"/>
      <c r="C97" s="51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51"/>
      <c r="O97" s="51"/>
      <c r="P97" s="51"/>
      <c r="Q97" s="51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1.25" customHeight="1" x14ac:dyDescent="0.2">
      <c r="A98" s="147"/>
      <c r="B98" s="147"/>
      <c r="C98" s="51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51"/>
      <c r="O98" s="51"/>
      <c r="P98" s="51"/>
      <c r="Q98" s="51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1.25" customHeight="1" x14ac:dyDescent="0.2">
      <c r="A99" s="147"/>
      <c r="B99" s="147"/>
      <c r="C99" s="51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51"/>
      <c r="O99" s="51"/>
      <c r="P99" s="51"/>
      <c r="Q99" s="51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1.25" customHeight="1" x14ac:dyDescent="0.2">
      <c r="A100" s="147"/>
      <c r="B100" s="147"/>
      <c r="C100" s="51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51"/>
      <c r="O100" s="51"/>
      <c r="P100" s="51"/>
      <c r="Q100" s="51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1.25" customHeight="1" x14ac:dyDescent="0.2">
      <c r="A101" s="147"/>
      <c r="B101" s="147"/>
      <c r="C101" s="51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51"/>
      <c r="O101" s="51"/>
      <c r="P101" s="51"/>
      <c r="Q101" s="51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1.25" customHeight="1" x14ac:dyDescent="0.2">
      <c r="A102" s="147"/>
      <c r="B102" s="147"/>
      <c r="C102" s="51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51"/>
      <c r="O102" s="51"/>
      <c r="P102" s="51"/>
      <c r="Q102" s="51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1.25" customHeight="1" x14ac:dyDescent="0.2">
      <c r="A103" s="147"/>
      <c r="B103" s="147"/>
      <c r="C103" s="51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51"/>
      <c r="O103" s="51"/>
      <c r="P103" s="51"/>
      <c r="Q103" s="51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1.25" customHeight="1" x14ac:dyDescent="0.2">
      <c r="A104" s="147"/>
      <c r="B104" s="147"/>
      <c r="C104" s="51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51"/>
      <c r="O104" s="51"/>
      <c r="P104" s="51"/>
      <c r="Q104" s="51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1.25" customHeight="1" x14ac:dyDescent="0.2">
      <c r="A105" s="147"/>
      <c r="B105" s="147"/>
      <c r="C105" s="51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51"/>
      <c r="O105" s="51"/>
      <c r="P105" s="51"/>
      <c r="Q105" s="51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1.25" customHeight="1" x14ac:dyDescent="0.2">
      <c r="A106" s="147"/>
      <c r="B106" s="147"/>
      <c r="C106" s="51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51"/>
      <c r="O106" s="51"/>
      <c r="P106" s="51"/>
      <c r="Q106" s="51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1.25" customHeight="1" x14ac:dyDescent="0.2">
      <c r="A107" s="147"/>
      <c r="B107" s="147"/>
      <c r="C107" s="51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51"/>
      <c r="O107" s="51"/>
      <c r="P107" s="51"/>
      <c r="Q107" s="51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1.25" customHeight="1" x14ac:dyDescent="0.2">
      <c r="A108" s="147"/>
      <c r="B108" s="147"/>
      <c r="C108" s="51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51"/>
      <c r="O108" s="51"/>
      <c r="P108" s="51"/>
      <c r="Q108" s="51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1.25" customHeight="1" x14ac:dyDescent="0.2">
      <c r="A109" s="147"/>
      <c r="B109" s="147"/>
      <c r="C109" s="51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51"/>
      <c r="O109" s="51"/>
      <c r="P109" s="51"/>
      <c r="Q109" s="51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1.25" customHeight="1" x14ac:dyDescent="0.2">
      <c r="A110" s="147"/>
      <c r="B110" s="147"/>
      <c r="C110" s="51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51"/>
      <c r="O110" s="51"/>
      <c r="P110" s="51"/>
      <c r="Q110" s="51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1.25" customHeight="1" x14ac:dyDescent="0.2">
      <c r="A111" s="147"/>
      <c r="B111" s="147"/>
      <c r="C111" s="51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51"/>
      <c r="O111" s="51"/>
      <c r="P111" s="51"/>
      <c r="Q111" s="51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1.25" customHeight="1" x14ac:dyDescent="0.2">
      <c r="A112" s="147"/>
      <c r="B112" s="147"/>
      <c r="C112" s="51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51"/>
      <c r="O112" s="51"/>
      <c r="P112" s="51"/>
      <c r="Q112" s="51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1.25" customHeight="1" x14ac:dyDescent="0.2">
      <c r="A113" s="147"/>
      <c r="B113" s="147"/>
      <c r="C113" s="51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51"/>
      <c r="O113" s="51"/>
      <c r="P113" s="51"/>
      <c r="Q113" s="51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1.25" customHeight="1" x14ac:dyDescent="0.2">
      <c r="A114" s="147"/>
      <c r="B114" s="147"/>
      <c r="C114" s="51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51"/>
      <c r="O114" s="51"/>
      <c r="P114" s="51"/>
      <c r="Q114" s="51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1.25" customHeight="1" x14ac:dyDescent="0.2">
      <c r="A115" s="147"/>
      <c r="B115" s="147"/>
      <c r="C115" s="51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51"/>
      <c r="O115" s="51"/>
      <c r="P115" s="51"/>
      <c r="Q115" s="51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1.25" customHeight="1" x14ac:dyDescent="0.2">
      <c r="A116" s="147"/>
      <c r="B116" s="147"/>
      <c r="C116" s="51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51"/>
      <c r="O116" s="51"/>
      <c r="P116" s="51"/>
      <c r="Q116" s="51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1.25" customHeight="1" x14ac:dyDescent="0.2">
      <c r="A117" s="147"/>
      <c r="B117" s="147"/>
      <c r="C117" s="51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51"/>
      <c r="O117" s="51"/>
      <c r="P117" s="51"/>
      <c r="Q117" s="51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1.25" customHeight="1" x14ac:dyDescent="0.2">
      <c r="A118" s="147"/>
      <c r="B118" s="147"/>
      <c r="C118" s="51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51"/>
      <c r="O118" s="51"/>
      <c r="P118" s="51"/>
      <c r="Q118" s="51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1.25" customHeight="1" x14ac:dyDescent="0.2">
      <c r="A119" s="147"/>
      <c r="B119" s="147"/>
      <c r="C119" s="51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51"/>
      <c r="O119" s="51"/>
      <c r="P119" s="51"/>
      <c r="Q119" s="51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1.25" customHeight="1" x14ac:dyDescent="0.2">
      <c r="A120" s="147"/>
      <c r="B120" s="147"/>
      <c r="C120" s="51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51"/>
      <c r="O120" s="51"/>
      <c r="P120" s="51"/>
      <c r="Q120" s="51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1.25" customHeight="1" x14ac:dyDescent="0.2">
      <c r="A121" s="147"/>
      <c r="B121" s="147"/>
      <c r="C121" s="51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51"/>
      <c r="O121" s="51"/>
      <c r="P121" s="51"/>
      <c r="Q121" s="51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1.25" customHeight="1" x14ac:dyDescent="0.2">
      <c r="A122" s="147"/>
      <c r="B122" s="147"/>
      <c r="C122" s="51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51"/>
      <c r="O122" s="51"/>
      <c r="P122" s="51"/>
      <c r="Q122" s="51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1.25" customHeight="1" x14ac:dyDescent="0.2">
      <c r="A123" s="147"/>
      <c r="B123" s="147"/>
      <c r="C123" s="51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51"/>
      <c r="O123" s="51"/>
      <c r="P123" s="51"/>
      <c r="Q123" s="51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1.25" customHeight="1" x14ac:dyDescent="0.2">
      <c r="A124" s="147"/>
      <c r="B124" s="147"/>
      <c r="C124" s="51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51"/>
      <c r="O124" s="51"/>
      <c r="P124" s="51"/>
      <c r="Q124" s="51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1.25" customHeight="1" x14ac:dyDescent="0.2">
      <c r="A125" s="147"/>
      <c r="B125" s="147"/>
      <c r="C125" s="51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51"/>
      <c r="O125" s="51"/>
      <c r="P125" s="51"/>
      <c r="Q125" s="51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1.25" customHeight="1" x14ac:dyDescent="0.2">
      <c r="A126" s="147"/>
      <c r="B126" s="147"/>
      <c r="C126" s="51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51"/>
      <c r="O126" s="51"/>
      <c r="P126" s="51"/>
      <c r="Q126" s="51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1.25" customHeight="1" x14ac:dyDescent="0.2">
      <c r="A127" s="147"/>
      <c r="B127" s="147"/>
      <c r="C127" s="51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51"/>
      <c r="O127" s="51"/>
      <c r="P127" s="51"/>
      <c r="Q127" s="51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1.25" customHeight="1" x14ac:dyDescent="0.2">
      <c r="A128" s="147"/>
      <c r="B128" s="147"/>
      <c r="C128" s="51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51"/>
      <c r="O128" s="51"/>
      <c r="P128" s="51"/>
      <c r="Q128" s="51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1.25" customHeight="1" x14ac:dyDescent="0.2">
      <c r="A129" s="147"/>
      <c r="B129" s="147"/>
      <c r="C129" s="51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51"/>
      <c r="O129" s="51"/>
      <c r="P129" s="51"/>
      <c r="Q129" s="51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1.25" customHeight="1" x14ac:dyDescent="0.2">
      <c r="A130" s="147"/>
      <c r="B130" s="147"/>
      <c r="C130" s="51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51"/>
      <c r="O130" s="51"/>
      <c r="P130" s="51"/>
      <c r="Q130" s="51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1.25" customHeight="1" x14ac:dyDescent="0.2">
      <c r="A131" s="147"/>
      <c r="B131" s="147"/>
      <c r="C131" s="51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51"/>
      <c r="O131" s="51"/>
      <c r="P131" s="51"/>
      <c r="Q131" s="51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1.25" customHeight="1" x14ac:dyDescent="0.2">
      <c r="A132" s="147"/>
      <c r="B132" s="147"/>
      <c r="C132" s="51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51"/>
      <c r="O132" s="51"/>
      <c r="P132" s="51"/>
      <c r="Q132" s="51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1.25" customHeight="1" x14ac:dyDescent="0.2">
      <c r="A133" s="147"/>
      <c r="B133" s="147"/>
      <c r="C133" s="51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51"/>
      <c r="O133" s="51"/>
      <c r="P133" s="51"/>
      <c r="Q133" s="51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1.25" customHeight="1" x14ac:dyDescent="0.2">
      <c r="A134" s="147"/>
      <c r="B134" s="147"/>
      <c r="C134" s="51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51"/>
      <c r="O134" s="51"/>
      <c r="P134" s="51"/>
      <c r="Q134" s="51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1.25" customHeight="1" x14ac:dyDescent="0.2">
      <c r="A135" s="147"/>
      <c r="B135" s="147"/>
      <c r="C135" s="51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51"/>
      <c r="O135" s="51"/>
      <c r="P135" s="51"/>
      <c r="Q135" s="51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1.25" customHeight="1" x14ac:dyDescent="0.2">
      <c r="A136" s="147"/>
      <c r="B136" s="147"/>
      <c r="C136" s="51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51"/>
      <c r="O136" s="51"/>
      <c r="P136" s="51"/>
      <c r="Q136" s="51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1.25" customHeight="1" x14ac:dyDescent="0.2">
      <c r="A137" s="147"/>
      <c r="B137" s="147"/>
      <c r="C137" s="51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51"/>
      <c r="O137" s="51"/>
      <c r="P137" s="51"/>
      <c r="Q137" s="51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1.25" customHeight="1" x14ac:dyDescent="0.2">
      <c r="A138" s="147"/>
      <c r="B138" s="147"/>
      <c r="C138" s="51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51"/>
      <c r="O138" s="51"/>
      <c r="P138" s="51"/>
      <c r="Q138" s="51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1.25" customHeight="1" x14ac:dyDescent="0.2">
      <c r="A139" s="147"/>
      <c r="B139" s="147"/>
      <c r="C139" s="51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51"/>
      <c r="O139" s="51"/>
      <c r="P139" s="51"/>
      <c r="Q139" s="51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1.25" customHeight="1" x14ac:dyDescent="0.2">
      <c r="A140" s="147"/>
      <c r="B140" s="147"/>
      <c r="C140" s="51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51"/>
      <c r="O140" s="51"/>
      <c r="P140" s="51"/>
      <c r="Q140" s="51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1.25" customHeight="1" x14ac:dyDescent="0.2">
      <c r="A141" s="147"/>
      <c r="B141" s="147"/>
      <c r="C141" s="51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51"/>
      <c r="O141" s="51"/>
      <c r="P141" s="51"/>
      <c r="Q141" s="51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1.25" customHeight="1" x14ac:dyDescent="0.2">
      <c r="A142" s="147"/>
      <c r="B142" s="147"/>
      <c r="C142" s="51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51"/>
      <c r="O142" s="51"/>
      <c r="P142" s="51"/>
      <c r="Q142" s="51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1.25" customHeight="1" x14ac:dyDescent="0.2">
      <c r="A143" s="147"/>
      <c r="B143" s="147"/>
      <c r="C143" s="51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51"/>
      <c r="O143" s="51"/>
      <c r="P143" s="51"/>
      <c r="Q143" s="51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1.25" customHeight="1" x14ac:dyDescent="0.2">
      <c r="A144" s="147"/>
      <c r="B144" s="147"/>
      <c r="C144" s="51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51"/>
      <c r="O144" s="51"/>
      <c r="P144" s="51"/>
      <c r="Q144" s="51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1.25" customHeight="1" x14ac:dyDescent="0.2">
      <c r="A145" s="147"/>
      <c r="B145" s="147"/>
      <c r="C145" s="51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51"/>
      <c r="O145" s="51"/>
      <c r="P145" s="51"/>
      <c r="Q145" s="51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1.25" customHeight="1" x14ac:dyDescent="0.2">
      <c r="A146" s="147"/>
      <c r="B146" s="147"/>
      <c r="C146" s="51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51"/>
      <c r="O146" s="51"/>
      <c r="P146" s="51"/>
      <c r="Q146" s="51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1.25" customHeight="1" x14ac:dyDescent="0.2">
      <c r="A147" s="147"/>
      <c r="B147" s="147"/>
      <c r="C147" s="51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51"/>
      <c r="O147" s="51"/>
      <c r="P147" s="51"/>
      <c r="Q147" s="51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1.25" customHeight="1" x14ac:dyDescent="0.2">
      <c r="A148" s="147"/>
      <c r="B148" s="147"/>
      <c r="C148" s="51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51"/>
      <c r="O148" s="51"/>
      <c r="P148" s="51"/>
      <c r="Q148" s="51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1.25" customHeight="1" x14ac:dyDescent="0.2">
      <c r="A149" s="147"/>
      <c r="B149" s="147"/>
      <c r="C149" s="51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51"/>
      <c r="O149" s="51"/>
      <c r="P149" s="51"/>
      <c r="Q149" s="51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1.25" customHeight="1" x14ac:dyDescent="0.2">
      <c r="A150" s="147"/>
      <c r="B150" s="147"/>
      <c r="C150" s="51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51"/>
      <c r="O150" s="51"/>
      <c r="P150" s="51"/>
      <c r="Q150" s="51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1.25" customHeight="1" x14ac:dyDescent="0.2">
      <c r="A151" s="147"/>
      <c r="B151" s="147"/>
      <c r="C151" s="51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51"/>
      <c r="O151" s="51"/>
      <c r="P151" s="51"/>
      <c r="Q151" s="51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1.25" customHeight="1" x14ac:dyDescent="0.2">
      <c r="A152" s="147"/>
      <c r="B152" s="147"/>
      <c r="C152" s="51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51"/>
      <c r="O152" s="51"/>
      <c r="P152" s="51"/>
      <c r="Q152" s="51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1.25" customHeight="1" x14ac:dyDescent="0.2">
      <c r="A153" s="147"/>
      <c r="B153" s="147"/>
      <c r="C153" s="51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51"/>
      <c r="O153" s="51"/>
      <c r="P153" s="51"/>
      <c r="Q153" s="51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1.25" customHeight="1" x14ac:dyDescent="0.2">
      <c r="A154" s="147"/>
      <c r="B154" s="147"/>
      <c r="C154" s="51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51"/>
      <c r="O154" s="51"/>
      <c r="P154" s="51"/>
      <c r="Q154" s="51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1.25" customHeight="1" x14ac:dyDescent="0.2">
      <c r="A155" s="147"/>
      <c r="B155" s="147"/>
      <c r="C155" s="51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51"/>
      <c r="O155" s="51"/>
      <c r="P155" s="51"/>
      <c r="Q155" s="51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1.25" customHeight="1" x14ac:dyDescent="0.2">
      <c r="A156" s="147"/>
      <c r="B156" s="147"/>
      <c r="C156" s="51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51"/>
      <c r="O156" s="51"/>
      <c r="P156" s="51"/>
      <c r="Q156" s="51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1.25" customHeight="1" x14ac:dyDescent="0.2">
      <c r="A157" s="147"/>
      <c r="B157" s="147"/>
      <c r="C157" s="51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51"/>
      <c r="O157" s="51"/>
      <c r="P157" s="51"/>
      <c r="Q157" s="51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1.25" customHeight="1" x14ac:dyDescent="0.2">
      <c r="A158" s="147"/>
      <c r="B158" s="147"/>
      <c r="C158" s="51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51"/>
      <c r="O158" s="51"/>
      <c r="P158" s="51"/>
      <c r="Q158" s="51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1.25" customHeight="1" x14ac:dyDescent="0.2">
      <c r="A159" s="147"/>
      <c r="B159" s="147"/>
      <c r="C159" s="51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51"/>
      <c r="O159" s="51"/>
      <c r="P159" s="51"/>
      <c r="Q159" s="51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1.25" customHeight="1" x14ac:dyDescent="0.2">
      <c r="A160" s="147"/>
      <c r="B160" s="147"/>
      <c r="C160" s="51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51"/>
      <c r="O160" s="51"/>
      <c r="P160" s="51"/>
      <c r="Q160" s="51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1.25" customHeight="1" x14ac:dyDescent="0.2">
      <c r="A161" s="147"/>
      <c r="B161" s="147"/>
      <c r="C161" s="51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51"/>
      <c r="O161" s="51"/>
      <c r="P161" s="51"/>
      <c r="Q161" s="51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1.25" customHeight="1" x14ac:dyDescent="0.2">
      <c r="A162" s="147"/>
      <c r="B162" s="147"/>
      <c r="C162" s="51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51"/>
      <c r="O162" s="51"/>
      <c r="P162" s="51"/>
      <c r="Q162" s="51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1.25" customHeight="1" x14ac:dyDescent="0.2">
      <c r="A163" s="147"/>
      <c r="B163" s="147"/>
      <c r="C163" s="51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51"/>
      <c r="O163" s="51"/>
      <c r="P163" s="51"/>
      <c r="Q163" s="51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1.25" customHeight="1" x14ac:dyDescent="0.2">
      <c r="A164" s="147"/>
      <c r="B164" s="147"/>
      <c r="C164" s="51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51"/>
      <c r="O164" s="51"/>
      <c r="P164" s="51"/>
      <c r="Q164" s="51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1.25" customHeight="1" x14ac:dyDescent="0.2">
      <c r="A165" s="147"/>
      <c r="B165" s="147"/>
      <c r="C165" s="51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51"/>
      <c r="O165" s="51"/>
      <c r="P165" s="51"/>
      <c r="Q165" s="51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1.25" customHeight="1" x14ac:dyDescent="0.2">
      <c r="A166" s="147"/>
      <c r="B166" s="147"/>
      <c r="C166" s="51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51"/>
      <c r="O166" s="51"/>
      <c r="P166" s="51"/>
      <c r="Q166" s="51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1.25" customHeight="1" x14ac:dyDescent="0.2">
      <c r="A167" s="147"/>
      <c r="B167" s="147"/>
      <c r="C167" s="51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51"/>
      <c r="O167" s="51"/>
      <c r="P167" s="51"/>
      <c r="Q167" s="51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1.25" customHeight="1" x14ac:dyDescent="0.2">
      <c r="A168" s="147"/>
      <c r="B168" s="147"/>
      <c r="C168" s="51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51"/>
      <c r="O168" s="51"/>
      <c r="P168" s="51"/>
      <c r="Q168" s="51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1.25" customHeight="1" x14ac:dyDescent="0.2">
      <c r="A169" s="147"/>
      <c r="B169" s="147"/>
      <c r="C169" s="51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51"/>
      <c r="O169" s="51"/>
      <c r="P169" s="51"/>
      <c r="Q169" s="51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1.25" customHeight="1" x14ac:dyDescent="0.2">
      <c r="A170" s="147"/>
      <c r="B170" s="147"/>
      <c r="C170" s="51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51"/>
      <c r="O170" s="51"/>
      <c r="P170" s="51"/>
      <c r="Q170" s="51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1.25" customHeight="1" x14ac:dyDescent="0.2">
      <c r="A171" s="147"/>
      <c r="B171" s="147"/>
      <c r="C171" s="51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51"/>
      <c r="O171" s="51"/>
      <c r="P171" s="51"/>
      <c r="Q171" s="51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1.25" customHeight="1" x14ac:dyDescent="0.2">
      <c r="A172" s="147"/>
      <c r="B172" s="147"/>
      <c r="C172" s="51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51"/>
      <c r="O172" s="51"/>
      <c r="P172" s="51"/>
      <c r="Q172" s="51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1.25" customHeight="1" x14ac:dyDescent="0.2">
      <c r="A173" s="147"/>
      <c r="B173" s="147"/>
      <c r="C173" s="51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51"/>
      <c r="O173" s="51"/>
      <c r="P173" s="51"/>
      <c r="Q173" s="51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1.25" customHeight="1" x14ac:dyDescent="0.2">
      <c r="A174" s="147"/>
      <c r="B174" s="147"/>
      <c r="C174" s="51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51"/>
      <c r="O174" s="51"/>
      <c r="P174" s="51"/>
      <c r="Q174" s="51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1.25" customHeight="1" x14ac:dyDescent="0.2">
      <c r="A175" s="147"/>
      <c r="B175" s="147"/>
      <c r="C175" s="51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51"/>
      <c r="O175" s="51"/>
      <c r="P175" s="51"/>
      <c r="Q175" s="51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1.25" customHeight="1" x14ac:dyDescent="0.2">
      <c r="A176" s="147"/>
      <c r="B176" s="147"/>
      <c r="C176" s="51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51"/>
      <c r="O176" s="51"/>
      <c r="P176" s="51"/>
      <c r="Q176" s="51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1.25" customHeight="1" x14ac:dyDescent="0.2">
      <c r="A177" s="147"/>
      <c r="B177" s="147"/>
      <c r="C177" s="51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51"/>
      <c r="O177" s="51"/>
      <c r="P177" s="51"/>
      <c r="Q177" s="51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1.25" customHeight="1" x14ac:dyDescent="0.2">
      <c r="A178" s="147"/>
      <c r="B178" s="147"/>
      <c r="C178" s="51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51"/>
      <c r="O178" s="51"/>
      <c r="P178" s="51"/>
      <c r="Q178" s="51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1.25" customHeight="1" x14ac:dyDescent="0.2">
      <c r="A179" s="147"/>
      <c r="B179" s="147"/>
      <c r="C179" s="51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51"/>
      <c r="O179" s="51"/>
      <c r="P179" s="51"/>
      <c r="Q179" s="51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1.25" customHeight="1" x14ac:dyDescent="0.2">
      <c r="A180" s="147"/>
      <c r="B180" s="147"/>
      <c r="C180" s="51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51"/>
      <c r="O180" s="51"/>
      <c r="P180" s="51"/>
      <c r="Q180" s="51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1.25" customHeight="1" x14ac:dyDescent="0.2">
      <c r="A181" s="147"/>
      <c r="B181" s="147"/>
      <c r="C181" s="51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51"/>
      <c r="O181" s="51"/>
      <c r="P181" s="51"/>
      <c r="Q181" s="51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1.25" customHeight="1" x14ac:dyDescent="0.2">
      <c r="A182" s="147"/>
      <c r="B182" s="147"/>
      <c r="C182" s="51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51"/>
      <c r="O182" s="51"/>
      <c r="P182" s="51"/>
      <c r="Q182" s="51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1.25" customHeight="1" x14ac:dyDescent="0.2">
      <c r="A183" s="147"/>
      <c r="B183" s="147"/>
      <c r="C183" s="51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51"/>
      <c r="O183" s="51"/>
      <c r="P183" s="51"/>
      <c r="Q183" s="51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1.25" customHeight="1" x14ac:dyDescent="0.2">
      <c r="A184" s="147"/>
      <c r="B184" s="147"/>
      <c r="C184" s="51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51"/>
      <c r="O184" s="51"/>
      <c r="P184" s="51"/>
      <c r="Q184" s="51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1.25" customHeight="1" x14ac:dyDescent="0.2">
      <c r="A185" s="147"/>
      <c r="B185" s="147"/>
      <c r="C185" s="51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51"/>
      <c r="O185" s="51"/>
      <c r="P185" s="51"/>
      <c r="Q185" s="51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1.25" customHeight="1" x14ac:dyDescent="0.2">
      <c r="A186" s="147"/>
      <c r="B186" s="147"/>
      <c r="C186" s="51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51"/>
      <c r="O186" s="51"/>
      <c r="P186" s="51"/>
      <c r="Q186" s="51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1.25" customHeight="1" x14ac:dyDescent="0.2">
      <c r="A187" s="147"/>
      <c r="B187" s="147"/>
      <c r="C187" s="51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51"/>
      <c r="O187" s="51"/>
      <c r="P187" s="51"/>
      <c r="Q187" s="51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1.25" customHeight="1" x14ac:dyDescent="0.2">
      <c r="A188" s="147"/>
      <c r="B188" s="147"/>
      <c r="C188" s="51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51"/>
      <c r="O188" s="51"/>
      <c r="P188" s="51"/>
      <c r="Q188" s="51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1.25" customHeight="1" x14ac:dyDescent="0.2">
      <c r="A189" s="147"/>
      <c r="B189" s="147"/>
      <c r="C189" s="51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51"/>
      <c r="O189" s="51"/>
      <c r="P189" s="51"/>
      <c r="Q189" s="51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1.25" customHeight="1" x14ac:dyDescent="0.2">
      <c r="A190" s="147"/>
      <c r="B190" s="147"/>
      <c r="C190" s="51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51"/>
      <c r="O190" s="51"/>
      <c r="P190" s="51"/>
      <c r="Q190" s="51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1.25" customHeight="1" x14ac:dyDescent="0.2">
      <c r="A191" s="147"/>
      <c r="B191" s="147"/>
      <c r="C191" s="51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51"/>
      <c r="O191" s="51"/>
      <c r="P191" s="51"/>
      <c r="Q191" s="51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1.25" customHeight="1" x14ac:dyDescent="0.2">
      <c r="A192" s="147"/>
      <c r="B192" s="147"/>
      <c r="C192" s="51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51"/>
      <c r="O192" s="51"/>
      <c r="P192" s="51"/>
      <c r="Q192" s="51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1.25" customHeight="1" x14ac:dyDescent="0.2">
      <c r="A193" s="147"/>
      <c r="B193" s="147"/>
      <c r="C193" s="51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51"/>
      <c r="O193" s="51"/>
      <c r="P193" s="51"/>
      <c r="Q193" s="51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1.25" customHeight="1" x14ac:dyDescent="0.2">
      <c r="A194" s="147"/>
      <c r="B194" s="147"/>
      <c r="C194" s="51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51"/>
      <c r="O194" s="51"/>
      <c r="P194" s="51"/>
      <c r="Q194" s="51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1.25" customHeight="1" x14ac:dyDescent="0.2">
      <c r="A195" s="147"/>
      <c r="B195" s="147"/>
      <c r="C195" s="51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51"/>
      <c r="O195" s="51"/>
      <c r="P195" s="51"/>
      <c r="Q195" s="51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1.25" customHeight="1" x14ac:dyDescent="0.2">
      <c r="A196" s="147"/>
      <c r="B196" s="147"/>
      <c r="C196" s="51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51"/>
      <c r="O196" s="51"/>
      <c r="P196" s="51"/>
      <c r="Q196" s="51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1.25" customHeight="1" x14ac:dyDescent="0.2">
      <c r="A197" s="147"/>
      <c r="B197" s="147"/>
      <c r="C197" s="51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51"/>
      <c r="O197" s="51"/>
      <c r="P197" s="51"/>
      <c r="Q197" s="51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1.25" customHeight="1" x14ac:dyDescent="0.2">
      <c r="A198" s="147"/>
      <c r="B198" s="147"/>
      <c r="C198" s="51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51"/>
      <c r="O198" s="51"/>
      <c r="P198" s="51"/>
      <c r="Q198" s="51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1.25" customHeight="1" x14ac:dyDescent="0.2">
      <c r="A199" s="147"/>
      <c r="B199" s="147"/>
      <c r="C199" s="51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51"/>
      <c r="O199" s="51"/>
      <c r="P199" s="51"/>
      <c r="Q199" s="51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1.25" customHeight="1" x14ac:dyDescent="0.2">
      <c r="A200" s="147"/>
      <c r="B200" s="147"/>
      <c r="C200" s="51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51"/>
      <c r="O200" s="51"/>
      <c r="P200" s="51"/>
      <c r="Q200" s="51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1.25" customHeight="1" x14ac:dyDescent="0.2">
      <c r="A201" s="147"/>
      <c r="B201" s="147"/>
      <c r="C201" s="51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51"/>
      <c r="O201" s="51"/>
      <c r="P201" s="51"/>
      <c r="Q201" s="51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1.25" customHeight="1" x14ac:dyDescent="0.2">
      <c r="A202" s="147"/>
      <c r="B202" s="147"/>
      <c r="C202" s="51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51"/>
      <c r="O202" s="51"/>
      <c r="P202" s="51"/>
      <c r="Q202" s="51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1.25" customHeight="1" x14ac:dyDescent="0.2">
      <c r="A203" s="147"/>
      <c r="B203" s="147"/>
      <c r="C203" s="51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51"/>
      <c r="O203" s="51"/>
      <c r="P203" s="51"/>
      <c r="Q203" s="51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1.25" customHeight="1" x14ac:dyDescent="0.2">
      <c r="A204" s="147"/>
      <c r="B204" s="147"/>
      <c r="C204" s="51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51"/>
      <c r="O204" s="51"/>
      <c r="P204" s="51"/>
      <c r="Q204" s="51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1.25" customHeight="1" x14ac:dyDescent="0.2">
      <c r="A205" s="147"/>
      <c r="B205" s="147"/>
      <c r="C205" s="51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51"/>
      <c r="O205" s="51"/>
      <c r="P205" s="51"/>
      <c r="Q205" s="51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1.25" customHeight="1" x14ac:dyDescent="0.2">
      <c r="A206" s="147"/>
      <c r="B206" s="147"/>
      <c r="C206" s="51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51"/>
      <c r="O206" s="51"/>
      <c r="P206" s="51"/>
      <c r="Q206" s="51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1.25" customHeight="1" x14ac:dyDescent="0.2">
      <c r="A207" s="147"/>
      <c r="B207" s="147"/>
      <c r="C207" s="51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51"/>
      <c r="O207" s="51"/>
      <c r="P207" s="51"/>
      <c r="Q207" s="51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1.25" customHeight="1" x14ac:dyDescent="0.2">
      <c r="A208" s="147"/>
      <c r="B208" s="147"/>
      <c r="C208" s="51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51"/>
      <c r="O208" s="51"/>
      <c r="P208" s="51"/>
      <c r="Q208" s="51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1.25" customHeight="1" x14ac:dyDescent="0.2">
      <c r="A209" s="147"/>
      <c r="B209" s="147"/>
      <c r="C209" s="51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51"/>
      <c r="O209" s="51"/>
      <c r="P209" s="51"/>
      <c r="Q209" s="51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1.25" customHeight="1" x14ac:dyDescent="0.2">
      <c r="A210" s="147"/>
      <c r="B210" s="147"/>
      <c r="C210" s="51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51"/>
      <c r="O210" s="51"/>
      <c r="P210" s="51"/>
      <c r="Q210" s="51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1.25" customHeight="1" x14ac:dyDescent="0.2">
      <c r="A211" s="147"/>
      <c r="B211" s="147"/>
      <c r="C211" s="51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51"/>
      <c r="O211" s="51"/>
      <c r="P211" s="51"/>
      <c r="Q211" s="51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1.25" customHeight="1" x14ac:dyDescent="0.2">
      <c r="A212" s="147"/>
      <c r="B212" s="147"/>
      <c r="C212" s="51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51"/>
      <c r="O212" s="51"/>
      <c r="P212" s="51"/>
      <c r="Q212" s="51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1.25" customHeight="1" x14ac:dyDescent="0.2">
      <c r="A213" s="147"/>
      <c r="B213" s="147"/>
      <c r="C213" s="51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51"/>
      <c r="O213" s="51"/>
      <c r="P213" s="51"/>
      <c r="Q213" s="51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1.25" customHeight="1" x14ac:dyDescent="0.2">
      <c r="A214" s="147"/>
      <c r="B214" s="147"/>
      <c r="C214" s="51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51"/>
      <c r="O214" s="51"/>
      <c r="P214" s="51"/>
      <c r="Q214" s="51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1.25" customHeight="1" x14ac:dyDescent="0.2">
      <c r="A215" s="147"/>
      <c r="B215" s="147"/>
      <c r="C215" s="51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51"/>
      <c r="O215" s="51"/>
      <c r="P215" s="51"/>
      <c r="Q215" s="51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1.25" customHeight="1" x14ac:dyDescent="0.2">
      <c r="A216" s="147"/>
      <c r="B216" s="147"/>
      <c r="C216" s="51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51"/>
      <c r="O216" s="51"/>
      <c r="P216" s="51"/>
      <c r="Q216" s="51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1.25" customHeight="1" x14ac:dyDescent="0.2">
      <c r="A217" s="147"/>
      <c r="B217" s="147"/>
      <c r="C217" s="51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51"/>
      <c r="O217" s="51"/>
      <c r="P217" s="51"/>
      <c r="Q217" s="51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1.25" customHeight="1" x14ac:dyDescent="0.2">
      <c r="A218" s="147"/>
      <c r="B218" s="147"/>
      <c r="C218" s="51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51"/>
      <c r="O218" s="51"/>
      <c r="P218" s="51"/>
      <c r="Q218" s="51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1.25" customHeight="1" x14ac:dyDescent="0.2">
      <c r="A219" s="147"/>
      <c r="B219" s="147"/>
      <c r="C219" s="51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51"/>
      <c r="O219" s="51"/>
      <c r="P219" s="51"/>
      <c r="Q219" s="51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1.25" customHeight="1" x14ac:dyDescent="0.2">
      <c r="A220" s="147"/>
      <c r="B220" s="147"/>
      <c r="C220" s="51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51"/>
      <c r="O220" s="51"/>
      <c r="P220" s="51"/>
      <c r="Q220" s="51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1.25" customHeight="1" x14ac:dyDescent="0.2">
      <c r="A221" s="147"/>
      <c r="B221" s="147"/>
      <c r="C221" s="51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51"/>
      <c r="O221" s="51"/>
      <c r="P221" s="51"/>
      <c r="Q221" s="51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1.25" customHeight="1" x14ac:dyDescent="0.2">
      <c r="A222" s="147"/>
      <c r="B222" s="147"/>
      <c r="C222" s="51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51"/>
      <c r="O222" s="51"/>
      <c r="P222" s="51"/>
      <c r="Q222" s="51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1.25" customHeight="1" x14ac:dyDescent="0.2">
      <c r="A223" s="147"/>
      <c r="B223" s="147"/>
      <c r="C223" s="51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51"/>
      <c r="O223" s="51"/>
      <c r="P223" s="51"/>
      <c r="Q223" s="51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1.25" customHeight="1" x14ac:dyDescent="0.2">
      <c r="A224" s="147"/>
      <c r="B224" s="147"/>
      <c r="C224" s="51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51"/>
      <c r="O224" s="51"/>
      <c r="P224" s="51"/>
      <c r="Q224" s="51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1.25" customHeight="1" x14ac:dyDescent="0.2">
      <c r="A225" s="147"/>
      <c r="B225" s="147"/>
      <c r="C225" s="51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51"/>
      <c r="O225" s="51"/>
      <c r="P225" s="51"/>
      <c r="Q225" s="51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1.25" customHeight="1" x14ac:dyDescent="0.2">
      <c r="A226" s="147"/>
      <c r="B226" s="147"/>
      <c r="C226" s="51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51"/>
      <c r="O226" s="51"/>
      <c r="P226" s="51"/>
      <c r="Q226" s="51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1.25" customHeight="1" x14ac:dyDescent="0.2">
      <c r="A227" s="147"/>
      <c r="B227" s="147"/>
      <c r="C227" s="51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51"/>
      <c r="O227" s="51"/>
      <c r="P227" s="51"/>
      <c r="Q227" s="51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1.25" customHeight="1" x14ac:dyDescent="0.2">
      <c r="A228" s="147"/>
      <c r="B228" s="147"/>
      <c r="C228" s="51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51"/>
      <c r="O228" s="51"/>
      <c r="P228" s="51"/>
      <c r="Q228" s="51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1.25" customHeight="1" x14ac:dyDescent="0.2">
      <c r="A229" s="147"/>
      <c r="B229" s="147"/>
      <c r="C229" s="51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51"/>
      <c r="O229" s="51"/>
      <c r="P229" s="51"/>
      <c r="Q229" s="51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1.25" customHeight="1" x14ac:dyDescent="0.2">
      <c r="A230" s="147"/>
      <c r="B230" s="147"/>
      <c r="C230" s="51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51"/>
      <c r="O230" s="51"/>
      <c r="P230" s="51"/>
      <c r="Q230" s="51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1.25" customHeight="1" x14ac:dyDescent="0.2">
      <c r="A231" s="147"/>
      <c r="B231" s="147"/>
      <c r="C231" s="51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51"/>
      <c r="O231" s="51"/>
      <c r="P231" s="51"/>
      <c r="Q231" s="51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1.25" customHeight="1" x14ac:dyDescent="0.2">
      <c r="A232" s="147"/>
      <c r="B232" s="147"/>
      <c r="C232" s="51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51"/>
      <c r="O232" s="51"/>
      <c r="P232" s="51"/>
      <c r="Q232" s="51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1.25" customHeight="1" x14ac:dyDescent="0.2">
      <c r="A233" s="147"/>
      <c r="B233" s="147"/>
      <c r="C233" s="51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51"/>
      <c r="O233" s="51"/>
      <c r="P233" s="51"/>
      <c r="Q233" s="51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1.25" customHeight="1" x14ac:dyDescent="0.2">
      <c r="A234" s="147"/>
      <c r="B234" s="147"/>
      <c r="C234" s="51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51"/>
      <c r="O234" s="51"/>
      <c r="P234" s="51"/>
      <c r="Q234" s="51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1.25" customHeight="1" x14ac:dyDescent="0.2">
      <c r="A235" s="147"/>
      <c r="B235" s="147"/>
      <c r="C235" s="51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51"/>
      <c r="O235" s="51"/>
      <c r="P235" s="51"/>
      <c r="Q235" s="51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1.25" customHeight="1" x14ac:dyDescent="0.2">
      <c r="A236" s="147"/>
      <c r="B236" s="147"/>
      <c r="C236" s="51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51"/>
      <c r="O236" s="51"/>
      <c r="P236" s="51"/>
      <c r="Q236" s="51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1.25" customHeight="1" x14ac:dyDescent="0.2">
      <c r="A237" s="147"/>
      <c r="B237" s="147"/>
      <c r="C237" s="51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51"/>
      <c r="O237" s="51"/>
      <c r="P237" s="51"/>
      <c r="Q237" s="51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1.25" customHeight="1" x14ac:dyDescent="0.2">
      <c r="A238" s="147"/>
      <c r="B238" s="147"/>
      <c r="C238" s="51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51"/>
      <c r="O238" s="51"/>
      <c r="P238" s="51"/>
      <c r="Q238" s="51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1.25" customHeight="1" x14ac:dyDescent="0.2">
      <c r="A239" s="147"/>
      <c r="B239" s="147"/>
      <c r="C239" s="51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51"/>
      <c r="O239" s="51"/>
      <c r="P239" s="51"/>
      <c r="Q239" s="51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1.25" customHeight="1" x14ac:dyDescent="0.2">
      <c r="A240" s="147"/>
      <c r="B240" s="147"/>
      <c r="C240" s="51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51"/>
      <c r="O240" s="51"/>
      <c r="P240" s="51"/>
      <c r="Q240" s="51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1.25" customHeight="1" x14ac:dyDescent="0.2">
      <c r="A241" s="147"/>
      <c r="B241" s="147"/>
      <c r="C241" s="51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51"/>
      <c r="O241" s="51"/>
      <c r="P241" s="51"/>
      <c r="Q241" s="51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1.25" customHeight="1" x14ac:dyDescent="0.2">
      <c r="A242" s="147"/>
      <c r="B242" s="147"/>
      <c r="C242" s="51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51"/>
      <c r="O242" s="51"/>
      <c r="P242" s="51"/>
      <c r="Q242" s="51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1.25" customHeight="1" x14ac:dyDescent="0.2">
      <c r="A243" s="147"/>
      <c r="B243" s="147"/>
      <c r="C243" s="51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51"/>
      <c r="O243" s="51"/>
      <c r="P243" s="51"/>
      <c r="Q243" s="51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1.25" customHeight="1" x14ac:dyDescent="0.2">
      <c r="A244" s="147"/>
      <c r="B244" s="147"/>
      <c r="C244" s="51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51"/>
      <c r="O244" s="51"/>
      <c r="P244" s="51"/>
      <c r="Q244" s="51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1.25" customHeight="1" x14ac:dyDescent="0.2">
      <c r="A245" s="147"/>
      <c r="B245" s="147"/>
      <c r="C245" s="51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51"/>
      <c r="O245" s="51"/>
      <c r="P245" s="51"/>
      <c r="Q245" s="51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1.25" customHeight="1" x14ac:dyDescent="0.2">
      <c r="A246" s="147"/>
      <c r="B246" s="147"/>
      <c r="C246" s="51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51"/>
      <c r="O246" s="51"/>
      <c r="P246" s="51"/>
      <c r="Q246" s="51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1.25" customHeight="1" x14ac:dyDescent="0.2">
      <c r="A247" s="147"/>
      <c r="B247" s="147"/>
      <c r="C247" s="51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51"/>
      <c r="O247" s="51"/>
      <c r="P247" s="51"/>
      <c r="Q247" s="51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1.25" customHeight="1" x14ac:dyDescent="0.2">
      <c r="A248" s="147"/>
      <c r="B248" s="147"/>
      <c r="C248" s="51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51"/>
      <c r="O248" s="51"/>
      <c r="P248" s="51"/>
      <c r="Q248" s="51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1.25" customHeight="1" x14ac:dyDescent="0.2">
      <c r="A249" s="147"/>
      <c r="B249" s="147"/>
      <c r="C249" s="51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51"/>
      <c r="O249" s="51"/>
      <c r="P249" s="51"/>
      <c r="Q249" s="51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1.25" customHeight="1" x14ac:dyDescent="0.2">
      <c r="A250" s="147"/>
      <c r="B250" s="147"/>
      <c r="C250" s="51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51"/>
      <c r="O250" s="51"/>
      <c r="P250" s="51"/>
      <c r="Q250" s="51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1.25" customHeight="1" x14ac:dyDescent="0.2">
      <c r="A251" s="147"/>
      <c r="B251" s="147"/>
      <c r="C251" s="51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51"/>
      <c r="O251" s="51"/>
      <c r="P251" s="51"/>
      <c r="Q251" s="51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1.25" customHeight="1" x14ac:dyDescent="0.2">
      <c r="A252" s="147"/>
      <c r="B252" s="147"/>
      <c r="C252" s="51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51"/>
      <c r="O252" s="51"/>
      <c r="P252" s="51"/>
      <c r="Q252" s="51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1.25" customHeight="1" x14ac:dyDescent="0.2">
      <c r="A253" s="147"/>
      <c r="B253" s="147"/>
      <c r="C253" s="51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51"/>
      <c r="O253" s="51"/>
      <c r="P253" s="51"/>
      <c r="Q253" s="51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1.25" customHeight="1" x14ac:dyDescent="0.2">
      <c r="A254" s="147"/>
      <c r="B254" s="147"/>
      <c r="C254" s="51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51"/>
      <c r="O254" s="51"/>
      <c r="P254" s="51"/>
      <c r="Q254" s="51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1.25" customHeight="1" x14ac:dyDescent="0.2">
      <c r="A255" s="147"/>
      <c r="B255" s="147"/>
      <c r="C255" s="51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51"/>
      <c r="O255" s="51"/>
      <c r="P255" s="51"/>
      <c r="Q255" s="51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1.25" customHeight="1" x14ac:dyDescent="0.2">
      <c r="A256" s="147"/>
      <c r="B256" s="147"/>
      <c r="C256" s="51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51"/>
      <c r="O256" s="51"/>
      <c r="P256" s="51"/>
      <c r="Q256" s="51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1.25" customHeight="1" x14ac:dyDescent="0.2">
      <c r="A257" s="147"/>
      <c r="B257" s="147"/>
      <c r="C257" s="51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51"/>
      <c r="O257" s="51"/>
      <c r="P257" s="51"/>
      <c r="Q257" s="51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1.25" customHeight="1" x14ac:dyDescent="0.2">
      <c r="A258" s="147"/>
      <c r="B258" s="147"/>
      <c r="C258" s="51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51"/>
      <c r="O258" s="51"/>
      <c r="P258" s="51"/>
      <c r="Q258" s="51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1.25" customHeight="1" x14ac:dyDescent="0.2">
      <c r="A259" s="147"/>
      <c r="B259" s="147"/>
      <c r="C259" s="51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51"/>
      <c r="O259" s="51"/>
      <c r="P259" s="51"/>
      <c r="Q259" s="51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1.25" customHeight="1" x14ac:dyDescent="0.2">
      <c r="A260" s="147"/>
      <c r="B260" s="147"/>
      <c r="C260" s="51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51"/>
      <c r="O260" s="51"/>
      <c r="P260" s="51"/>
      <c r="Q260" s="51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1.25" customHeight="1" x14ac:dyDescent="0.2">
      <c r="A261" s="147"/>
      <c r="B261" s="147"/>
      <c r="C261" s="51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51"/>
      <c r="O261" s="51"/>
      <c r="P261" s="51"/>
      <c r="Q261" s="51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1.25" customHeight="1" x14ac:dyDescent="0.2">
      <c r="A262" s="147"/>
      <c r="B262" s="147"/>
      <c r="C262" s="51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51"/>
      <c r="O262" s="51"/>
      <c r="P262" s="51"/>
      <c r="Q262" s="51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1.25" customHeight="1" x14ac:dyDescent="0.2">
      <c r="A263" s="147"/>
      <c r="B263" s="147"/>
      <c r="C263" s="51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51"/>
      <c r="O263" s="51"/>
      <c r="P263" s="51"/>
      <c r="Q263" s="51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1.25" customHeight="1" x14ac:dyDescent="0.2">
      <c r="A264" s="147"/>
      <c r="B264" s="147"/>
      <c r="C264" s="51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51"/>
      <c r="O264" s="51"/>
      <c r="P264" s="51"/>
      <c r="Q264" s="51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1.25" customHeight="1" x14ac:dyDescent="0.2">
      <c r="A265" s="147"/>
      <c r="B265" s="147"/>
      <c r="C265" s="51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51"/>
      <c r="O265" s="51"/>
      <c r="P265" s="51"/>
      <c r="Q265" s="51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1.25" customHeight="1" x14ac:dyDescent="0.2">
      <c r="A266" s="147"/>
      <c r="B266" s="147"/>
      <c r="C266" s="51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51"/>
      <c r="O266" s="51"/>
      <c r="P266" s="51"/>
      <c r="Q266" s="51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1.25" customHeight="1" x14ac:dyDescent="0.2">
      <c r="A267" s="147"/>
      <c r="B267" s="147"/>
      <c r="C267" s="51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51"/>
      <c r="O267" s="51"/>
      <c r="P267" s="51"/>
      <c r="Q267" s="51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1.25" customHeight="1" x14ac:dyDescent="0.2">
      <c r="A268" s="147"/>
      <c r="B268" s="147"/>
      <c r="C268" s="51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51"/>
      <c r="O268" s="51"/>
      <c r="P268" s="51"/>
      <c r="Q268" s="51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1.25" customHeight="1" x14ac:dyDescent="0.2">
      <c r="A269" s="147"/>
      <c r="B269" s="147"/>
      <c r="C269" s="51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51"/>
      <c r="O269" s="51"/>
      <c r="P269" s="51"/>
      <c r="Q269" s="51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1.25" customHeight="1" x14ac:dyDescent="0.2">
      <c r="A270" s="147"/>
      <c r="B270" s="147"/>
      <c r="C270" s="51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51"/>
      <c r="O270" s="51"/>
      <c r="P270" s="51"/>
      <c r="Q270" s="51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1.25" customHeight="1" x14ac:dyDescent="0.2">
      <c r="A271" s="147"/>
      <c r="B271" s="147"/>
      <c r="C271" s="51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51"/>
      <c r="O271" s="51"/>
      <c r="P271" s="51"/>
      <c r="Q271" s="51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1.25" customHeight="1" x14ac:dyDescent="0.2">
      <c r="A272" s="147"/>
      <c r="B272" s="147"/>
      <c r="C272" s="51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51"/>
      <c r="O272" s="51"/>
      <c r="P272" s="51"/>
      <c r="Q272" s="51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1.25" customHeight="1" x14ac:dyDescent="0.2">
      <c r="A273" s="147"/>
      <c r="B273" s="147"/>
      <c r="C273" s="51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51"/>
      <c r="O273" s="51"/>
      <c r="P273" s="51"/>
      <c r="Q273" s="51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1.25" customHeight="1" x14ac:dyDescent="0.2">
      <c r="A274" s="147"/>
      <c r="B274" s="147"/>
      <c r="C274" s="51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51"/>
      <c r="O274" s="51"/>
      <c r="P274" s="51"/>
      <c r="Q274" s="51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1.25" customHeight="1" x14ac:dyDescent="0.2">
      <c r="A275" s="147"/>
      <c r="B275" s="147"/>
      <c r="C275" s="51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51"/>
      <c r="O275" s="51"/>
      <c r="P275" s="51"/>
      <c r="Q275" s="51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1.25" customHeight="1" x14ac:dyDescent="0.2">
      <c r="A276" s="147"/>
      <c r="B276" s="147"/>
      <c r="C276" s="51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51"/>
      <c r="O276" s="51"/>
      <c r="P276" s="51"/>
      <c r="Q276" s="51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1.25" customHeight="1" x14ac:dyDescent="0.2">
      <c r="A277" s="147"/>
      <c r="B277" s="147"/>
      <c r="C277" s="51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51"/>
      <c r="O277" s="51"/>
      <c r="P277" s="51"/>
      <c r="Q277" s="51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1.25" customHeight="1" x14ac:dyDescent="0.2">
      <c r="A278" s="147"/>
      <c r="B278" s="147"/>
      <c r="C278" s="51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51"/>
      <c r="O278" s="51"/>
      <c r="P278" s="51"/>
      <c r="Q278" s="51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1.25" customHeight="1" x14ac:dyDescent="0.2">
      <c r="A279" s="147"/>
      <c r="B279" s="147"/>
      <c r="C279" s="51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51"/>
      <c r="O279" s="51"/>
      <c r="P279" s="51"/>
      <c r="Q279" s="51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1.25" customHeight="1" x14ac:dyDescent="0.2">
      <c r="A280" s="147"/>
      <c r="B280" s="147"/>
      <c r="C280" s="51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51"/>
      <c r="O280" s="51"/>
      <c r="P280" s="51"/>
      <c r="Q280" s="51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1.25" customHeight="1" x14ac:dyDescent="0.2">
      <c r="A281" s="147"/>
      <c r="B281" s="147"/>
      <c r="C281" s="51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51"/>
      <c r="O281" s="51"/>
      <c r="P281" s="51"/>
      <c r="Q281" s="51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1.25" customHeight="1" x14ac:dyDescent="0.2">
      <c r="A282" s="147"/>
      <c r="B282" s="147"/>
      <c r="C282" s="51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51"/>
      <c r="O282" s="51"/>
      <c r="P282" s="51"/>
      <c r="Q282" s="51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1.25" customHeight="1" x14ac:dyDescent="0.2">
      <c r="A283" s="147"/>
      <c r="B283" s="147"/>
      <c r="C283" s="51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51"/>
      <c r="O283" s="51"/>
      <c r="P283" s="51"/>
      <c r="Q283" s="51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1.25" customHeight="1" x14ac:dyDescent="0.2">
      <c r="A284" s="147"/>
      <c r="B284" s="147"/>
      <c r="C284" s="51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51"/>
      <c r="O284" s="51"/>
      <c r="P284" s="51"/>
      <c r="Q284" s="51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1.25" customHeight="1" x14ac:dyDescent="0.2">
      <c r="A285" s="147"/>
      <c r="B285" s="147"/>
      <c r="C285" s="51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51"/>
      <c r="O285" s="51"/>
      <c r="P285" s="51"/>
      <c r="Q285" s="51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1.25" customHeight="1" x14ac:dyDescent="0.2">
      <c r="A286" s="147"/>
      <c r="B286" s="147"/>
      <c r="C286" s="51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51"/>
      <c r="O286" s="51"/>
      <c r="P286" s="51"/>
      <c r="Q286" s="51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1.25" customHeight="1" x14ac:dyDescent="0.2">
      <c r="A287" s="147"/>
      <c r="B287" s="147"/>
      <c r="C287" s="51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51"/>
      <c r="O287" s="51"/>
      <c r="P287" s="51"/>
      <c r="Q287" s="51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1.25" customHeight="1" x14ac:dyDescent="0.2">
      <c r="A288" s="147"/>
      <c r="B288" s="147"/>
      <c r="C288" s="51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51"/>
      <c r="O288" s="51"/>
      <c r="P288" s="51"/>
      <c r="Q288" s="51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1.25" customHeight="1" x14ac:dyDescent="0.2">
      <c r="A289" s="147"/>
      <c r="B289" s="147"/>
      <c r="C289" s="51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51"/>
      <c r="O289" s="51"/>
      <c r="P289" s="51"/>
      <c r="Q289" s="51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1.25" customHeight="1" x14ac:dyDescent="0.2">
      <c r="A290" s="147"/>
      <c r="B290" s="147"/>
      <c r="C290" s="51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51"/>
      <c r="O290" s="51"/>
      <c r="P290" s="51"/>
      <c r="Q290" s="51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1.25" customHeight="1" x14ac:dyDescent="0.2">
      <c r="A291" s="147"/>
      <c r="B291" s="147"/>
      <c r="C291" s="51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51"/>
      <c r="O291" s="51"/>
      <c r="P291" s="51"/>
      <c r="Q291" s="51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1.25" customHeight="1" x14ac:dyDescent="0.2">
      <c r="A292" s="147"/>
      <c r="B292" s="147"/>
      <c r="C292" s="51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51"/>
      <c r="O292" s="51"/>
      <c r="P292" s="51"/>
      <c r="Q292" s="51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1.25" customHeight="1" x14ac:dyDescent="0.2">
      <c r="A293" s="147"/>
      <c r="B293" s="147"/>
      <c r="C293" s="51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51"/>
      <c r="O293" s="51"/>
      <c r="P293" s="51"/>
      <c r="Q293" s="51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1.25" customHeight="1" x14ac:dyDescent="0.2">
      <c r="A294" s="147"/>
      <c r="B294" s="147"/>
      <c r="C294" s="51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51"/>
      <c r="O294" s="51"/>
      <c r="P294" s="51"/>
      <c r="Q294" s="51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1.25" customHeight="1" x14ac:dyDescent="0.2">
      <c r="A295" s="147"/>
      <c r="B295" s="147"/>
      <c r="C295" s="51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51"/>
      <c r="O295" s="51"/>
      <c r="P295" s="51"/>
      <c r="Q295" s="51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1.25" customHeight="1" x14ac:dyDescent="0.2">
      <c r="A296" s="147"/>
      <c r="B296" s="147"/>
      <c r="C296" s="51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51"/>
      <c r="O296" s="51"/>
      <c r="P296" s="51"/>
      <c r="Q296" s="51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1.25" customHeight="1" x14ac:dyDescent="0.2">
      <c r="A297" s="147"/>
      <c r="B297" s="147"/>
      <c r="C297" s="51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51"/>
      <c r="O297" s="51"/>
      <c r="P297" s="51"/>
      <c r="Q297" s="51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1.25" customHeight="1" x14ac:dyDescent="0.2">
      <c r="A298" s="147"/>
      <c r="B298" s="147"/>
      <c r="C298" s="51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51"/>
      <c r="O298" s="51"/>
      <c r="P298" s="51"/>
      <c r="Q298" s="51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1.25" customHeight="1" x14ac:dyDescent="0.2">
      <c r="A299" s="147"/>
      <c r="B299" s="147"/>
      <c r="C299" s="51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51"/>
      <c r="O299" s="51"/>
      <c r="P299" s="51"/>
      <c r="Q299" s="51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1.25" customHeight="1" x14ac:dyDescent="0.2">
      <c r="A300" s="147"/>
      <c r="B300" s="147"/>
      <c r="C300" s="51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51"/>
      <c r="O300" s="51"/>
      <c r="P300" s="51"/>
      <c r="Q300" s="51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1.25" customHeight="1" x14ac:dyDescent="0.2">
      <c r="A301" s="147"/>
      <c r="B301" s="147"/>
      <c r="C301" s="51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51"/>
      <c r="O301" s="51"/>
      <c r="P301" s="51"/>
      <c r="Q301" s="51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1.25" customHeight="1" x14ac:dyDescent="0.2">
      <c r="A302" s="147"/>
      <c r="B302" s="147"/>
      <c r="C302" s="51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51"/>
      <c r="O302" s="51"/>
      <c r="P302" s="51"/>
      <c r="Q302" s="51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1.25" customHeight="1" x14ac:dyDescent="0.2">
      <c r="A303" s="147"/>
      <c r="B303" s="147"/>
      <c r="C303" s="51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51"/>
      <c r="O303" s="51"/>
      <c r="P303" s="51"/>
      <c r="Q303" s="51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1.25" customHeight="1" x14ac:dyDescent="0.2">
      <c r="A304" s="147"/>
      <c r="B304" s="147"/>
      <c r="C304" s="51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51"/>
      <c r="O304" s="51"/>
      <c r="P304" s="51"/>
      <c r="Q304" s="51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1.25" customHeight="1" x14ac:dyDescent="0.2">
      <c r="A305" s="147"/>
      <c r="B305" s="147"/>
      <c r="C305" s="51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51"/>
      <c r="O305" s="51"/>
      <c r="P305" s="51"/>
      <c r="Q305" s="51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1.25" customHeight="1" x14ac:dyDescent="0.2">
      <c r="A306" s="147"/>
      <c r="B306" s="147"/>
      <c r="C306" s="51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51"/>
      <c r="O306" s="51"/>
      <c r="P306" s="51"/>
      <c r="Q306" s="51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1.25" customHeight="1" x14ac:dyDescent="0.2">
      <c r="A307" s="147"/>
      <c r="B307" s="147"/>
      <c r="C307" s="51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51"/>
      <c r="O307" s="51"/>
      <c r="P307" s="51"/>
      <c r="Q307" s="51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1.25" customHeight="1" x14ac:dyDescent="0.2">
      <c r="A308" s="147"/>
      <c r="B308" s="147"/>
      <c r="C308" s="51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51"/>
      <c r="O308" s="51"/>
      <c r="P308" s="51"/>
      <c r="Q308" s="51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1.25" customHeight="1" x14ac:dyDescent="0.2">
      <c r="A309" s="147"/>
      <c r="B309" s="147"/>
      <c r="C309" s="51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51"/>
      <c r="O309" s="51"/>
      <c r="P309" s="51"/>
      <c r="Q309" s="51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1.25" customHeight="1" x14ac:dyDescent="0.2">
      <c r="A310" s="147"/>
      <c r="B310" s="147"/>
      <c r="C310" s="51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51"/>
      <c r="O310" s="51"/>
      <c r="P310" s="51"/>
      <c r="Q310" s="51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1.25" customHeight="1" x14ac:dyDescent="0.2">
      <c r="A311" s="147"/>
      <c r="B311" s="147"/>
      <c r="C311" s="51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51"/>
      <c r="O311" s="51"/>
      <c r="P311" s="51"/>
      <c r="Q311" s="51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1.25" customHeight="1" x14ac:dyDescent="0.2">
      <c r="A312" s="147"/>
      <c r="B312" s="147"/>
      <c r="C312" s="51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51"/>
      <c r="O312" s="51"/>
      <c r="P312" s="51"/>
      <c r="Q312" s="51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1.25" customHeight="1" x14ac:dyDescent="0.2">
      <c r="A313" s="147"/>
      <c r="B313" s="147"/>
      <c r="C313" s="51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51"/>
      <c r="O313" s="51"/>
      <c r="P313" s="51"/>
      <c r="Q313" s="51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1.25" customHeight="1" x14ac:dyDescent="0.2">
      <c r="A314" s="147"/>
      <c r="B314" s="147"/>
      <c r="C314" s="51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51"/>
      <c r="O314" s="51"/>
      <c r="P314" s="51"/>
      <c r="Q314" s="51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1.25" customHeight="1" x14ac:dyDescent="0.2">
      <c r="A315" s="147"/>
      <c r="B315" s="147"/>
      <c r="C315" s="51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51"/>
      <c r="O315" s="51"/>
      <c r="P315" s="51"/>
      <c r="Q315" s="51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1.25" customHeight="1" x14ac:dyDescent="0.2">
      <c r="A316" s="147"/>
      <c r="B316" s="147"/>
      <c r="C316" s="51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51"/>
      <c r="O316" s="51"/>
      <c r="P316" s="51"/>
      <c r="Q316" s="51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1.25" customHeight="1" x14ac:dyDescent="0.2">
      <c r="A317" s="147"/>
      <c r="B317" s="147"/>
      <c r="C317" s="51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51"/>
      <c r="O317" s="51"/>
      <c r="P317" s="51"/>
      <c r="Q317" s="51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1.25" customHeight="1" x14ac:dyDescent="0.2">
      <c r="A318" s="147"/>
      <c r="B318" s="147"/>
      <c r="C318" s="51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51"/>
      <c r="O318" s="51"/>
      <c r="P318" s="51"/>
      <c r="Q318" s="51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1.25" customHeight="1" x14ac:dyDescent="0.2">
      <c r="A319" s="147"/>
      <c r="B319" s="147"/>
      <c r="C319" s="51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51"/>
      <c r="O319" s="51"/>
      <c r="P319" s="51"/>
      <c r="Q319" s="51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1.25" customHeight="1" x14ac:dyDescent="0.2">
      <c r="A320" s="147"/>
      <c r="B320" s="147"/>
      <c r="C320" s="51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51"/>
      <c r="O320" s="51"/>
      <c r="P320" s="51"/>
      <c r="Q320" s="51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1.25" customHeight="1" x14ac:dyDescent="0.2">
      <c r="A321" s="147"/>
      <c r="B321" s="147"/>
      <c r="C321" s="51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51"/>
      <c r="O321" s="51"/>
      <c r="P321" s="51"/>
      <c r="Q321" s="51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1.25" customHeight="1" x14ac:dyDescent="0.2">
      <c r="A322" s="147"/>
      <c r="B322" s="147"/>
      <c r="C322" s="51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51"/>
      <c r="O322" s="51"/>
      <c r="P322" s="51"/>
      <c r="Q322" s="51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1.25" customHeight="1" x14ac:dyDescent="0.2">
      <c r="A323" s="147"/>
      <c r="B323" s="147"/>
      <c r="C323" s="51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51"/>
      <c r="O323" s="51"/>
      <c r="P323" s="51"/>
      <c r="Q323" s="51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1.25" customHeight="1" x14ac:dyDescent="0.2">
      <c r="A324" s="147"/>
      <c r="B324" s="147"/>
      <c r="C324" s="51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51"/>
      <c r="O324" s="51"/>
      <c r="P324" s="51"/>
      <c r="Q324" s="51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1.25" customHeight="1" x14ac:dyDescent="0.2">
      <c r="A325" s="147"/>
      <c r="B325" s="147"/>
      <c r="C325" s="51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51"/>
      <c r="O325" s="51"/>
      <c r="P325" s="51"/>
      <c r="Q325" s="51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1.25" customHeight="1" x14ac:dyDescent="0.2">
      <c r="A326" s="147"/>
      <c r="B326" s="147"/>
      <c r="C326" s="51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51"/>
      <c r="O326" s="51"/>
      <c r="P326" s="51"/>
      <c r="Q326" s="51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1.25" customHeight="1" x14ac:dyDescent="0.2">
      <c r="A327" s="147"/>
      <c r="B327" s="147"/>
      <c r="C327" s="51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51"/>
      <c r="O327" s="51"/>
      <c r="P327" s="51"/>
      <c r="Q327" s="51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1.25" customHeight="1" x14ac:dyDescent="0.2">
      <c r="A328" s="147"/>
      <c r="B328" s="147"/>
      <c r="C328" s="51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51"/>
      <c r="O328" s="51"/>
      <c r="P328" s="51"/>
      <c r="Q328" s="51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1.25" customHeight="1" x14ac:dyDescent="0.2">
      <c r="A329" s="147"/>
      <c r="B329" s="147"/>
      <c r="C329" s="51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51"/>
      <c r="O329" s="51"/>
      <c r="P329" s="51"/>
      <c r="Q329" s="51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1.25" customHeight="1" x14ac:dyDescent="0.2">
      <c r="A330" s="147"/>
      <c r="B330" s="147"/>
      <c r="C330" s="51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51"/>
      <c r="O330" s="51"/>
      <c r="P330" s="51"/>
      <c r="Q330" s="51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1.25" customHeight="1" x14ac:dyDescent="0.2">
      <c r="A331" s="147"/>
      <c r="B331" s="147"/>
      <c r="C331" s="51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51"/>
      <c r="O331" s="51"/>
      <c r="P331" s="51"/>
      <c r="Q331" s="51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1.25" customHeight="1" x14ac:dyDescent="0.2">
      <c r="A332" s="147"/>
      <c r="B332" s="147"/>
      <c r="C332" s="51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51"/>
      <c r="O332" s="51"/>
      <c r="P332" s="51"/>
      <c r="Q332" s="51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1.25" customHeight="1" x14ac:dyDescent="0.2">
      <c r="A333" s="147"/>
      <c r="B333" s="147"/>
      <c r="C333" s="51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51"/>
      <c r="O333" s="51"/>
      <c r="P333" s="51"/>
      <c r="Q333" s="51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1.25" customHeight="1" x14ac:dyDescent="0.2">
      <c r="A334" s="147"/>
      <c r="B334" s="147"/>
      <c r="C334" s="51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51"/>
      <c r="O334" s="51"/>
      <c r="P334" s="51"/>
      <c r="Q334" s="51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1.25" customHeight="1" x14ac:dyDescent="0.2">
      <c r="A335" s="147"/>
      <c r="B335" s="147"/>
      <c r="C335" s="51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51"/>
      <c r="O335" s="51"/>
      <c r="P335" s="51"/>
      <c r="Q335" s="51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1.25" customHeight="1" x14ac:dyDescent="0.2">
      <c r="A336" s="147"/>
      <c r="B336" s="147"/>
      <c r="C336" s="51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51"/>
      <c r="O336" s="51"/>
      <c r="P336" s="51"/>
      <c r="Q336" s="51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1.25" customHeight="1" x14ac:dyDescent="0.2">
      <c r="A337" s="147"/>
      <c r="B337" s="147"/>
      <c r="C337" s="51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51"/>
      <c r="O337" s="51"/>
      <c r="P337" s="51"/>
      <c r="Q337" s="51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1.25" customHeight="1" x14ac:dyDescent="0.2">
      <c r="A338" s="147"/>
      <c r="B338" s="147"/>
      <c r="C338" s="51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51"/>
      <c r="O338" s="51"/>
      <c r="P338" s="51"/>
      <c r="Q338" s="51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1.25" customHeight="1" x14ac:dyDescent="0.2">
      <c r="A339" s="147"/>
      <c r="B339" s="147"/>
      <c r="C339" s="51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51"/>
      <c r="O339" s="51"/>
      <c r="P339" s="51"/>
      <c r="Q339" s="51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1.25" customHeight="1" x14ac:dyDescent="0.2">
      <c r="A340" s="147"/>
      <c r="B340" s="147"/>
      <c r="C340" s="51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51"/>
      <c r="O340" s="51"/>
      <c r="P340" s="51"/>
      <c r="Q340" s="51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1.25" customHeight="1" x14ac:dyDescent="0.2">
      <c r="A341" s="147"/>
      <c r="B341" s="147"/>
      <c r="C341" s="51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51"/>
      <c r="O341" s="51"/>
      <c r="P341" s="51"/>
      <c r="Q341" s="51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1.25" customHeight="1" x14ac:dyDescent="0.2">
      <c r="A342" s="147"/>
      <c r="B342" s="147"/>
      <c r="C342" s="51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51"/>
      <c r="O342" s="51"/>
      <c r="P342" s="51"/>
      <c r="Q342" s="51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1.25" customHeight="1" x14ac:dyDescent="0.2">
      <c r="A343" s="147"/>
      <c r="B343" s="147"/>
      <c r="C343" s="51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51"/>
      <c r="O343" s="51"/>
      <c r="P343" s="51"/>
      <c r="Q343" s="51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1.25" customHeight="1" x14ac:dyDescent="0.2">
      <c r="A344" s="147"/>
      <c r="B344" s="147"/>
      <c r="C344" s="51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51"/>
      <c r="O344" s="51"/>
      <c r="P344" s="51"/>
      <c r="Q344" s="51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1.25" customHeight="1" x14ac:dyDescent="0.2">
      <c r="A345" s="147"/>
      <c r="B345" s="147"/>
      <c r="C345" s="51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51"/>
      <c r="O345" s="51"/>
      <c r="P345" s="51"/>
      <c r="Q345" s="51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1.25" customHeight="1" x14ac:dyDescent="0.2">
      <c r="A346" s="147"/>
      <c r="B346" s="147"/>
      <c r="C346" s="51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51"/>
      <c r="O346" s="51"/>
      <c r="P346" s="51"/>
      <c r="Q346" s="51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1.25" customHeight="1" x14ac:dyDescent="0.2">
      <c r="A347" s="147"/>
      <c r="B347" s="147"/>
      <c r="C347" s="51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51"/>
      <c r="O347" s="51"/>
      <c r="P347" s="51"/>
      <c r="Q347" s="51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1.25" customHeight="1" x14ac:dyDescent="0.2">
      <c r="A348" s="147"/>
      <c r="B348" s="147"/>
      <c r="C348" s="51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51"/>
      <c r="O348" s="51"/>
      <c r="P348" s="51"/>
      <c r="Q348" s="51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1.25" customHeight="1" x14ac:dyDescent="0.2">
      <c r="A349" s="147"/>
      <c r="B349" s="147"/>
      <c r="C349" s="51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51"/>
      <c r="O349" s="51"/>
      <c r="P349" s="51"/>
      <c r="Q349" s="51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1.25" customHeight="1" x14ac:dyDescent="0.2">
      <c r="A350" s="147"/>
      <c r="B350" s="147"/>
      <c r="C350" s="51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51"/>
      <c r="O350" s="51"/>
      <c r="P350" s="51"/>
      <c r="Q350" s="51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1.25" customHeight="1" x14ac:dyDescent="0.2">
      <c r="A351" s="147"/>
      <c r="B351" s="147"/>
      <c r="C351" s="51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51"/>
      <c r="O351" s="51"/>
      <c r="P351" s="51"/>
      <c r="Q351" s="51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1.25" customHeight="1" x14ac:dyDescent="0.2">
      <c r="A352" s="147"/>
      <c r="B352" s="147"/>
      <c r="C352" s="51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51"/>
      <c r="O352" s="51"/>
      <c r="P352" s="51"/>
      <c r="Q352" s="51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1.25" customHeight="1" x14ac:dyDescent="0.2">
      <c r="A353" s="147"/>
      <c r="B353" s="147"/>
      <c r="C353" s="51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51"/>
      <c r="O353" s="51"/>
      <c r="P353" s="51"/>
      <c r="Q353" s="51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1.25" customHeight="1" x14ac:dyDescent="0.2">
      <c r="A354" s="147"/>
      <c r="B354" s="147"/>
      <c r="C354" s="51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51"/>
      <c r="O354" s="51"/>
      <c r="P354" s="51"/>
      <c r="Q354" s="51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1.25" customHeight="1" x14ac:dyDescent="0.2">
      <c r="A355" s="147"/>
      <c r="B355" s="147"/>
      <c r="C355" s="51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51"/>
      <c r="O355" s="51"/>
      <c r="P355" s="51"/>
      <c r="Q355" s="51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1.25" customHeight="1" x14ac:dyDescent="0.2">
      <c r="A356" s="147"/>
      <c r="B356" s="147"/>
      <c r="C356" s="51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51"/>
      <c r="O356" s="51"/>
      <c r="P356" s="51"/>
      <c r="Q356" s="51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1.25" customHeight="1" x14ac:dyDescent="0.2">
      <c r="A357" s="147"/>
      <c r="B357" s="147"/>
      <c r="C357" s="51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51"/>
      <c r="O357" s="51"/>
      <c r="P357" s="51"/>
      <c r="Q357" s="51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1.25" customHeight="1" x14ac:dyDescent="0.2">
      <c r="A358" s="147"/>
      <c r="B358" s="147"/>
      <c r="C358" s="51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51"/>
      <c r="O358" s="51"/>
      <c r="P358" s="51"/>
      <c r="Q358" s="51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1.25" customHeight="1" x14ac:dyDescent="0.2">
      <c r="A359" s="147"/>
      <c r="B359" s="147"/>
      <c r="C359" s="51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51"/>
      <c r="O359" s="51"/>
      <c r="P359" s="51"/>
      <c r="Q359" s="51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1.25" customHeight="1" x14ac:dyDescent="0.2">
      <c r="A360" s="147"/>
      <c r="B360" s="147"/>
      <c r="C360" s="51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51"/>
      <c r="O360" s="51"/>
      <c r="P360" s="51"/>
      <c r="Q360" s="51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1.25" customHeight="1" x14ac:dyDescent="0.2">
      <c r="A361" s="147"/>
      <c r="B361" s="147"/>
      <c r="C361" s="51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51"/>
      <c r="O361" s="51"/>
      <c r="P361" s="51"/>
      <c r="Q361" s="51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1.25" customHeight="1" x14ac:dyDescent="0.2">
      <c r="A362" s="147"/>
      <c r="B362" s="147"/>
      <c r="C362" s="51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51"/>
      <c r="O362" s="51"/>
      <c r="P362" s="51"/>
      <c r="Q362" s="51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1.25" customHeight="1" x14ac:dyDescent="0.2">
      <c r="A363" s="147"/>
      <c r="B363" s="147"/>
      <c r="C363" s="51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51"/>
      <c r="O363" s="51"/>
      <c r="P363" s="51"/>
      <c r="Q363" s="51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1.25" customHeight="1" x14ac:dyDescent="0.2">
      <c r="A364" s="147"/>
      <c r="B364" s="147"/>
      <c r="C364" s="51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51"/>
      <c r="O364" s="51"/>
      <c r="P364" s="51"/>
      <c r="Q364" s="51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1.25" customHeight="1" x14ac:dyDescent="0.2">
      <c r="A365" s="147"/>
      <c r="B365" s="147"/>
      <c r="C365" s="51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51"/>
      <c r="O365" s="51"/>
      <c r="P365" s="51"/>
      <c r="Q365" s="51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1.25" customHeight="1" x14ac:dyDescent="0.2">
      <c r="A366" s="147"/>
      <c r="B366" s="147"/>
      <c r="C366" s="51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51"/>
      <c r="O366" s="51"/>
      <c r="P366" s="51"/>
      <c r="Q366" s="51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1.25" customHeight="1" x14ac:dyDescent="0.2">
      <c r="A367" s="147"/>
      <c r="B367" s="147"/>
      <c r="C367" s="51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51"/>
      <c r="O367" s="51"/>
      <c r="P367" s="51"/>
      <c r="Q367" s="51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1.25" customHeight="1" x14ac:dyDescent="0.2">
      <c r="A368" s="147"/>
      <c r="B368" s="147"/>
      <c r="C368" s="51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51"/>
      <c r="O368" s="51"/>
      <c r="P368" s="51"/>
      <c r="Q368" s="51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1.25" customHeight="1" x14ac:dyDescent="0.2">
      <c r="A369" s="147"/>
      <c r="B369" s="147"/>
      <c r="C369" s="51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51"/>
      <c r="O369" s="51"/>
      <c r="P369" s="51"/>
      <c r="Q369" s="51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1.25" customHeight="1" x14ac:dyDescent="0.2">
      <c r="A370" s="147"/>
      <c r="B370" s="147"/>
      <c r="C370" s="51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51"/>
      <c r="O370" s="51"/>
      <c r="P370" s="51"/>
      <c r="Q370" s="51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1.25" customHeight="1" x14ac:dyDescent="0.2">
      <c r="A371" s="147"/>
      <c r="B371" s="147"/>
      <c r="C371" s="51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51"/>
      <c r="O371" s="51"/>
      <c r="P371" s="51"/>
      <c r="Q371" s="51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1.25" customHeight="1" x14ac:dyDescent="0.2">
      <c r="A372" s="147"/>
      <c r="B372" s="147"/>
      <c r="C372" s="51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51"/>
      <c r="O372" s="51"/>
      <c r="P372" s="51"/>
      <c r="Q372" s="51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1.25" customHeight="1" x14ac:dyDescent="0.2">
      <c r="A373" s="147"/>
      <c r="B373" s="147"/>
      <c r="C373" s="51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51"/>
      <c r="O373" s="51"/>
      <c r="P373" s="51"/>
      <c r="Q373" s="51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1.25" customHeight="1" x14ac:dyDescent="0.2">
      <c r="A374" s="147"/>
      <c r="B374" s="147"/>
      <c r="C374" s="51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51"/>
      <c r="O374" s="51"/>
      <c r="P374" s="51"/>
      <c r="Q374" s="51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1.25" customHeight="1" x14ac:dyDescent="0.2">
      <c r="A375" s="147"/>
      <c r="B375" s="147"/>
      <c r="C375" s="51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51"/>
      <c r="O375" s="51"/>
      <c r="P375" s="51"/>
      <c r="Q375" s="51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1.25" customHeight="1" x14ac:dyDescent="0.2">
      <c r="A376" s="147"/>
      <c r="B376" s="147"/>
      <c r="C376" s="51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51"/>
      <c r="O376" s="51"/>
      <c r="P376" s="51"/>
      <c r="Q376" s="51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1.25" customHeight="1" x14ac:dyDescent="0.2">
      <c r="A377" s="147"/>
      <c r="B377" s="147"/>
      <c r="C377" s="51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51"/>
      <c r="O377" s="51"/>
      <c r="P377" s="51"/>
      <c r="Q377" s="51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1.25" customHeight="1" x14ac:dyDescent="0.2">
      <c r="A378" s="147"/>
      <c r="B378" s="147"/>
      <c r="C378" s="51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51"/>
      <c r="O378" s="51"/>
      <c r="P378" s="51"/>
      <c r="Q378" s="51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1.25" customHeight="1" x14ac:dyDescent="0.2">
      <c r="A379" s="147"/>
      <c r="B379" s="147"/>
      <c r="C379" s="51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51"/>
      <c r="O379" s="51"/>
      <c r="P379" s="51"/>
      <c r="Q379" s="51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1.25" customHeight="1" x14ac:dyDescent="0.2">
      <c r="A380" s="147"/>
      <c r="B380" s="147"/>
      <c r="C380" s="51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51"/>
      <c r="O380" s="51"/>
      <c r="P380" s="51"/>
      <c r="Q380" s="51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1.25" customHeight="1" x14ac:dyDescent="0.2">
      <c r="A381" s="147"/>
      <c r="B381" s="147"/>
      <c r="C381" s="51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51"/>
      <c r="O381" s="51"/>
      <c r="P381" s="51"/>
      <c r="Q381" s="51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1.25" customHeight="1" x14ac:dyDescent="0.2">
      <c r="A382" s="147"/>
      <c r="B382" s="147"/>
      <c r="C382" s="51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51"/>
      <c r="O382" s="51"/>
      <c r="P382" s="51"/>
      <c r="Q382" s="51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1.25" customHeight="1" x14ac:dyDescent="0.2">
      <c r="A383" s="147"/>
      <c r="B383" s="147"/>
      <c r="C383" s="51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51"/>
      <c r="O383" s="51"/>
      <c r="P383" s="51"/>
      <c r="Q383" s="51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1.25" customHeight="1" x14ac:dyDescent="0.2">
      <c r="A384" s="147"/>
      <c r="B384" s="147"/>
      <c r="C384" s="51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51"/>
      <c r="O384" s="51"/>
      <c r="P384" s="51"/>
      <c r="Q384" s="51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1.25" customHeight="1" x14ac:dyDescent="0.2">
      <c r="A385" s="147"/>
      <c r="B385" s="147"/>
      <c r="C385" s="51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51"/>
      <c r="O385" s="51"/>
      <c r="P385" s="51"/>
      <c r="Q385" s="51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1.25" customHeight="1" x14ac:dyDescent="0.2">
      <c r="A386" s="147"/>
      <c r="B386" s="147"/>
      <c r="C386" s="51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51"/>
      <c r="O386" s="51"/>
      <c r="P386" s="51"/>
      <c r="Q386" s="51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1.25" customHeight="1" x14ac:dyDescent="0.2">
      <c r="A387" s="147"/>
      <c r="B387" s="147"/>
      <c r="C387" s="51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51"/>
      <c r="O387" s="51"/>
      <c r="P387" s="51"/>
      <c r="Q387" s="51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1.25" customHeight="1" x14ac:dyDescent="0.2">
      <c r="A388" s="147"/>
      <c r="B388" s="147"/>
      <c r="C388" s="51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51"/>
      <c r="O388" s="51"/>
      <c r="P388" s="51"/>
      <c r="Q388" s="51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1.25" customHeight="1" x14ac:dyDescent="0.2">
      <c r="A389" s="147"/>
      <c r="B389" s="147"/>
      <c r="C389" s="51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51"/>
      <c r="O389" s="51"/>
      <c r="P389" s="51"/>
      <c r="Q389" s="51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1.25" customHeight="1" x14ac:dyDescent="0.2">
      <c r="A390" s="147"/>
      <c r="B390" s="147"/>
      <c r="C390" s="51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51"/>
      <c r="O390" s="51"/>
      <c r="P390" s="51"/>
      <c r="Q390" s="51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1.25" customHeight="1" x14ac:dyDescent="0.2">
      <c r="A391" s="147"/>
      <c r="B391" s="147"/>
      <c r="C391" s="51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51"/>
      <c r="O391" s="51"/>
      <c r="P391" s="51"/>
      <c r="Q391" s="51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1.25" customHeight="1" x14ac:dyDescent="0.2">
      <c r="A392" s="147"/>
      <c r="B392" s="147"/>
      <c r="C392" s="51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51"/>
      <c r="O392" s="51"/>
      <c r="P392" s="51"/>
      <c r="Q392" s="51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1.25" customHeight="1" x14ac:dyDescent="0.2">
      <c r="A393" s="147"/>
      <c r="B393" s="147"/>
      <c r="C393" s="51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51"/>
      <c r="O393" s="51"/>
      <c r="P393" s="51"/>
      <c r="Q393" s="51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1.25" customHeight="1" x14ac:dyDescent="0.2">
      <c r="A394" s="147"/>
      <c r="B394" s="147"/>
      <c r="C394" s="51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51"/>
      <c r="O394" s="51"/>
      <c r="P394" s="51"/>
      <c r="Q394" s="51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1.25" customHeight="1" x14ac:dyDescent="0.2">
      <c r="A395" s="147"/>
      <c r="B395" s="147"/>
      <c r="C395" s="51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51"/>
      <c r="O395" s="51"/>
      <c r="P395" s="51"/>
      <c r="Q395" s="51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1.25" customHeight="1" x14ac:dyDescent="0.2">
      <c r="A396" s="147"/>
      <c r="B396" s="147"/>
      <c r="C396" s="51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51"/>
      <c r="O396" s="51"/>
      <c r="P396" s="51"/>
      <c r="Q396" s="51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1.25" customHeight="1" x14ac:dyDescent="0.2">
      <c r="A397" s="147"/>
      <c r="B397" s="147"/>
      <c r="C397" s="51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51"/>
      <c r="O397" s="51"/>
      <c r="P397" s="51"/>
      <c r="Q397" s="51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1.25" customHeight="1" x14ac:dyDescent="0.2">
      <c r="A398" s="147"/>
      <c r="B398" s="147"/>
      <c r="C398" s="51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51"/>
      <c r="O398" s="51"/>
      <c r="P398" s="51"/>
      <c r="Q398" s="51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1.25" customHeight="1" x14ac:dyDescent="0.2">
      <c r="A399" s="147"/>
      <c r="B399" s="147"/>
      <c r="C399" s="51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51"/>
      <c r="O399" s="51"/>
      <c r="P399" s="51"/>
      <c r="Q399" s="51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1.25" customHeight="1" x14ac:dyDescent="0.2">
      <c r="A400" s="147"/>
      <c r="B400" s="147"/>
      <c r="C400" s="51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51"/>
      <c r="O400" s="51"/>
      <c r="P400" s="51"/>
      <c r="Q400" s="51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1.25" customHeight="1" x14ac:dyDescent="0.2">
      <c r="A401" s="147"/>
      <c r="B401" s="147"/>
      <c r="C401" s="51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51"/>
      <c r="O401" s="51"/>
      <c r="P401" s="51"/>
      <c r="Q401" s="51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1.25" customHeight="1" x14ac:dyDescent="0.2">
      <c r="A402" s="147"/>
      <c r="B402" s="147"/>
      <c r="C402" s="51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51"/>
      <c r="O402" s="51"/>
      <c r="P402" s="51"/>
      <c r="Q402" s="51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1.25" customHeight="1" x14ac:dyDescent="0.2">
      <c r="A403" s="147"/>
      <c r="B403" s="147"/>
      <c r="C403" s="51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51"/>
      <c r="O403" s="51"/>
      <c r="P403" s="51"/>
      <c r="Q403" s="51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1.25" customHeight="1" x14ac:dyDescent="0.2">
      <c r="A404" s="147"/>
      <c r="B404" s="147"/>
      <c r="C404" s="51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51"/>
      <c r="O404" s="51"/>
      <c r="P404" s="51"/>
      <c r="Q404" s="51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1.25" customHeight="1" x14ac:dyDescent="0.2">
      <c r="A405" s="147"/>
      <c r="B405" s="147"/>
      <c r="C405" s="51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51"/>
      <c r="O405" s="51"/>
      <c r="P405" s="51"/>
      <c r="Q405" s="51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1.25" customHeight="1" x14ac:dyDescent="0.2">
      <c r="A406" s="147"/>
      <c r="B406" s="147"/>
      <c r="C406" s="51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51"/>
      <c r="O406" s="51"/>
      <c r="P406" s="51"/>
      <c r="Q406" s="51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1.25" customHeight="1" x14ac:dyDescent="0.2">
      <c r="A407" s="147"/>
      <c r="B407" s="147"/>
      <c r="C407" s="51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51"/>
      <c r="O407" s="51"/>
      <c r="P407" s="51"/>
      <c r="Q407" s="51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1.25" customHeight="1" x14ac:dyDescent="0.2">
      <c r="A408" s="147"/>
      <c r="B408" s="147"/>
      <c r="C408" s="51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51"/>
      <c r="O408" s="51"/>
      <c r="P408" s="51"/>
      <c r="Q408" s="51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1.25" customHeight="1" x14ac:dyDescent="0.2">
      <c r="A409" s="147"/>
      <c r="B409" s="147"/>
      <c r="C409" s="51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51"/>
      <c r="O409" s="51"/>
      <c r="P409" s="51"/>
      <c r="Q409" s="51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1.25" customHeight="1" x14ac:dyDescent="0.2">
      <c r="A410" s="147"/>
      <c r="B410" s="147"/>
      <c r="C410" s="51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51"/>
      <c r="O410" s="51"/>
      <c r="P410" s="51"/>
      <c r="Q410" s="51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1.25" customHeight="1" x14ac:dyDescent="0.2">
      <c r="A411" s="147"/>
      <c r="B411" s="147"/>
      <c r="C411" s="51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51"/>
      <c r="O411" s="51"/>
      <c r="P411" s="51"/>
      <c r="Q411" s="51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1.25" customHeight="1" x14ac:dyDescent="0.2">
      <c r="A412" s="147"/>
      <c r="B412" s="147"/>
      <c r="C412" s="51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51"/>
      <c r="O412" s="51"/>
      <c r="P412" s="51"/>
      <c r="Q412" s="51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1.25" customHeight="1" x14ac:dyDescent="0.2">
      <c r="A413" s="147"/>
      <c r="B413" s="147"/>
      <c r="C413" s="51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51"/>
      <c r="O413" s="51"/>
      <c r="P413" s="51"/>
      <c r="Q413" s="51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1.25" customHeight="1" x14ac:dyDescent="0.2">
      <c r="A414" s="147"/>
      <c r="B414" s="147"/>
      <c r="C414" s="51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51"/>
      <c r="O414" s="51"/>
      <c r="P414" s="51"/>
      <c r="Q414" s="51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1.25" customHeight="1" x14ac:dyDescent="0.2">
      <c r="A415" s="147"/>
      <c r="B415" s="147"/>
      <c r="C415" s="51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51"/>
      <c r="O415" s="51"/>
      <c r="P415" s="51"/>
      <c r="Q415" s="51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1.25" customHeight="1" x14ac:dyDescent="0.2">
      <c r="A416" s="147"/>
      <c r="B416" s="147"/>
      <c r="C416" s="51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51"/>
      <c r="O416" s="51"/>
      <c r="P416" s="51"/>
      <c r="Q416" s="51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1.25" customHeight="1" x14ac:dyDescent="0.2">
      <c r="A417" s="147"/>
      <c r="B417" s="147"/>
      <c r="C417" s="51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51"/>
      <c r="O417" s="51"/>
      <c r="P417" s="51"/>
      <c r="Q417" s="51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1.25" customHeight="1" x14ac:dyDescent="0.2">
      <c r="A418" s="147"/>
      <c r="B418" s="147"/>
      <c r="C418" s="51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51"/>
      <c r="O418" s="51"/>
      <c r="P418" s="51"/>
      <c r="Q418" s="51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1.25" customHeight="1" x14ac:dyDescent="0.2">
      <c r="A419" s="147"/>
      <c r="B419" s="147"/>
      <c r="C419" s="51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51"/>
      <c r="O419" s="51"/>
      <c r="P419" s="51"/>
      <c r="Q419" s="51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1.25" customHeight="1" x14ac:dyDescent="0.2">
      <c r="A420" s="147"/>
      <c r="B420" s="147"/>
      <c r="C420" s="51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51"/>
      <c r="O420" s="51"/>
      <c r="P420" s="51"/>
      <c r="Q420" s="51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1.25" customHeight="1" x14ac:dyDescent="0.2">
      <c r="A421" s="147"/>
      <c r="B421" s="147"/>
      <c r="C421" s="51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51"/>
      <c r="O421" s="51"/>
      <c r="P421" s="51"/>
      <c r="Q421" s="51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1.25" customHeight="1" x14ac:dyDescent="0.2">
      <c r="A422" s="147"/>
      <c r="B422" s="147"/>
      <c r="C422" s="51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51"/>
      <c r="O422" s="51"/>
      <c r="P422" s="51"/>
      <c r="Q422" s="51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1.25" customHeight="1" x14ac:dyDescent="0.2">
      <c r="A423" s="147"/>
      <c r="B423" s="147"/>
      <c r="C423" s="51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51"/>
      <c r="O423" s="51"/>
      <c r="P423" s="51"/>
      <c r="Q423" s="51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1.25" customHeight="1" x14ac:dyDescent="0.2">
      <c r="A424" s="147"/>
      <c r="B424" s="147"/>
      <c r="C424" s="51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51"/>
      <c r="O424" s="51"/>
      <c r="P424" s="51"/>
      <c r="Q424" s="51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1.25" customHeight="1" x14ac:dyDescent="0.2">
      <c r="A425" s="147"/>
      <c r="B425" s="147"/>
      <c r="C425" s="51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51"/>
      <c r="O425" s="51"/>
      <c r="P425" s="51"/>
      <c r="Q425" s="51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1.25" customHeight="1" x14ac:dyDescent="0.2">
      <c r="A426" s="147"/>
      <c r="B426" s="147"/>
      <c r="C426" s="51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51"/>
      <c r="O426" s="51"/>
      <c r="P426" s="51"/>
      <c r="Q426" s="51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1.25" customHeight="1" x14ac:dyDescent="0.2">
      <c r="A427" s="147"/>
      <c r="B427" s="147"/>
      <c r="C427" s="51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51"/>
      <c r="O427" s="51"/>
      <c r="P427" s="51"/>
      <c r="Q427" s="51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1.25" customHeight="1" x14ac:dyDescent="0.2">
      <c r="A428" s="147"/>
      <c r="B428" s="147"/>
      <c r="C428" s="51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51"/>
      <c r="O428" s="51"/>
      <c r="P428" s="51"/>
      <c r="Q428" s="51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1.25" customHeight="1" x14ac:dyDescent="0.2">
      <c r="A429" s="147"/>
      <c r="B429" s="147"/>
      <c r="C429" s="51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51"/>
      <c r="O429" s="51"/>
      <c r="P429" s="51"/>
      <c r="Q429" s="51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1.25" customHeight="1" x14ac:dyDescent="0.2">
      <c r="A430" s="147"/>
      <c r="B430" s="147"/>
      <c r="C430" s="51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51"/>
      <c r="O430" s="51"/>
      <c r="P430" s="51"/>
      <c r="Q430" s="51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1.25" customHeight="1" x14ac:dyDescent="0.2">
      <c r="A431" s="147"/>
      <c r="B431" s="147"/>
      <c r="C431" s="51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51"/>
      <c r="O431" s="51"/>
      <c r="P431" s="51"/>
      <c r="Q431" s="51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1.25" customHeight="1" x14ac:dyDescent="0.2">
      <c r="A432" s="147"/>
      <c r="B432" s="147"/>
      <c r="C432" s="51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51"/>
      <c r="O432" s="51"/>
      <c r="P432" s="51"/>
      <c r="Q432" s="51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1.25" customHeight="1" x14ac:dyDescent="0.2">
      <c r="A433" s="147"/>
      <c r="B433" s="147"/>
      <c r="C433" s="51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51"/>
      <c r="O433" s="51"/>
      <c r="P433" s="51"/>
      <c r="Q433" s="51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1.25" customHeight="1" x14ac:dyDescent="0.2">
      <c r="A434" s="147"/>
      <c r="B434" s="147"/>
      <c r="C434" s="51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51"/>
      <c r="O434" s="51"/>
      <c r="P434" s="51"/>
      <c r="Q434" s="51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1.25" customHeight="1" x14ac:dyDescent="0.2">
      <c r="A435" s="147"/>
      <c r="B435" s="147"/>
      <c r="C435" s="51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51"/>
      <c r="O435" s="51"/>
      <c r="P435" s="51"/>
      <c r="Q435" s="51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1.25" customHeight="1" x14ac:dyDescent="0.2">
      <c r="A436" s="147"/>
      <c r="B436" s="147"/>
      <c r="C436" s="51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51"/>
      <c r="O436" s="51"/>
      <c r="P436" s="51"/>
      <c r="Q436" s="51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1.25" customHeight="1" x14ac:dyDescent="0.2">
      <c r="A437" s="147"/>
      <c r="B437" s="147"/>
      <c r="C437" s="51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51"/>
      <c r="O437" s="51"/>
      <c r="P437" s="51"/>
      <c r="Q437" s="51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1.25" customHeight="1" x14ac:dyDescent="0.2">
      <c r="A438" s="147"/>
      <c r="B438" s="147"/>
      <c r="C438" s="51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51"/>
      <c r="O438" s="51"/>
      <c r="P438" s="51"/>
      <c r="Q438" s="51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1.25" customHeight="1" x14ac:dyDescent="0.2">
      <c r="A439" s="147"/>
      <c r="B439" s="147"/>
      <c r="C439" s="51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51"/>
      <c r="O439" s="51"/>
      <c r="P439" s="51"/>
      <c r="Q439" s="51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1.25" customHeight="1" x14ac:dyDescent="0.2">
      <c r="A440" s="147"/>
      <c r="B440" s="147"/>
      <c r="C440" s="51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51"/>
      <c r="O440" s="51"/>
      <c r="P440" s="51"/>
      <c r="Q440" s="51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1.25" customHeight="1" x14ac:dyDescent="0.2">
      <c r="A441" s="147"/>
      <c r="B441" s="147"/>
      <c r="C441" s="51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51"/>
      <c r="O441" s="51"/>
      <c r="P441" s="51"/>
      <c r="Q441" s="51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1.25" customHeight="1" x14ac:dyDescent="0.2">
      <c r="A442" s="147"/>
      <c r="B442" s="147"/>
      <c r="C442" s="51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51"/>
      <c r="O442" s="51"/>
      <c r="P442" s="51"/>
      <c r="Q442" s="51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1.25" customHeight="1" x14ac:dyDescent="0.2">
      <c r="A443" s="147"/>
      <c r="B443" s="147"/>
      <c r="C443" s="51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51"/>
      <c r="O443" s="51"/>
      <c r="P443" s="51"/>
      <c r="Q443" s="51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1.25" customHeight="1" x14ac:dyDescent="0.2">
      <c r="A444" s="147"/>
      <c r="B444" s="147"/>
      <c r="C444" s="51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51"/>
      <c r="O444" s="51"/>
      <c r="P444" s="51"/>
      <c r="Q444" s="51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1.25" customHeight="1" x14ac:dyDescent="0.2">
      <c r="A445" s="147"/>
      <c r="B445" s="147"/>
      <c r="C445" s="51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51"/>
      <c r="O445" s="51"/>
      <c r="P445" s="51"/>
      <c r="Q445" s="51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1.25" customHeight="1" x14ac:dyDescent="0.2">
      <c r="A446" s="147"/>
      <c r="B446" s="147"/>
      <c r="C446" s="51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51"/>
      <c r="O446" s="51"/>
      <c r="P446" s="51"/>
      <c r="Q446" s="51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1.25" customHeight="1" x14ac:dyDescent="0.2">
      <c r="A447" s="147"/>
      <c r="B447" s="147"/>
      <c r="C447" s="51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51"/>
      <c r="O447" s="51"/>
      <c r="P447" s="51"/>
      <c r="Q447" s="51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1.25" customHeight="1" x14ac:dyDescent="0.2">
      <c r="A448" s="147"/>
      <c r="B448" s="147"/>
      <c r="C448" s="51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51"/>
      <c r="O448" s="51"/>
      <c r="P448" s="51"/>
      <c r="Q448" s="51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1.25" customHeight="1" x14ac:dyDescent="0.2">
      <c r="A449" s="147"/>
      <c r="B449" s="147"/>
      <c r="C449" s="51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51"/>
      <c r="O449" s="51"/>
      <c r="P449" s="51"/>
      <c r="Q449" s="51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1.25" customHeight="1" x14ac:dyDescent="0.2">
      <c r="A450" s="147"/>
      <c r="B450" s="147"/>
      <c r="C450" s="51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51"/>
      <c r="O450" s="51"/>
      <c r="P450" s="51"/>
      <c r="Q450" s="51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1.25" customHeight="1" x14ac:dyDescent="0.2">
      <c r="A451" s="147"/>
      <c r="B451" s="147"/>
      <c r="C451" s="51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51"/>
      <c r="O451" s="51"/>
      <c r="P451" s="51"/>
      <c r="Q451" s="51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1.25" customHeight="1" x14ac:dyDescent="0.2">
      <c r="A452" s="147"/>
      <c r="B452" s="147"/>
      <c r="C452" s="51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51"/>
      <c r="O452" s="51"/>
      <c r="P452" s="51"/>
      <c r="Q452" s="51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1.25" customHeight="1" x14ac:dyDescent="0.2">
      <c r="A453" s="147"/>
      <c r="B453" s="147"/>
      <c r="C453" s="51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51"/>
      <c r="O453" s="51"/>
      <c r="P453" s="51"/>
      <c r="Q453" s="51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1.25" customHeight="1" x14ac:dyDescent="0.2">
      <c r="A454" s="147"/>
      <c r="B454" s="147"/>
      <c r="C454" s="51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51"/>
      <c r="O454" s="51"/>
      <c r="P454" s="51"/>
      <c r="Q454" s="51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1.25" customHeight="1" x14ac:dyDescent="0.2">
      <c r="A455" s="147"/>
      <c r="B455" s="147"/>
      <c r="C455" s="51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51"/>
      <c r="O455" s="51"/>
      <c r="P455" s="51"/>
      <c r="Q455" s="51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1.25" customHeight="1" x14ac:dyDescent="0.2">
      <c r="A456" s="147"/>
      <c r="B456" s="147"/>
      <c r="C456" s="51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51"/>
      <c r="O456" s="51"/>
      <c r="P456" s="51"/>
      <c r="Q456" s="51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1.25" customHeight="1" x14ac:dyDescent="0.2">
      <c r="A457" s="147"/>
      <c r="B457" s="147"/>
      <c r="C457" s="51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51"/>
      <c r="O457" s="51"/>
      <c r="P457" s="51"/>
      <c r="Q457" s="51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1.25" customHeight="1" x14ac:dyDescent="0.2">
      <c r="A458" s="147"/>
      <c r="B458" s="147"/>
      <c r="C458" s="51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51"/>
      <c r="O458" s="51"/>
      <c r="P458" s="51"/>
      <c r="Q458" s="51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1.25" customHeight="1" x14ac:dyDescent="0.2">
      <c r="A459" s="147"/>
      <c r="B459" s="147"/>
      <c r="C459" s="51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51"/>
      <c r="O459" s="51"/>
      <c r="P459" s="51"/>
      <c r="Q459" s="51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1.25" customHeight="1" x14ac:dyDescent="0.2">
      <c r="A460" s="147"/>
      <c r="B460" s="147"/>
      <c r="C460" s="51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51"/>
      <c r="O460" s="51"/>
      <c r="P460" s="51"/>
      <c r="Q460" s="51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1.25" customHeight="1" x14ac:dyDescent="0.2">
      <c r="A461" s="147"/>
      <c r="B461" s="147"/>
      <c r="C461" s="51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51"/>
      <c r="O461" s="51"/>
      <c r="P461" s="51"/>
      <c r="Q461" s="51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1.25" customHeight="1" x14ac:dyDescent="0.2">
      <c r="A462" s="147"/>
      <c r="B462" s="147"/>
      <c r="C462" s="51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51"/>
      <c r="O462" s="51"/>
      <c r="P462" s="51"/>
      <c r="Q462" s="51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1.25" customHeight="1" x14ac:dyDescent="0.2">
      <c r="A463" s="147"/>
      <c r="B463" s="147"/>
      <c r="C463" s="51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51"/>
      <c r="O463" s="51"/>
      <c r="P463" s="51"/>
      <c r="Q463" s="51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1.25" customHeight="1" x14ac:dyDescent="0.2">
      <c r="A464" s="147"/>
      <c r="B464" s="147"/>
      <c r="C464" s="51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51"/>
      <c r="O464" s="51"/>
      <c r="P464" s="51"/>
      <c r="Q464" s="51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1.25" customHeight="1" x14ac:dyDescent="0.2">
      <c r="A465" s="147"/>
      <c r="B465" s="147"/>
      <c r="C465" s="51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51"/>
      <c r="O465" s="51"/>
      <c r="P465" s="51"/>
      <c r="Q465" s="51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1.25" customHeight="1" x14ac:dyDescent="0.2">
      <c r="A466" s="147"/>
      <c r="B466" s="147"/>
      <c r="C466" s="51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51"/>
      <c r="O466" s="51"/>
      <c r="P466" s="51"/>
      <c r="Q466" s="51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1.25" customHeight="1" x14ac:dyDescent="0.2">
      <c r="A467" s="147"/>
      <c r="B467" s="147"/>
      <c r="C467" s="51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51"/>
      <c r="O467" s="51"/>
      <c r="P467" s="51"/>
      <c r="Q467" s="51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1.25" customHeight="1" x14ac:dyDescent="0.2">
      <c r="A468" s="147"/>
      <c r="B468" s="147"/>
      <c r="C468" s="51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51"/>
      <c r="O468" s="51"/>
      <c r="P468" s="51"/>
      <c r="Q468" s="51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1.25" customHeight="1" x14ac:dyDescent="0.2">
      <c r="A469" s="147"/>
      <c r="B469" s="147"/>
      <c r="C469" s="51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51"/>
      <c r="O469" s="51"/>
      <c r="P469" s="51"/>
      <c r="Q469" s="51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1.25" customHeight="1" x14ac:dyDescent="0.2">
      <c r="A470" s="147"/>
      <c r="B470" s="147"/>
      <c r="C470" s="51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51"/>
      <c r="O470" s="51"/>
      <c r="P470" s="51"/>
      <c r="Q470" s="51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1.25" customHeight="1" x14ac:dyDescent="0.2">
      <c r="A471" s="147"/>
      <c r="B471" s="147"/>
      <c r="C471" s="51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51"/>
      <c r="O471" s="51"/>
      <c r="P471" s="51"/>
      <c r="Q471" s="51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1.25" customHeight="1" x14ac:dyDescent="0.2">
      <c r="A472" s="147"/>
      <c r="B472" s="147"/>
      <c r="C472" s="51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51"/>
      <c r="O472" s="51"/>
      <c r="P472" s="51"/>
      <c r="Q472" s="51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1.25" customHeight="1" x14ac:dyDescent="0.2">
      <c r="A473" s="147"/>
      <c r="B473" s="147"/>
      <c r="C473" s="51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51"/>
      <c r="O473" s="51"/>
      <c r="P473" s="51"/>
      <c r="Q473" s="51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1.25" customHeight="1" x14ac:dyDescent="0.2">
      <c r="A474" s="147"/>
      <c r="B474" s="147"/>
      <c r="C474" s="51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51"/>
      <c r="O474" s="51"/>
      <c r="P474" s="51"/>
      <c r="Q474" s="51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1.25" customHeight="1" x14ac:dyDescent="0.2">
      <c r="A475" s="147"/>
      <c r="B475" s="147"/>
      <c r="C475" s="51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51"/>
      <c r="O475" s="51"/>
      <c r="P475" s="51"/>
      <c r="Q475" s="51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1.25" customHeight="1" x14ac:dyDescent="0.2">
      <c r="A476" s="147"/>
      <c r="B476" s="147"/>
      <c r="C476" s="51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51"/>
      <c r="O476" s="51"/>
      <c r="P476" s="51"/>
      <c r="Q476" s="51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1.25" customHeight="1" x14ac:dyDescent="0.2">
      <c r="A477" s="147"/>
      <c r="B477" s="147"/>
      <c r="C477" s="51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51"/>
      <c r="O477" s="51"/>
      <c r="P477" s="51"/>
      <c r="Q477" s="51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1.25" customHeight="1" x14ac:dyDescent="0.2">
      <c r="A478" s="147"/>
      <c r="B478" s="147"/>
      <c r="C478" s="51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51"/>
      <c r="O478" s="51"/>
      <c r="P478" s="51"/>
      <c r="Q478" s="51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1.25" customHeight="1" x14ac:dyDescent="0.2">
      <c r="A479" s="147"/>
      <c r="B479" s="147"/>
      <c r="C479" s="51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51"/>
      <c r="O479" s="51"/>
      <c r="P479" s="51"/>
      <c r="Q479" s="51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1.25" customHeight="1" x14ac:dyDescent="0.2">
      <c r="A480" s="147"/>
      <c r="B480" s="147"/>
      <c r="C480" s="51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51"/>
      <c r="O480" s="51"/>
      <c r="P480" s="51"/>
      <c r="Q480" s="51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1.25" customHeight="1" x14ac:dyDescent="0.2">
      <c r="A481" s="147"/>
      <c r="B481" s="147"/>
      <c r="C481" s="51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51"/>
      <c r="O481" s="51"/>
      <c r="P481" s="51"/>
      <c r="Q481" s="51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1.25" customHeight="1" x14ac:dyDescent="0.2">
      <c r="A482" s="147"/>
      <c r="B482" s="147"/>
      <c r="C482" s="51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51"/>
      <c r="O482" s="51"/>
      <c r="P482" s="51"/>
      <c r="Q482" s="51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1.25" customHeight="1" x14ac:dyDescent="0.2">
      <c r="A483" s="147"/>
      <c r="B483" s="147"/>
      <c r="C483" s="51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51"/>
      <c r="O483" s="51"/>
      <c r="P483" s="51"/>
      <c r="Q483" s="51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1.25" customHeight="1" x14ac:dyDescent="0.2">
      <c r="A484" s="147"/>
      <c r="B484" s="147"/>
      <c r="C484" s="51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51"/>
      <c r="O484" s="51"/>
      <c r="P484" s="51"/>
      <c r="Q484" s="51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1.25" customHeight="1" x14ac:dyDescent="0.2">
      <c r="A485" s="147"/>
      <c r="B485" s="147"/>
      <c r="C485" s="51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51"/>
      <c r="O485" s="51"/>
      <c r="P485" s="51"/>
      <c r="Q485" s="51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1.25" customHeight="1" x14ac:dyDescent="0.2">
      <c r="A486" s="147"/>
      <c r="B486" s="147"/>
      <c r="C486" s="51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51"/>
      <c r="O486" s="51"/>
      <c r="P486" s="51"/>
      <c r="Q486" s="51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1.25" customHeight="1" x14ac:dyDescent="0.2">
      <c r="A487" s="147"/>
      <c r="B487" s="147"/>
      <c r="C487" s="51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51"/>
      <c r="O487" s="51"/>
      <c r="P487" s="51"/>
      <c r="Q487" s="51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1.25" customHeight="1" x14ac:dyDescent="0.2">
      <c r="A488" s="147"/>
      <c r="B488" s="147"/>
      <c r="C488" s="51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51"/>
      <c r="O488" s="51"/>
      <c r="P488" s="51"/>
      <c r="Q488" s="51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1.25" customHeight="1" x14ac:dyDescent="0.2">
      <c r="A489" s="147"/>
      <c r="B489" s="147"/>
      <c r="C489" s="51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51"/>
      <c r="O489" s="51"/>
      <c r="P489" s="51"/>
      <c r="Q489" s="51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1.25" customHeight="1" x14ac:dyDescent="0.2">
      <c r="A490" s="147"/>
      <c r="B490" s="147"/>
      <c r="C490" s="51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51"/>
      <c r="O490" s="51"/>
      <c r="P490" s="51"/>
      <c r="Q490" s="51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1.25" customHeight="1" x14ac:dyDescent="0.2">
      <c r="A491" s="147"/>
      <c r="B491" s="147"/>
      <c r="C491" s="51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51"/>
      <c r="O491" s="51"/>
      <c r="P491" s="51"/>
      <c r="Q491" s="51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1.25" customHeight="1" x14ac:dyDescent="0.2">
      <c r="A492" s="147"/>
      <c r="B492" s="147"/>
      <c r="C492" s="51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51"/>
      <c r="O492" s="51"/>
      <c r="P492" s="51"/>
      <c r="Q492" s="51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1.25" customHeight="1" x14ac:dyDescent="0.2">
      <c r="A493" s="147"/>
      <c r="B493" s="147"/>
      <c r="C493" s="51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51"/>
      <c r="O493" s="51"/>
      <c r="P493" s="51"/>
      <c r="Q493" s="51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1.25" customHeight="1" x14ac:dyDescent="0.2">
      <c r="A494" s="147"/>
      <c r="B494" s="147"/>
      <c r="C494" s="51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51"/>
      <c r="O494" s="51"/>
      <c r="P494" s="51"/>
      <c r="Q494" s="51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1.25" customHeight="1" x14ac:dyDescent="0.2">
      <c r="A495" s="147"/>
      <c r="B495" s="147"/>
      <c r="C495" s="51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51"/>
      <c r="O495" s="51"/>
      <c r="P495" s="51"/>
      <c r="Q495" s="51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1.25" customHeight="1" x14ac:dyDescent="0.2">
      <c r="A496" s="147"/>
      <c r="B496" s="147"/>
      <c r="C496" s="51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51"/>
      <c r="O496" s="51"/>
      <c r="P496" s="51"/>
      <c r="Q496" s="51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1.25" customHeight="1" x14ac:dyDescent="0.2">
      <c r="A497" s="147"/>
      <c r="B497" s="147"/>
      <c r="C497" s="51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51"/>
      <c r="O497" s="51"/>
      <c r="P497" s="51"/>
      <c r="Q497" s="51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1.25" customHeight="1" x14ac:dyDescent="0.2">
      <c r="A498" s="147"/>
      <c r="B498" s="147"/>
      <c r="C498" s="51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51"/>
      <c r="O498" s="51"/>
      <c r="P498" s="51"/>
      <c r="Q498" s="51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1.25" customHeight="1" x14ac:dyDescent="0.2">
      <c r="A499" s="147"/>
      <c r="B499" s="147"/>
      <c r="C499" s="51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51"/>
      <c r="O499" s="51"/>
      <c r="P499" s="51"/>
      <c r="Q499" s="51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1.25" customHeight="1" x14ac:dyDescent="0.2">
      <c r="A500" s="147"/>
      <c r="B500" s="147"/>
      <c r="C500" s="51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51"/>
      <c r="O500" s="51"/>
      <c r="P500" s="51"/>
      <c r="Q500" s="51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1.25" customHeight="1" x14ac:dyDescent="0.2">
      <c r="A501" s="147"/>
      <c r="B501" s="147"/>
      <c r="C501" s="51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51"/>
      <c r="O501" s="51"/>
      <c r="P501" s="51"/>
      <c r="Q501" s="51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1.25" customHeight="1" x14ac:dyDescent="0.2">
      <c r="A502" s="147"/>
      <c r="B502" s="147"/>
      <c r="C502" s="51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51"/>
      <c r="O502" s="51"/>
      <c r="P502" s="51"/>
      <c r="Q502" s="51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1.25" customHeight="1" x14ac:dyDescent="0.2">
      <c r="A503" s="147"/>
      <c r="B503" s="147"/>
      <c r="C503" s="51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51"/>
      <c r="O503" s="51"/>
      <c r="P503" s="51"/>
      <c r="Q503" s="51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1.25" customHeight="1" x14ac:dyDescent="0.2">
      <c r="A504" s="147"/>
      <c r="B504" s="147"/>
      <c r="C504" s="51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51"/>
      <c r="O504" s="51"/>
      <c r="P504" s="51"/>
      <c r="Q504" s="51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1.25" customHeight="1" x14ac:dyDescent="0.2">
      <c r="A505" s="147"/>
      <c r="B505" s="147"/>
      <c r="C505" s="51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51"/>
      <c r="O505" s="51"/>
      <c r="P505" s="51"/>
      <c r="Q505" s="51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1.25" customHeight="1" x14ac:dyDescent="0.2">
      <c r="A506" s="147"/>
      <c r="B506" s="147"/>
      <c r="C506" s="51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51"/>
      <c r="O506" s="51"/>
      <c r="P506" s="51"/>
      <c r="Q506" s="51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1.25" customHeight="1" x14ac:dyDescent="0.2">
      <c r="A507" s="147"/>
      <c r="B507" s="147"/>
      <c r="C507" s="51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51"/>
      <c r="O507" s="51"/>
      <c r="P507" s="51"/>
      <c r="Q507" s="51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1.25" customHeight="1" x14ac:dyDescent="0.2">
      <c r="A508" s="147"/>
      <c r="B508" s="147"/>
      <c r="C508" s="51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51"/>
      <c r="O508" s="51"/>
      <c r="P508" s="51"/>
      <c r="Q508" s="51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1.25" customHeight="1" x14ac:dyDescent="0.2">
      <c r="A509" s="147"/>
      <c r="B509" s="147"/>
      <c r="C509" s="51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51"/>
      <c r="O509" s="51"/>
      <c r="P509" s="51"/>
      <c r="Q509" s="51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1.25" customHeight="1" x14ac:dyDescent="0.2">
      <c r="A510" s="147"/>
      <c r="B510" s="147"/>
      <c r="C510" s="51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51"/>
      <c r="O510" s="51"/>
      <c r="P510" s="51"/>
      <c r="Q510" s="51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1.25" customHeight="1" x14ac:dyDescent="0.2">
      <c r="A511" s="147"/>
      <c r="B511" s="147"/>
      <c r="C511" s="51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51"/>
      <c r="O511" s="51"/>
      <c r="P511" s="51"/>
      <c r="Q511" s="51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1.25" customHeight="1" x14ac:dyDescent="0.2">
      <c r="A512" s="147"/>
      <c r="B512" s="147"/>
      <c r="C512" s="51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51"/>
      <c r="O512" s="51"/>
      <c r="P512" s="51"/>
      <c r="Q512" s="51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1.25" customHeight="1" x14ac:dyDescent="0.2">
      <c r="A513" s="147"/>
      <c r="B513" s="147"/>
      <c r="C513" s="51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51"/>
      <c r="O513" s="51"/>
      <c r="P513" s="51"/>
      <c r="Q513" s="51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1.25" customHeight="1" x14ac:dyDescent="0.2">
      <c r="A514" s="147"/>
      <c r="B514" s="147"/>
      <c r="C514" s="51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51"/>
      <c r="O514" s="51"/>
      <c r="P514" s="51"/>
      <c r="Q514" s="51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1.25" customHeight="1" x14ac:dyDescent="0.2">
      <c r="A515" s="147"/>
      <c r="B515" s="147"/>
      <c r="C515" s="51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51"/>
      <c r="O515" s="51"/>
      <c r="P515" s="51"/>
      <c r="Q515" s="51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1.25" customHeight="1" x14ac:dyDescent="0.2">
      <c r="A516" s="147"/>
      <c r="B516" s="147"/>
      <c r="C516" s="51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51"/>
      <c r="O516" s="51"/>
      <c r="P516" s="51"/>
      <c r="Q516" s="51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1.25" customHeight="1" x14ac:dyDescent="0.2">
      <c r="A517" s="147"/>
      <c r="B517" s="147"/>
      <c r="C517" s="51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51"/>
      <c r="O517" s="51"/>
      <c r="P517" s="51"/>
      <c r="Q517" s="51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1.25" customHeight="1" x14ac:dyDescent="0.2">
      <c r="A518" s="147"/>
      <c r="B518" s="147"/>
      <c r="C518" s="51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51"/>
      <c r="O518" s="51"/>
      <c r="P518" s="51"/>
      <c r="Q518" s="51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1.25" customHeight="1" x14ac:dyDescent="0.2">
      <c r="A519" s="147"/>
      <c r="B519" s="147"/>
      <c r="C519" s="51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51"/>
      <c r="O519" s="51"/>
      <c r="P519" s="51"/>
      <c r="Q519" s="51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1.25" customHeight="1" x14ac:dyDescent="0.2">
      <c r="A520" s="147"/>
      <c r="B520" s="147"/>
      <c r="C520" s="51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51"/>
      <c r="O520" s="51"/>
      <c r="P520" s="51"/>
      <c r="Q520" s="51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1.25" customHeight="1" x14ac:dyDescent="0.2">
      <c r="A521" s="147"/>
      <c r="B521" s="147"/>
      <c r="C521" s="51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51"/>
      <c r="O521" s="51"/>
      <c r="P521" s="51"/>
      <c r="Q521" s="51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1.25" customHeight="1" x14ac:dyDescent="0.2">
      <c r="A522" s="147"/>
      <c r="B522" s="147"/>
      <c r="C522" s="51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51"/>
      <c r="O522" s="51"/>
      <c r="P522" s="51"/>
      <c r="Q522" s="51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1.25" customHeight="1" x14ac:dyDescent="0.2">
      <c r="A523" s="147"/>
      <c r="B523" s="147"/>
      <c r="C523" s="51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51"/>
      <c r="O523" s="51"/>
      <c r="P523" s="51"/>
      <c r="Q523" s="51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1.25" customHeight="1" x14ac:dyDescent="0.2">
      <c r="A524" s="147"/>
      <c r="B524" s="147"/>
      <c r="C524" s="51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51"/>
      <c r="O524" s="51"/>
      <c r="P524" s="51"/>
      <c r="Q524" s="51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1.25" customHeight="1" x14ac:dyDescent="0.2">
      <c r="A525" s="147"/>
      <c r="B525" s="147"/>
      <c r="C525" s="51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51"/>
      <c r="O525" s="51"/>
      <c r="P525" s="51"/>
      <c r="Q525" s="51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1.25" customHeight="1" x14ac:dyDescent="0.2">
      <c r="A526" s="147"/>
      <c r="B526" s="147"/>
      <c r="C526" s="51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51"/>
      <c r="O526" s="51"/>
      <c r="P526" s="51"/>
      <c r="Q526" s="51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1.25" customHeight="1" x14ac:dyDescent="0.2">
      <c r="A527" s="147"/>
      <c r="B527" s="147"/>
      <c r="C527" s="51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51"/>
      <c r="O527" s="51"/>
      <c r="P527" s="51"/>
      <c r="Q527" s="51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1.25" customHeight="1" x14ac:dyDescent="0.2">
      <c r="A528" s="147"/>
      <c r="B528" s="147"/>
      <c r="C528" s="51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51"/>
      <c r="O528" s="51"/>
      <c r="P528" s="51"/>
      <c r="Q528" s="51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1.25" customHeight="1" x14ac:dyDescent="0.2">
      <c r="A529" s="147"/>
      <c r="B529" s="147"/>
      <c r="C529" s="51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51"/>
      <c r="O529" s="51"/>
      <c r="P529" s="51"/>
      <c r="Q529" s="51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1.25" customHeight="1" x14ac:dyDescent="0.2">
      <c r="A530" s="147"/>
      <c r="B530" s="147"/>
      <c r="C530" s="51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51"/>
      <c r="O530" s="51"/>
      <c r="P530" s="51"/>
      <c r="Q530" s="51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1.25" customHeight="1" x14ac:dyDescent="0.2">
      <c r="A531" s="147"/>
      <c r="B531" s="147"/>
      <c r="C531" s="51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51"/>
      <c r="O531" s="51"/>
      <c r="P531" s="51"/>
      <c r="Q531" s="51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1.25" customHeight="1" x14ac:dyDescent="0.2">
      <c r="A532" s="147"/>
      <c r="B532" s="147"/>
      <c r="C532" s="51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51"/>
      <c r="O532" s="51"/>
      <c r="P532" s="51"/>
      <c r="Q532" s="51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1.25" customHeight="1" x14ac:dyDescent="0.2">
      <c r="A533" s="147"/>
      <c r="B533" s="147"/>
      <c r="C533" s="51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51"/>
      <c r="O533" s="51"/>
      <c r="P533" s="51"/>
      <c r="Q533" s="51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1.25" customHeight="1" x14ac:dyDescent="0.2">
      <c r="A534" s="147"/>
      <c r="B534" s="147"/>
      <c r="C534" s="51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51"/>
      <c r="O534" s="51"/>
      <c r="P534" s="51"/>
      <c r="Q534" s="51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1.25" customHeight="1" x14ac:dyDescent="0.2">
      <c r="A535" s="147"/>
      <c r="B535" s="147"/>
      <c r="C535" s="51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51"/>
      <c r="O535" s="51"/>
      <c r="P535" s="51"/>
      <c r="Q535" s="51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1.25" customHeight="1" x14ac:dyDescent="0.2">
      <c r="A536" s="147"/>
      <c r="B536" s="147"/>
      <c r="C536" s="51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51"/>
      <c r="O536" s="51"/>
      <c r="P536" s="51"/>
      <c r="Q536" s="51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1.25" customHeight="1" x14ac:dyDescent="0.2">
      <c r="A537" s="147"/>
      <c r="B537" s="147"/>
      <c r="C537" s="51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51"/>
      <c r="O537" s="51"/>
      <c r="P537" s="51"/>
      <c r="Q537" s="51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1.25" customHeight="1" x14ac:dyDescent="0.2">
      <c r="A538" s="147"/>
      <c r="B538" s="147"/>
      <c r="C538" s="51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51"/>
      <c r="O538" s="51"/>
      <c r="P538" s="51"/>
      <c r="Q538" s="51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1.25" customHeight="1" x14ac:dyDescent="0.2">
      <c r="A539" s="147"/>
      <c r="B539" s="147"/>
      <c r="C539" s="51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51"/>
      <c r="O539" s="51"/>
      <c r="P539" s="51"/>
      <c r="Q539" s="51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1.25" customHeight="1" x14ac:dyDescent="0.2">
      <c r="A540" s="147"/>
      <c r="B540" s="147"/>
      <c r="C540" s="51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51"/>
      <c r="O540" s="51"/>
      <c r="P540" s="51"/>
      <c r="Q540" s="51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1.25" customHeight="1" x14ac:dyDescent="0.2">
      <c r="A541" s="147"/>
      <c r="B541" s="147"/>
      <c r="C541" s="51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51"/>
      <c r="O541" s="51"/>
      <c r="P541" s="51"/>
      <c r="Q541" s="51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1.25" customHeight="1" x14ac:dyDescent="0.2">
      <c r="A542" s="147"/>
      <c r="B542" s="147"/>
      <c r="C542" s="51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51"/>
      <c r="O542" s="51"/>
      <c r="P542" s="51"/>
      <c r="Q542" s="51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1.25" customHeight="1" x14ac:dyDescent="0.2">
      <c r="A543" s="147"/>
      <c r="B543" s="147"/>
      <c r="C543" s="51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51"/>
      <c r="O543" s="51"/>
      <c r="P543" s="51"/>
      <c r="Q543" s="51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1.25" customHeight="1" x14ac:dyDescent="0.2">
      <c r="A544" s="147"/>
      <c r="B544" s="147"/>
      <c r="C544" s="51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51"/>
      <c r="O544" s="51"/>
      <c r="P544" s="51"/>
      <c r="Q544" s="51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1.25" customHeight="1" x14ac:dyDescent="0.2">
      <c r="A545" s="147"/>
      <c r="B545" s="147"/>
      <c r="C545" s="51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51"/>
      <c r="O545" s="51"/>
      <c r="P545" s="51"/>
      <c r="Q545" s="51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1.25" customHeight="1" x14ac:dyDescent="0.2">
      <c r="A546" s="147"/>
      <c r="B546" s="147"/>
      <c r="C546" s="51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51"/>
      <c r="O546" s="51"/>
      <c r="P546" s="51"/>
      <c r="Q546" s="51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1.25" customHeight="1" x14ac:dyDescent="0.2">
      <c r="A547" s="147"/>
      <c r="B547" s="147"/>
      <c r="C547" s="51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51"/>
      <c r="O547" s="51"/>
      <c r="P547" s="51"/>
      <c r="Q547" s="51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1.25" customHeight="1" x14ac:dyDescent="0.2">
      <c r="A548" s="147"/>
      <c r="B548" s="147"/>
      <c r="C548" s="51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51"/>
      <c r="O548" s="51"/>
      <c r="P548" s="51"/>
      <c r="Q548" s="51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1.25" customHeight="1" x14ac:dyDescent="0.2">
      <c r="A549" s="147"/>
      <c r="B549" s="147"/>
      <c r="C549" s="51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51"/>
      <c r="O549" s="51"/>
      <c r="P549" s="51"/>
      <c r="Q549" s="51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1.25" customHeight="1" x14ac:dyDescent="0.2">
      <c r="A550" s="147"/>
      <c r="B550" s="147"/>
      <c r="C550" s="51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51"/>
      <c r="O550" s="51"/>
      <c r="P550" s="51"/>
      <c r="Q550" s="51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1.25" customHeight="1" x14ac:dyDescent="0.2">
      <c r="A551" s="147"/>
      <c r="B551" s="147"/>
      <c r="C551" s="51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51"/>
      <c r="O551" s="51"/>
      <c r="P551" s="51"/>
      <c r="Q551" s="51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1.25" customHeight="1" x14ac:dyDescent="0.2">
      <c r="A552" s="147"/>
      <c r="B552" s="147"/>
      <c r="C552" s="51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51"/>
      <c r="O552" s="51"/>
      <c r="P552" s="51"/>
      <c r="Q552" s="51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1.25" customHeight="1" x14ac:dyDescent="0.2">
      <c r="A553" s="147"/>
      <c r="B553" s="147"/>
      <c r="C553" s="51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51"/>
      <c r="O553" s="51"/>
      <c r="P553" s="51"/>
      <c r="Q553" s="51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1.25" customHeight="1" x14ac:dyDescent="0.2">
      <c r="A554" s="147"/>
      <c r="B554" s="147"/>
      <c r="C554" s="51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51"/>
      <c r="O554" s="51"/>
      <c r="P554" s="51"/>
      <c r="Q554" s="51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1.25" customHeight="1" x14ac:dyDescent="0.2">
      <c r="A555" s="147"/>
      <c r="B555" s="147"/>
      <c r="C555" s="51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51"/>
      <c r="O555" s="51"/>
      <c r="P555" s="51"/>
      <c r="Q555" s="51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1.25" customHeight="1" x14ac:dyDescent="0.2">
      <c r="A556" s="147"/>
      <c r="B556" s="147"/>
      <c r="C556" s="51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51"/>
      <c r="O556" s="51"/>
      <c r="P556" s="51"/>
      <c r="Q556" s="51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1.25" customHeight="1" x14ac:dyDescent="0.2">
      <c r="A557" s="147"/>
      <c r="B557" s="147"/>
      <c r="C557" s="51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51"/>
      <c r="O557" s="51"/>
      <c r="P557" s="51"/>
      <c r="Q557" s="51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1.25" customHeight="1" x14ac:dyDescent="0.2">
      <c r="A558" s="147"/>
      <c r="B558" s="147"/>
      <c r="C558" s="51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51"/>
      <c r="O558" s="51"/>
      <c r="P558" s="51"/>
      <c r="Q558" s="51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1.25" customHeight="1" x14ac:dyDescent="0.2">
      <c r="A559" s="147"/>
      <c r="B559" s="147"/>
      <c r="C559" s="51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51"/>
      <c r="O559" s="51"/>
      <c r="P559" s="51"/>
      <c r="Q559" s="51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1.25" customHeight="1" x14ac:dyDescent="0.2">
      <c r="A560" s="147"/>
      <c r="B560" s="147"/>
      <c r="C560" s="51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51"/>
      <c r="O560" s="51"/>
      <c r="P560" s="51"/>
      <c r="Q560" s="51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1.25" customHeight="1" x14ac:dyDescent="0.2">
      <c r="A561" s="147"/>
      <c r="B561" s="147"/>
      <c r="C561" s="51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51"/>
      <c r="O561" s="51"/>
      <c r="P561" s="51"/>
      <c r="Q561" s="51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1.25" customHeight="1" x14ac:dyDescent="0.2">
      <c r="A562" s="147"/>
      <c r="B562" s="147"/>
      <c r="C562" s="51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51"/>
      <c r="O562" s="51"/>
      <c r="P562" s="51"/>
      <c r="Q562" s="51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1.25" customHeight="1" x14ac:dyDescent="0.2">
      <c r="A563" s="147"/>
      <c r="B563" s="147"/>
      <c r="C563" s="51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51"/>
      <c r="O563" s="51"/>
      <c r="P563" s="51"/>
      <c r="Q563" s="51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1.25" customHeight="1" x14ac:dyDescent="0.2">
      <c r="A564" s="147"/>
      <c r="B564" s="147"/>
      <c r="C564" s="51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51"/>
      <c r="O564" s="51"/>
      <c r="P564" s="51"/>
      <c r="Q564" s="51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1.25" customHeight="1" x14ac:dyDescent="0.2">
      <c r="A565" s="147"/>
      <c r="B565" s="147"/>
      <c r="C565" s="51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51"/>
      <c r="O565" s="51"/>
      <c r="P565" s="51"/>
      <c r="Q565" s="51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1.25" customHeight="1" x14ac:dyDescent="0.2">
      <c r="A566" s="147"/>
      <c r="B566" s="147"/>
      <c r="C566" s="51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51"/>
      <c r="O566" s="51"/>
      <c r="P566" s="51"/>
      <c r="Q566" s="51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1.25" customHeight="1" x14ac:dyDescent="0.2">
      <c r="A567" s="147"/>
      <c r="B567" s="147"/>
      <c r="C567" s="51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51"/>
      <c r="O567" s="51"/>
      <c r="P567" s="51"/>
      <c r="Q567" s="51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1.25" customHeight="1" x14ac:dyDescent="0.2">
      <c r="A568" s="147"/>
      <c r="B568" s="147"/>
      <c r="C568" s="51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51"/>
      <c r="O568" s="51"/>
      <c r="P568" s="51"/>
      <c r="Q568" s="51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1.25" customHeight="1" x14ac:dyDescent="0.2">
      <c r="A569" s="147"/>
      <c r="B569" s="147"/>
      <c r="C569" s="51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51"/>
      <c r="O569" s="51"/>
      <c r="P569" s="51"/>
      <c r="Q569" s="51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1.25" customHeight="1" x14ac:dyDescent="0.2">
      <c r="A570" s="147"/>
      <c r="B570" s="147"/>
      <c r="C570" s="51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51"/>
      <c r="O570" s="51"/>
      <c r="P570" s="51"/>
      <c r="Q570" s="51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1.25" customHeight="1" x14ac:dyDescent="0.2">
      <c r="A571" s="147"/>
      <c r="B571" s="147"/>
      <c r="C571" s="51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51"/>
      <c r="O571" s="51"/>
      <c r="P571" s="51"/>
      <c r="Q571" s="51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1.25" customHeight="1" x14ac:dyDescent="0.2">
      <c r="A572" s="147"/>
      <c r="B572" s="147"/>
      <c r="C572" s="51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51"/>
      <c r="O572" s="51"/>
      <c r="P572" s="51"/>
      <c r="Q572" s="51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1.25" customHeight="1" x14ac:dyDescent="0.2">
      <c r="A573" s="147"/>
      <c r="B573" s="147"/>
      <c r="C573" s="51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51"/>
      <c r="O573" s="51"/>
      <c r="P573" s="51"/>
      <c r="Q573" s="51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1.25" customHeight="1" x14ac:dyDescent="0.2">
      <c r="A574" s="147"/>
      <c r="B574" s="147"/>
      <c r="C574" s="51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51"/>
      <c r="O574" s="51"/>
      <c r="P574" s="51"/>
      <c r="Q574" s="51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1.25" customHeight="1" x14ac:dyDescent="0.2">
      <c r="A575" s="147"/>
      <c r="B575" s="147"/>
      <c r="C575" s="51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51"/>
      <c r="O575" s="51"/>
      <c r="P575" s="51"/>
      <c r="Q575" s="51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1.25" customHeight="1" x14ac:dyDescent="0.2">
      <c r="A576" s="147"/>
      <c r="B576" s="147"/>
      <c r="C576" s="51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51"/>
      <c r="O576" s="51"/>
      <c r="P576" s="51"/>
      <c r="Q576" s="51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1.25" customHeight="1" x14ac:dyDescent="0.2">
      <c r="A577" s="147"/>
      <c r="B577" s="147"/>
      <c r="C577" s="51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51"/>
      <c r="O577" s="51"/>
      <c r="P577" s="51"/>
      <c r="Q577" s="51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1.25" customHeight="1" x14ac:dyDescent="0.2">
      <c r="A578" s="147"/>
      <c r="B578" s="147"/>
      <c r="C578" s="51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51"/>
      <c r="O578" s="51"/>
      <c r="P578" s="51"/>
      <c r="Q578" s="51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1.25" customHeight="1" x14ac:dyDescent="0.2">
      <c r="A579" s="147"/>
      <c r="B579" s="147"/>
      <c r="C579" s="51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51"/>
      <c r="O579" s="51"/>
      <c r="P579" s="51"/>
      <c r="Q579" s="51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1.25" customHeight="1" x14ac:dyDescent="0.2">
      <c r="A580" s="147"/>
      <c r="B580" s="147"/>
      <c r="C580" s="51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51"/>
      <c r="O580" s="51"/>
      <c r="P580" s="51"/>
      <c r="Q580" s="51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1.25" customHeight="1" x14ac:dyDescent="0.2">
      <c r="A581" s="147"/>
      <c r="B581" s="147"/>
      <c r="C581" s="51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51"/>
      <c r="O581" s="51"/>
      <c r="P581" s="51"/>
      <c r="Q581" s="51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1.25" customHeight="1" x14ac:dyDescent="0.2">
      <c r="A582" s="147"/>
      <c r="B582" s="147"/>
      <c r="C582" s="51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51"/>
      <c r="O582" s="51"/>
      <c r="P582" s="51"/>
      <c r="Q582" s="51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1.25" customHeight="1" x14ac:dyDescent="0.2">
      <c r="A583" s="147"/>
      <c r="B583" s="147"/>
      <c r="C583" s="51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51"/>
      <c r="O583" s="51"/>
      <c r="P583" s="51"/>
      <c r="Q583" s="51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1.25" customHeight="1" x14ac:dyDescent="0.2">
      <c r="A584" s="147"/>
      <c r="B584" s="147"/>
      <c r="C584" s="51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51"/>
      <c r="O584" s="51"/>
      <c r="P584" s="51"/>
      <c r="Q584" s="51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1.25" customHeight="1" x14ac:dyDescent="0.2">
      <c r="A585" s="147"/>
      <c r="B585" s="147"/>
      <c r="C585" s="51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51"/>
      <c r="O585" s="51"/>
      <c r="P585" s="51"/>
      <c r="Q585" s="51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1.25" customHeight="1" x14ac:dyDescent="0.2">
      <c r="A586" s="147"/>
      <c r="B586" s="147"/>
      <c r="C586" s="51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51"/>
      <c r="O586" s="51"/>
      <c r="P586" s="51"/>
      <c r="Q586" s="51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1.25" customHeight="1" x14ac:dyDescent="0.2">
      <c r="A587" s="147"/>
      <c r="B587" s="147"/>
      <c r="C587" s="51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51"/>
      <c r="O587" s="51"/>
      <c r="P587" s="51"/>
      <c r="Q587" s="51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1.25" customHeight="1" x14ac:dyDescent="0.2">
      <c r="A588" s="147"/>
      <c r="B588" s="147"/>
      <c r="C588" s="51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51"/>
      <c r="O588" s="51"/>
      <c r="P588" s="51"/>
      <c r="Q588" s="51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1.25" customHeight="1" x14ac:dyDescent="0.2">
      <c r="A589" s="147"/>
      <c r="B589" s="147"/>
      <c r="C589" s="51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51"/>
      <c r="O589" s="51"/>
      <c r="P589" s="51"/>
      <c r="Q589" s="51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1.25" customHeight="1" x14ac:dyDescent="0.2">
      <c r="A590" s="147"/>
      <c r="B590" s="147"/>
      <c r="C590" s="51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51"/>
      <c r="O590" s="51"/>
      <c r="P590" s="51"/>
      <c r="Q590" s="51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1.25" customHeight="1" x14ac:dyDescent="0.2">
      <c r="A591" s="147"/>
      <c r="B591" s="147"/>
      <c r="C591" s="51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51"/>
      <c r="O591" s="51"/>
      <c r="P591" s="51"/>
      <c r="Q591" s="51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1.25" customHeight="1" x14ac:dyDescent="0.2">
      <c r="A592" s="147"/>
      <c r="B592" s="147"/>
      <c r="C592" s="51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51"/>
      <c r="O592" s="51"/>
      <c r="P592" s="51"/>
      <c r="Q592" s="51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1.25" customHeight="1" x14ac:dyDescent="0.2">
      <c r="A593" s="147"/>
      <c r="B593" s="147"/>
      <c r="C593" s="51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51"/>
      <c r="O593" s="51"/>
      <c r="P593" s="51"/>
      <c r="Q593" s="51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1.25" customHeight="1" x14ac:dyDescent="0.2">
      <c r="A594" s="147"/>
      <c r="B594" s="147"/>
      <c r="C594" s="51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51"/>
      <c r="O594" s="51"/>
      <c r="P594" s="51"/>
      <c r="Q594" s="51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1.25" customHeight="1" x14ac:dyDescent="0.2">
      <c r="A595" s="147"/>
      <c r="B595" s="147"/>
      <c r="C595" s="51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51"/>
      <c r="O595" s="51"/>
      <c r="P595" s="51"/>
      <c r="Q595" s="51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1.25" customHeight="1" x14ac:dyDescent="0.2">
      <c r="A596" s="147"/>
      <c r="B596" s="147"/>
      <c r="C596" s="51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51"/>
      <c r="O596" s="51"/>
      <c r="P596" s="51"/>
      <c r="Q596" s="51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1.25" customHeight="1" x14ac:dyDescent="0.2">
      <c r="A597" s="147"/>
      <c r="B597" s="147"/>
      <c r="C597" s="51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51"/>
      <c r="O597" s="51"/>
      <c r="P597" s="51"/>
      <c r="Q597" s="51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1.25" customHeight="1" x14ac:dyDescent="0.2">
      <c r="A598" s="147"/>
      <c r="B598" s="147"/>
      <c r="C598" s="51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51"/>
      <c r="O598" s="51"/>
      <c r="P598" s="51"/>
      <c r="Q598" s="51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1.25" customHeight="1" x14ac:dyDescent="0.2">
      <c r="A599" s="147"/>
      <c r="B599" s="147"/>
      <c r="C599" s="51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51"/>
      <c r="O599" s="51"/>
      <c r="P599" s="51"/>
      <c r="Q599" s="51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1.25" customHeight="1" x14ac:dyDescent="0.2">
      <c r="A600" s="147"/>
      <c r="B600" s="147"/>
      <c r="C600" s="51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51"/>
      <c r="O600" s="51"/>
      <c r="P600" s="51"/>
      <c r="Q600" s="51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1.25" customHeight="1" x14ac:dyDescent="0.2">
      <c r="A601" s="147"/>
      <c r="B601" s="147"/>
      <c r="C601" s="51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51"/>
      <c r="O601" s="51"/>
      <c r="P601" s="51"/>
      <c r="Q601" s="51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1.25" customHeight="1" x14ac:dyDescent="0.2">
      <c r="A602" s="147"/>
      <c r="B602" s="147"/>
      <c r="C602" s="51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51"/>
      <c r="O602" s="51"/>
      <c r="P602" s="51"/>
      <c r="Q602" s="51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1.25" customHeight="1" x14ac:dyDescent="0.2">
      <c r="A603" s="147"/>
      <c r="B603" s="147"/>
      <c r="C603" s="51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51"/>
      <c r="O603" s="51"/>
      <c r="P603" s="51"/>
      <c r="Q603" s="51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1.25" customHeight="1" x14ac:dyDescent="0.2">
      <c r="A604" s="147"/>
      <c r="B604" s="147"/>
      <c r="C604" s="51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51"/>
      <c r="O604" s="51"/>
      <c r="P604" s="51"/>
      <c r="Q604" s="51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1.25" customHeight="1" x14ac:dyDescent="0.2">
      <c r="A605" s="147"/>
      <c r="B605" s="147"/>
      <c r="C605" s="51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51"/>
      <c r="O605" s="51"/>
      <c r="P605" s="51"/>
      <c r="Q605" s="51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1.25" customHeight="1" x14ac:dyDescent="0.2">
      <c r="A606" s="147"/>
      <c r="B606" s="147"/>
      <c r="C606" s="51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51"/>
      <c r="O606" s="51"/>
      <c r="P606" s="51"/>
      <c r="Q606" s="51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1.25" customHeight="1" x14ac:dyDescent="0.2">
      <c r="A607" s="147"/>
      <c r="B607" s="147"/>
      <c r="C607" s="51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51"/>
      <c r="O607" s="51"/>
      <c r="P607" s="51"/>
      <c r="Q607" s="51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1.25" customHeight="1" x14ac:dyDescent="0.2">
      <c r="A608" s="147"/>
      <c r="B608" s="147"/>
      <c r="C608" s="51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51"/>
      <c r="O608" s="51"/>
      <c r="P608" s="51"/>
      <c r="Q608" s="51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1.25" customHeight="1" x14ac:dyDescent="0.2">
      <c r="A609" s="147"/>
      <c r="B609" s="147"/>
      <c r="C609" s="51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51"/>
      <c r="O609" s="51"/>
      <c r="P609" s="51"/>
      <c r="Q609" s="51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1.25" customHeight="1" x14ac:dyDescent="0.2">
      <c r="A610" s="147"/>
      <c r="B610" s="147"/>
      <c r="C610" s="51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51"/>
      <c r="O610" s="51"/>
      <c r="P610" s="51"/>
      <c r="Q610" s="51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1.25" customHeight="1" x14ac:dyDescent="0.2">
      <c r="A611" s="147"/>
      <c r="B611" s="147"/>
      <c r="C611" s="51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51"/>
      <c r="O611" s="51"/>
      <c r="P611" s="51"/>
      <c r="Q611" s="51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1.25" customHeight="1" x14ac:dyDescent="0.2">
      <c r="A612" s="147"/>
      <c r="B612" s="147"/>
      <c r="C612" s="51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51"/>
      <c r="O612" s="51"/>
      <c r="P612" s="51"/>
      <c r="Q612" s="51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1.25" customHeight="1" x14ac:dyDescent="0.2">
      <c r="A613" s="147"/>
      <c r="B613" s="147"/>
      <c r="C613" s="51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51"/>
      <c r="O613" s="51"/>
      <c r="P613" s="51"/>
      <c r="Q613" s="51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1.25" customHeight="1" x14ac:dyDescent="0.2">
      <c r="A614" s="147"/>
      <c r="B614" s="147"/>
      <c r="C614" s="51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51"/>
      <c r="O614" s="51"/>
      <c r="P614" s="51"/>
      <c r="Q614" s="51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1.25" customHeight="1" x14ac:dyDescent="0.2">
      <c r="A615" s="147"/>
      <c r="B615" s="147"/>
      <c r="C615" s="51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51"/>
      <c r="O615" s="51"/>
      <c r="P615" s="51"/>
      <c r="Q615" s="51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1.25" customHeight="1" x14ac:dyDescent="0.2">
      <c r="A616" s="147"/>
      <c r="B616" s="147"/>
      <c r="C616" s="51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51"/>
      <c r="O616" s="51"/>
      <c r="P616" s="51"/>
      <c r="Q616" s="51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1.25" customHeight="1" x14ac:dyDescent="0.2">
      <c r="A617" s="147"/>
      <c r="B617" s="147"/>
      <c r="C617" s="51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51"/>
      <c r="O617" s="51"/>
      <c r="P617" s="51"/>
      <c r="Q617" s="51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1.25" customHeight="1" x14ac:dyDescent="0.2">
      <c r="A618" s="147"/>
      <c r="B618" s="147"/>
      <c r="C618" s="51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51"/>
      <c r="O618" s="51"/>
      <c r="P618" s="51"/>
      <c r="Q618" s="51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1.25" customHeight="1" x14ac:dyDescent="0.2">
      <c r="A619" s="147"/>
      <c r="B619" s="147"/>
      <c r="C619" s="51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51"/>
      <c r="O619" s="51"/>
      <c r="P619" s="51"/>
      <c r="Q619" s="51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1.25" customHeight="1" x14ac:dyDescent="0.2">
      <c r="A620" s="147"/>
      <c r="B620" s="147"/>
      <c r="C620" s="51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51"/>
      <c r="O620" s="51"/>
      <c r="P620" s="51"/>
      <c r="Q620" s="51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1.25" customHeight="1" x14ac:dyDescent="0.2">
      <c r="A621" s="147"/>
      <c r="B621" s="147"/>
      <c r="C621" s="51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51"/>
      <c r="O621" s="51"/>
      <c r="P621" s="51"/>
      <c r="Q621" s="51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1.25" customHeight="1" x14ac:dyDescent="0.2">
      <c r="A622" s="147"/>
      <c r="B622" s="147"/>
      <c r="C622" s="51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51"/>
      <c r="O622" s="51"/>
      <c r="P622" s="51"/>
      <c r="Q622" s="51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1.25" customHeight="1" x14ac:dyDescent="0.2">
      <c r="A623" s="147"/>
      <c r="B623" s="147"/>
      <c r="C623" s="51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51"/>
      <c r="O623" s="51"/>
      <c r="P623" s="51"/>
      <c r="Q623" s="51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1.25" customHeight="1" x14ac:dyDescent="0.2">
      <c r="A624" s="147"/>
      <c r="B624" s="147"/>
      <c r="C624" s="51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51"/>
      <c r="O624" s="51"/>
      <c r="P624" s="51"/>
      <c r="Q624" s="51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1.25" customHeight="1" x14ac:dyDescent="0.2">
      <c r="A625" s="147"/>
      <c r="B625" s="147"/>
      <c r="C625" s="51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51"/>
      <c r="O625" s="51"/>
      <c r="P625" s="51"/>
      <c r="Q625" s="51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1.25" customHeight="1" x14ac:dyDescent="0.2">
      <c r="A626" s="147"/>
      <c r="B626" s="147"/>
      <c r="C626" s="51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51"/>
      <c r="O626" s="51"/>
      <c r="P626" s="51"/>
      <c r="Q626" s="51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1.25" customHeight="1" x14ac:dyDescent="0.2">
      <c r="A627" s="147"/>
      <c r="B627" s="147"/>
      <c r="C627" s="51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51"/>
      <c r="O627" s="51"/>
      <c r="P627" s="51"/>
      <c r="Q627" s="51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1.25" customHeight="1" x14ac:dyDescent="0.2">
      <c r="A628" s="147"/>
      <c r="B628" s="147"/>
      <c r="C628" s="51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51"/>
      <c r="O628" s="51"/>
      <c r="P628" s="51"/>
      <c r="Q628" s="51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1.25" customHeight="1" x14ac:dyDescent="0.2">
      <c r="A629" s="147"/>
      <c r="B629" s="147"/>
      <c r="C629" s="51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51"/>
      <c r="O629" s="51"/>
      <c r="P629" s="51"/>
      <c r="Q629" s="51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1.25" customHeight="1" x14ac:dyDescent="0.2">
      <c r="A630" s="147"/>
      <c r="B630" s="147"/>
      <c r="C630" s="51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51"/>
      <c r="O630" s="51"/>
      <c r="P630" s="51"/>
      <c r="Q630" s="51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1.25" customHeight="1" x14ac:dyDescent="0.2">
      <c r="A631" s="147"/>
      <c r="B631" s="147"/>
      <c r="C631" s="51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51"/>
      <c r="O631" s="51"/>
      <c r="P631" s="51"/>
      <c r="Q631" s="51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1.25" customHeight="1" x14ac:dyDescent="0.2">
      <c r="A632" s="147"/>
      <c r="B632" s="147"/>
      <c r="C632" s="51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51"/>
      <c r="O632" s="51"/>
      <c r="P632" s="51"/>
      <c r="Q632" s="51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1.25" customHeight="1" x14ac:dyDescent="0.2">
      <c r="A633" s="147"/>
      <c r="B633" s="147"/>
      <c r="C633" s="51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51"/>
      <c r="O633" s="51"/>
      <c r="P633" s="51"/>
      <c r="Q633" s="51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1.25" customHeight="1" x14ac:dyDescent="0.2">
      <c r="A634" s="147"/>
      <c r="B634" s="147"/>
      <c r="C634" s="51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51"/>
      <c r="O634" s="51"/>
      <c r="P634" s="51"/>
      <c r="Q634" s="51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1.25" customHeight="1" x14ac:dyDescent="0.2">
      <c r="A635" s="147"/>
      <c r="B635" s="147"/>
      <c r="C635" s="51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51"/>
      <c r="O635" s="51"/>
      <c r="P635" s="51"/>
      <c r="Q635" s="51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1.25" customHeight="1" x14ac:dyDescent="0.2">
      <c r="A636" s="147"/>
      <c r="B636" s="147"/>
      <c r="C636" s="51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51"/>
      <c r="O636" s="51"/>
      <c r="P636" s="51"/>
      <c r="Q636" s="51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1.25" customHeight="1" x14ac:dyDescent="0.2">
      <c r="A637" s="147"/>
      <c r="B637" s="147"/>
      <c r="C637" s="51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51"/>
      <c r="O637" s="51"/>
      <c r="P637" s="51"/>
      <c r="Q637" s="51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1.25" customHeight="1" x14ac:dyDescent="0.2">
      <c r="A638" s="147"/>
      <c r="B638" s="147"/>
      <c r="C638" s="51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51"/>
      <c r="O638" s="51"/>
      <c r="P638" s="51"/>
      <c r="Q638" s="51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1.25" customHeight="1" x14ac:dyDescent="0.2">
      <c r="A639" s="147"/>
      <c r="B639" s="147"/>
      <c r="C639" s="51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51"/>
      <c r="O639" s="51"/>
      <c r="P639" s="51"/>
      <c r="Q639" s="51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1.25" customHeight="1" x14ac:dyDescent="0.2">
      <c r="A640" s="147"/>
      <c r="B640" s="147"/>
      <c r="C640" s="51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51"/>
      <c r="O640" s="51"/>
      <c r="P640" s="51"/>
      <c r="Q640" s="51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1.25" customHeight="1" x14ac:dyDescent="0.2">
      <c r="A641" s="147"/>
      <c r="B641" s="147"/>
      <c r="C641" s="51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51"/>
      <c r="O641" s="51"/>
      <c r="P641" s="51"/>
      <c r="Q641" s="51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1.25" customHeight="1" x14ac:dyDescent="0.2">
      <c r="A642" s="147"/>
      <c r="B642" s="147"/>
      <c r="C642" s="51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51"/>
      <c r="O642" s="51"/>
      <c r="P642" s="51"/>
      <c r="Q642" s="51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1.25" customHeight="1" x14ac:dyDescent="0.2">
      <c r="A643" s="147"/>
      <c r="B643" s="147"/>
      <c r="C643" s="51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51"/>
      <c r="O643" s="51"/>
      <c r="P643" s="51"/>
      <c r="Q643" s="51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1.25" customHeight="1" x14ac:dyDescent="0.2">
      <c r="A644" s="147"/>
      <c r="B644" s="147"/>
      <c r="C644" s="51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51"/>
      <c r="O644" s="51"/>
      <c r="P644" s="51"/>
      <c r="Q644" s="51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1.25" customHeight="1" x14ac:dyDescent="0.2">
      <c r="A645" s="147"/>
      <c r="B645" s="147"/>
      <c r="C645" s="51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51"/>
      <c r="O645" s="51"/>
      <c r="P645" s="51"/>
      <c r="Q645" s="51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1.25" customHeight="1" x14ac:dyDescent="0.2">
      <c r="A646" s="147"/>
      <c r="B646" s="147"/>
      <c r="C646" s="51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51"/>
      <c r="O646" s="51"/>
      <c r="P646" s="51"/>
      <c r="Q646" s="51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1.25" customHeight="1" x14ac:dyDescent="0.2">
      <c r="A647" s="147"/>
      <c r="B647" s="147"/>
      <c r="C647" s="51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51"/>
      <c r="O647" s="51"/>
      <c r="P647" s="51"/>
      <c r="Q647" s="51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1.25" customHeight="1" x14ac:dyDescent="0.2">
      <c r="A648" s="147"/>
      <c r="B648" s="147"/>
      <c r="C648" s="51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51"/>
      <c r="O648" s="51"/>
      <c r="P648" s="51"/>
      <c r="Q648" s="51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1.25" customHeight="1" x14ac:dyDescent="0.2">
      <c r="A649" s="147"/>
      <c r="B649" s="147"/>
      <c r="C649" s="51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51"/>
      <c r="O649" s="51"/>
      <c r="P649" s="51"/>
      <c r="Q649" s="51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1.25" customHeight="1" x14ac:dyDescent="0.2">
      <c r="A650" s="147"/>
      <c r="B650" s="147"/>
      <c r="C650" s="51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51"/>
      <c r="O650" s="51"/>
      <c r="P650" s="51"/>
      <c r="Q650" s="51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1.25" customHeight="1" x14ac:dyDescent="0.2">
      <c r="A651" s="147"/>
      <c r="B651" s="147"/>
      <c r="C651" s="51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51"/>
      <c r="O651" s="51"/>
      <c r="P651" s="51"/>
      <c r="Q651" s="51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1.25" customHeight="1" x14ac:dyDescent="0.2">
      <c r="A652" s="147"/>
      <c r="B652" s="147"/>
      <c r="C652" s="51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51"/>
      <c r="O652" s="51"/>
      <c r="P652" s="51"/>
      <c r="Q652" s="51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1.25" customHeight="1" x14ac:dyDescent="0.2">
      <c r="A653" s="147"/>
      <c r="B653" s="147"/>
      <c r="C653" s="51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51"/>
      <c r="O653" s="51"/>
      <c r="P653" s="51"/>
      <c r="Q653" s="51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1.25" customHeight="1" x14ac:dyDescent="0.2">
      <c r="A654" s="147"/>
      <c r="B654" s="147"/>
      <c r="C654" s="51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51"/>
      <c r="O654" s="51"/>
      <c r="P654" s="51"/>
      <c r="Q654" s="51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1.25" customHeight="1" x14ac:dyDescent="0.2">
      <c r="A655" s="147"/>
      <c r="B655" s="147"/>
      <c r="C655" s="51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51"/>
      <c r="O655" s="51"/>
      <c r="P655" s="51"/>
      <c r="Q655" s="51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1.25" customHeight="1" x14ac:dyDescent="0.2">
      <c r="A656" s="147"/>
      <c r="B656" s="147"/>
      <c r="C656" s="51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51"/>
      <c r="O656" s="51"/>
      <c r="P656" s="51"/>
      <c r="Q656" s="51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1.25" customHeight="1" x14ac:dyDescent="0.2">
      <c r="A657" s="147"/>
      <c r="B657" s="147"/>
      <c r="C657" s="51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51"/>
      <c r="O657" s="51"/>
      <c r="P657" s="51"/>
      <c r="Q657" s="51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1.25" customHeight="1" x14ac:dyDescent="0.2">
      <c r="A658" s="147"/>
      <c r="B658" s="147"/>
      <c r="C658" s="51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51"/>
      <c r="O658" s="51"/>
      <c r="P658" s="51"/>
      <c r="Q658" s="51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1.25" customHeight="1" x14ac:dyDescent="0.2">
      <c r="A659" s="147"/>
      <c r="B659" s="147"/>
      <c r="C659" s="51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51"/>
      <c r="O659" s="51"/>
      <c r="P659" s="51"/>
      <c r="Q659" s="51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1.25" customHeight="1" x14ac:dyDescent="0.2">
      <c r="A660" s="147"/>
      <c r="B660" s="147"/>
      <c r="C660" s="51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51"/>
      <c r="O660" s="51"/>
      <c r="P660" s="51"/>
      <c r="Q660" s="51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1.25" customHeight="1" x14ac:dyDescent="0.2">
      <c r="A661" s="147"/>
      <c r="B661" s="147"/>
      <c r="C661" s="51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51"/>
      <c r="O661" s="51"/>
      <c r="P661" s="51"/>
      <c r="Q661" s="51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1.25" customHeight="1" x14ac:dyDescent="0.2">
      <c r="A662" s="147"/>
      <c r="B662" s="147"/>
      <c r="C662" s="51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51"/>
      <c r="O662" s="51"/>
      <c r="P662" s="51"/>
      <c r="Q662" s="51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1.25" customHeight="1" x14ac:dyDescent="0.2">
      <c r="A663" s="147"/>
      <c r="B663" s="147"/>
      <c r="C663" s="51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51"/>
      <c r="O663" s="51"/>
      <c r="P663" s="51"/>
      <c r="Q663" s="51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1.25" customHeight="1" x14ac:dyDescent="0.2">
      <c r="A664" s="147"/>
      <c r="B664" s="147"/>
      <c r="C664" s="51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51"/>
      <c r="O664" s="51"/>
      <c r="P664" s="51"/>
      <c r="Q664" s="51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1.25" customHeight="1" x14ac:dyDescent="0.2">
      <c r="A665" s="147"/>
      <c r="B665" s="147"/>
      <c r="C665" s="51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51"/>
      <c r="O665" s="51"/>
      <c r="P665" s="51"/>
      <c r="Q665" s="51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1.25" customHeight="1" x14ac:dyDescent="0.2">
      <c r="A666" s="147"/>
      <c r="B666" s="147"/>
      <c r="C666" s="51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51"/>
      <c r="O666" s="51"/>
      <c r="P666" s="51"/>
      <c r="Q666" s="51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1.25" customHeight="1" x14ac:dyDescent="0.2">
      <c r="A667" s="147"/>
      <c r="B667" s="147"/>
      <c r="C667" s="51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51"/>
      <c r="O667" s="51"/>
      <c r="P667" s="51"/>
      <c r="Q667" s="51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1.25" customHeight="1" x14ac:dyDescent="0.2">
      <c r="A668" s="147"/>
      <c r="B668" s="147"/>
      <c r="C668" s="51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51"/>
      <c r="O668" s="51"/>
      <c r="P668" s="51"/>
      <c r="Q668" s="51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1.25" customHeight="1" x14ac:dyDescent="0.2">
      <c r="A669" s="147"/>
      <c r="B669" s="147"/>
      <c r="C669" s="51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51"/>
      <c r="O669" s="51"/>
      <c r="P669" s="51"/>
      <c r="Q669" s="51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1.25" customHeight="1" x14ac:dyDescent="0.2">
      <c r="A670" s="147"/>
      <c r="B670" s="147"/>
      <c r="C670" s="51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51"/>
      <c r="O670" s="51"/>
      <c r="P670" s="51"/>
      <c r="Q670" s="51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1.25" customHeight="1" x14ac:dyDescent="0.2">
      <c r="A671" s="147"/>
      <c r="B671" s="147"/>
      <c r="C671" s="51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51"/>
      <c r="O671" s="51"/>
      <c r="P671" s="51"/>
      <c r="Q671" s="51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1.25" customHeight="1" x14ac:dyDescent="0.2">
      <c r="A672" s="147"/>
      <c r="B672" s="147"/>
      <c r="C672" s="51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51"/>
      <c r="O672" s="51"/>
      <c r="P672" s="51"/>
      <c r="Q672" s="51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1.25" customHeight="1" x14ac:dyDescent="0.2">
      <c r="A673" s="147"/>
      <c r="B673" s="147"/>
      <c r="C673" s="51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51"/>
      <c r="O673" s="51"/>
      <c r="P673" s="51"/>
      <c r="Q673" s="51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1.25" customHeight="1" x14ac:dyDescent="0.2">
      <c r="A674" s="147"/>
      <c r="B674" s="147"/>
      <c r="C674" s="51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51"/>
      <c r="O674" s="51"/>
      <c r="P674" s="51"/>
      <c r="Q674" s="51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1.25" customHeight="1" x14ac:dyDescent="0.2">
      <c r="A675" s="147"/>
      <c r="B675" s="147"/>
      <c r="C675" s="51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51"/>
      <c r="O675" s="51"/>
      <c r="P675" s="51"/>
      <c r="Q675" s="51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1.25" customHeight="1" x14ac:dyDescent="0.2">
      <c r="A676" s="147"/>
      <c r="B676" s="147"/>
      <c r="C676" s="51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51"/>
      <c r="O676" s="51"/>
      <c r="P676" s="51"/>
      <c r="Q676" s="51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1.25" customHeight="1" x14ac:dyDescent="0.2">
      <c r="A677" s="147"/>
      <c r="B677" s="147"/>
      <c r="C677" s="51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51"/>
      <c r="O677" s="51"/>
      <c r="P677" s="51"/>
      <c r="Q677" s="51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1.25" customHeight="1" x14ac:dyDescent="0.2">
      <c r="A678" s="147"/>
      <c r="B678" s="147"/>
      <c r="C678" s="51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51"/>
      <c r="O678" s="51"/>
      <c r="P678" s="51"/>
      <c r="Q678" s="51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1.25" customHeight="1" x14ac:dyDescent="0.2">
      <c r="A679" s="147"/>
      <c r="B679" s="147"/>
      <c r="C679" s="51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51"/>
      <c r="O679" s="51"/>
      <c r="P679" s="51"/>
      <c r="Q679" s="51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1.25" customHeight="1" x14ac:dyDescent="0.2">
      <c r="A680" s="147"/>
      <c r="B680" s="147"/>
      <c r="C680" s="51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51"/>
      <c r="O680" s="51"/>
      <c r="P680" s="51"/>
      <c r="Q680" s="51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1.25" customHeight="1" x14ac:dyDescent="0.2">
      <c r="A681" s="147"/>
      <c r="B681" s="147"/>
      <c r="C681" s="51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51"/>
      <c r="O681" s="51"/>
      <c r="P681" s="51"/>
      <c r="Q681" s="51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1.25" customHeight="1" x14ac:dyDescent="0.2">
      <c r="A682" s="147"/>
      <c r="B682" s="147"/>
      <c r="C682" s="51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51"/>
      <c r="O682" s="51"/>
      <c r="P682" s="51"/>
      <c r="Q682" s="51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1.25" customHeight="1" x14ac:dyDescent="0.2">
      <c r="A683" s="147"/>
      <c r="B683" s="147"/>
      <c r="C683" s="51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51"/>
      <c r="O683" s="51"/>
      <c r="P683" s="51"/>
      <c r="Q683" s="51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1.25" customHeight="1" x14ac:dyDescent="0.2">
      <c r="A684" s="147"/>
      <c r="B684" s="147"/>
      <c r="C684" s="51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51"/>
      <c r="O684" s="51"/>
      <c r="P684" s="51"/>
      <c r="Q684" s="51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1.25" customHeight="1" x14ac:dyDescent="0.2">
      <c r="A685" s="147"/>
      <c r="B685" s="147"/>
      <c r="C685" s="51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51"/>
      <c r="O685" s="51"/>
      <c r="P685" s="51"/>
      <c r="Q685" s="51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1.25" customHeight="1" x14ac:dyDescent="0.2">
      <c r="A686" s="147"/>
      <c r="B686" s="147"/>
      <c r="C686" s="51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51"/>
      <c r="O686" s="51"/>
      <c r="P686" s="51"/>
      <c r="Q686" s="51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1.25" customHeight="1" x14ac:dyDescent="0.2">
      <c r="A687" s="147"/>
      <c r="B687" s="147"/>
      <c r="C687" s="51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51"/>
      <c r="O687" s="51"/>
      <c r="P687" s="51"/>
      <c r="Q687" s="51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1.25" customHeight="1" x14ac:dyDescent="0.2">
      <c r="A688" s="147"/>
      <c r="B688" s="147"/>
      <c r="C688" s="51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51"/>
      <c r="O688" s="51"/>
      <c r="P688" s="51"/>
      <c r="Q688" s="51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1.25" customHeight="1" x14ac:dyDescent="0.2">
      <c r="A689" s="147"/>
      <c r="B689" s="147"/>
      <c r="C689" s="51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51"/>
      <c r="O689" s="51"/>
      <c r="P689" s="51"/>
      <c r="Q689" s="51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1.25" customHeight="1" x14ac:dyDescent="0.2">
      <c r="A690" s="147"/>
      <c r="B690" s="147"/>
      <c r="C690" s="51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51"/>
      <c r="O690" s="51"/>
      <c r="P690" s="51"/>
      <c r="Q690" s="51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1.25" customHeight="1" x14ac:dyDescent="0.2">
      <c r="A691" s="147"/>
      <c r="B691" s="147"/>
      <c r="C691" s="51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51"/>
      <c r="O691" s="51"/>
      <c r="P691" s="51"/>
      <c r="Q691" s="51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1.25" customHeight="1" x14ac:dyDescent="0.2">
      <c r="A692" s="147"/>
      <c r="B692" s="147"/>
      <c r="C692" s="51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51"/>
      <c r="O692" s="51"/>
      <c r="P692" s="51"/>
      <c r="Q692" s="51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1.25" customHeight="1" x14ac:dyDescent="0.2">
      <c r="A693" s="147"/>
      <c r="B693" s="147"/>
      <c r="C693" s="51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51"/>
      <c r="O693" s="51"/>
      <c r="P693" s="51"/>
      <c r="Q693" s="51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1.25" customHeight="1" x14ac:dyDescent="0.2">
      <c r="A694" s="147"/>
      <c r="B694" s="147"/>
      <c r="C694" s="51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51"/>
      <c r="O694" s="51"/>
      <c r="P694" s="51"/>
      <c r="Q694" s="51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1.25" customHeight="1" x14ac:dyDescent="0.2">
      <c r="A695" s="147"/>
      <c r="B695" s="147"/>
      <c r="C695" s="51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51"/>
      <c r="O695" s="51"/>
      <c r="P695" s="51"/>
      <c r="Q695" s="51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1.25" customHeight="1" x14ac:dyDescent="0.2">
      <c r="A696" s="147"/>
      <c r="B696" s="147"/>
      <c r="C696" s="51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51"/>
      <c r="O696" s="51"/>
      <c r="P696" s="51"/>
      <c r="Q696" s="51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1.25" customHeight="1" x14ac:dyDescent="0.2">
      <c r="A697" s="147"/>
      <c r="B697" s="147"/>
      <c r="C697" s="51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51"/>
      <c r="O697" s="51"/>
      <c r="P697" s="51"/>
      <c r="Q697" s="51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1.25" customHeight="1" x14ac:dyDescent="0.2">
      <c r="A698" s="147"/>
      <c r="B698" s="147"/>
      <c r="C698" s="51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51"/>
      <c r="O698" s="51"/>
      <c r="P698" s="51"/>
      <c r="Q698" s="51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1.25" customHeight="1" x14ac:dyDescent="0.2">
      <c r="A699" s="147"/>
      <c r="B699" s="147"/>
      <c r="C699" s="51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51"/>
      <c r="O699" s="51"/>
      <c r="P699" s="51"/>
      <c r="Q699" s="51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1.25" customHeight="1" x14ac:dyDescent="0.2">
      <c r="A700" s="147"/>
      <c r="B700" s="147"/>
      <c r="C700" s="51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51"/>
      <c r="O700" s="51"/>
      <c r="P700" s="51"/>
      <c r="Q700" s="51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1.25" customHeight="1" x14ac:dyDescent="0.2">
      <c r="A701" s="147"/>
      <c r="B701" s="147"/>
      <c r="C701" s="51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51"/>
      <c r="O701" s="51"/>
      <c r="P701" s="51"/>
      <c r="Q701" s="51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1.25" customHeight="1" x14ac:dyDescent="0.2">
      <c r="A702" s="147"/>
      <c r="B702" s="147"/>
      <c r="C702" s="51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51"/>
      <c r="O702" s="51"/>
      <c r="P702" s="51"/>
      <c r="Q702" s="51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1.25" customHeight="1" x14ac:dyDescent="0.2">
      <c r="A703" s="147"/>
      <c r="B703" s="147"/>
      <c r="C703" s="51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51"/>
      <c r="O703" s="51"/>
      <c r="P703" s="51"/>
      <c r="Q703" s="51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1.25" customHeight="1" x14ac:dyDescent="0.2">
      <c r="A704" s="147"/>
      <c r="B704" s="147"/>
      <c r="C704" s="51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51"/>
      <c r="O704" s="51"/>
      <c r="P704" s="51"/>
      <c r="Q704" s="51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1.25" customHeight="1" x14ac:dyDescent="0.2">
      <c r="A705" s="147"/>
      <c r="B705" s="147"/>
      <c r="C705" s="51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51"/>
      <c r="O705" s="51"/>
      <c r="P705" s="51"/>
      <c r="Q705" s="51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1.25" customHeight="1" x14ac:dyDescent="0.2">
      <c r="A706" s="147"/>
      <c r="B706" s="147"/>
      <c r="C706" s="51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51"/>
      <c r="O706" s="51"/>
      <c r="P706" s="51"/>
      <c r="Q706" s="51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1.25" customHeight="1" x14ac:dyDescent="0.2">
      <c r="A707" s="147"/>
      <c r="B707" s="147"/>
      <c r="C707" s="51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51"/>
      <c r="O707" s="51"/>
      <c r="P707" s="51"/>
      <c r="Q707" s="51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1.25" customHeight="1" x14ac:dyDescent="0.2">
      <c r="A708" s="147"/>
      <c r="B708" s="147"/>
      <c r="C708" s="51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51"/>
      <c r="O708" s="51"/>
      <c r="P708" s="51"/>
      <c r="Q708" s="51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1.25" customHeight="1" x14ac:dyDescent="0.2">
      <c r="A709" s="147"/>
      <c r="B709" s="147"/>
      <c r="C709" s="51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51"/>
      <c r="O709" s="51"/>
      <c r="P709" s="51"/>
      <c r="Q709" s="51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1.25" customHeight="1" x14ac:dyDescent="0.2">
      <c r="A710" s="147"/>
      <c r="B710" s="147"/>
      <c r="C710" s="51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51"/>
      <c r="O710" s="51"/>
      <c r="P710" s="51"/>
      <c r="Q710" s="51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1.25" customHeight="1" x14ac:dyDescent="0.2">
      <c r="A711" s="147"/>
      <c r="B711" s="147"/>
      <c r="C711" s="51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51"/>
      <c r="O711" s="51"/>
      <c r="P711" s="51"/>
      <c r="Q711" s="51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1.25" customHeight="1" x14ac:dyDescent="0.2">
      <c r="A712" s="147"/>
      <c r="B712" s="147"/>
      <c r="C712" s="51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51"/>
      <c r="O712" s="51"/>
      <c r="P712" s="51"/>
      <c r="Q712" s="51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1.25" customHeight="1" x14ac:dyDescent="0.2">
      <c r="A713" s="147"/>
      <c r="B713" s="147"/>
      <c r="C713" s="51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51"/>
      <c r="O713" s="51"/>
      <c r="P713" s="51"/>
      <c r="Q713" s="51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1.25" customHeight="1" x14ac:dyDescent="0.2">
      <c r="A714" s="147"/>
      <c r="B714" s="147"/>
      <c r="C714" s="51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51"/>
      <c r="O714" s="51"/>
      <c r="P714" s="51"/>
      <c r="Q714" s="51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1.25" customHeight="1" x14ac:dyDescent="0.2">
      <c r="A715" s="147"/>
      <c r="B715" s="147"/>
      <c r="C715" s="51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51"/>
      <c r="O715" s="51"/>
      <c r="P715" s="51"/>
      <c r="Q715" s="51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1.25" customHeight="1" x14ac:dyDescent="0.2">
      <c r="A716" s="147"/>
      <c r="B716" s="147"/>
      <c r="C716" s="51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51"/>
      <c r="O716" s="51"/>
      <c r="P716" s="51"/>
      <c r="Q716" s="51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1.25" customHeight="1" x14ac:dyDescent="0.2">
      <c r="A717" s="147"/>
      <c r="B717" s="147"/>
      <c r="C717" s="51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51"/>
      <c r="O717" s="51"/>
      <c r="P717" s="51"/>
      <c r="Q717" s="51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1.25" customHeight="1" x14ac:dyDescent="0.2">
      <c r="A718" s="147"/>
      <c r="B718" s="147"/>
      <c r="C718" s="51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51"/>
      <c r="O718" s="51"/>
      <c r="P718" s="51"/>
      <c r="Q718" s="51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1.25" customHeight="1" x14ac:dyDescent="0.2">
      <c r="A719" s="147"/>
      <c r="B719" s="147"/>
      <c r="C719" s="51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51"/>
      <c r="O719" s="51"/>
      <c r="P719" s="51"/>
      <c r="Q719" s="51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1.25" customHeight="1" x14ac:dyDescent="0.2">
      <c r="A720" s="147"/>
      <c r="B720" s="147"/>
      <c r="C720" s="51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51"/>
      <c r="O720" s="51"/>
      <c r="P720" s="51"/>
      <c r="Q720" s="51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1.25" customHeight="1" x14ac:dyDescent="0.2">
      <c r="A721" s="147"/>
      <c r="B721" s="147"/>
      <c r="C721" s="51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51"/>
      <c r="O721" s="51"/>
      <c r="P721" s="51"/>
      <c r="Q721" s="51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1.25" customHeight="1" x14ac:dyDescent="0.2">
      <c r="A722" s="147"/>
      <c r="B722" s="147"/>
      <c r="C722" s="51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51"/>
      <c r="O722" s="51"/>
      <c r="P722" s="51"/>
      <c r="Q722" s="51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1.25" customHeight="1" x14ac:dyDescent="0.2">
      <c r="A723" s="147"/>
      <c r="B723" s="147"/>
      <c r="C723" s="51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51"/>
      <c r="O723" s="51"/>
      <c r="P723" s="51"/>
      <c r="Q723" s="51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1.25" customHeight="1" x14ac:dyDescent="0.2">
      <c r="A724" s="147"/>
      <c r="B724" s="147"/>
      <c r="C724" s="51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51"/>
      <c r="O724" s="51"/>
      <c r="P724" s="51"/>
      <c r="Q724" s="51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1.25" customHeight="1" x14ac:dyDescent="0.2">
      <c r="A725" s="147"/>
      <c r="B725" s="147"/>
      <c r="C725" s="51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51"/>
      <c r="O725" s="51"/>
      <c r="P725" s="51"/>
      <c r="Q725" s="51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1.25" customHeight="1" x14ac:dyDescent="0.2">
      <c r="A726" s="147"/>
      <c r="B726" s="147"/>
      <c r="C726" s="51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51"/>
      <c r="O726" s="51"/>
      <c r="P726" s="51"/>
      <c r="Q726" s="51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1.25" customHeight="1" x14ac:dyDescent="0.2">
      <c r="A727" s="147"/>
      <c r="B727" s="147"/>
      <c r="C727" s="51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51"/>
      <c r="O727" s="51"/>
      <c r="P727" s="51"/>
      <c r="Q727" s="51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1.25" customHeight="1" x14ac:dyDescent="0.2">
      <c r="A728" s="147"/>
      <c r="B728" s="147"/>
      <c r="C728" s="51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51"/>
      <c r="O728" s="51"/>
      <c r="P728" s="51"/>
      <c r="Q728" s="51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1.25" customHeight="1" x14ac:dyDescent="0.2">
      <c r="A729" s="147"/>
      <c r="B729" s="147"/>
      <c r="C729" s="51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51"/>
      <c r="O729" s="51"/>
      <c r="P729" s="51"/>
      <c r="Q729" s="51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1.25" customHeight="1" x14ac:dyDescent="0.2">
      <c r="A730" s="147"/>
      <c r="B730" s="147"/>
      <c r="C730" s="51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51"/>
      <c r="O730" s="51"/>
      <c r="P730" s="51"/>
      <c r="Q730" s="51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1.25" customHeight="1" x14ac:dyDescent="0.2">
      <c r="A731" s="147"/>
      <c r="B731" s="147"/>
      <c r="C731" s="51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51"/>
      <c r="O731" s="51"/>
      <c r="P731" s="51"/>
      <c r="Q731" s="51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1.25" customHeight="1" x14ac:dyDescent="0.2">
      <c r="A732" s="147"/>
      <c r="B732" s="147"/>
      <c r="C732" s="51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51"/>
      <c r="O732" s="51"/>
      <c r="P732" s="51"/>
      <c r="Q732" s="51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1.25" customHeight="1" x14ac:dyDescent="0.2">
      <c r="A733" s="147"/>
      <c r="B733" s="147"/>
      <c r="C733" s="51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51"/>
      <c r="O733" s="51"/>
      <c r="P733" s="51"/>
      <c r="Q733" s="51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1.25" customHeight="1" x14ac:dyDescent="0.2">
      <c r="A734" s="147"/>
      <c r="B734" s="147"/>
      <c r="C734" s="51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51"/>
      <c r="O734" s="51"/>
      <c r="P734" s="51"/>
      <c r="Q734" s="51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1.25" customHeight="1" x14ac:dyDescent="0.2">
      <c r="A735" s="147"/>
      <c r="B735" s="147"/>
      <c r="C735" s="51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51"/>
      <c r="O735" s="51"/>
      <c r="P735" s="51"/>
      <c r="Q735" s="51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1.25" customHeight="1" x14ac:dyDescent="0.2">
      <c r="A736" s="147"/>
      <c r="B736" s="147"/>
      <c r="C736" s="51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51"/>
      <c r="O736" s="51"/>
      <c r="P736" s="51"/>
      <c r="Q736" s="51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1.25" customHeight="1" x14ac:dyDescent="0.2">
      <c r="A737" s="147"/>
      <c r="B737" s="147"/>
      <c r="C737" s="51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51"/>
      <c r="O737" s="51"/>
      <c r="P737" s="51"/>
      <c r="Q737" s="51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1.25" customHeight="1" x14ac:dyDescent="0.2">
      <c r="A738" s="147"/>
      <c r="B738" s="147"/>
      <c r="C738" s="51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51"/>
      <c r="O738" s="51"/>
      <c r="P738" s="51"/>
      <c r="Q738" s="51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1.25" customHeight="1" x14ac:dyDescent="0.2">
      <c r="A739" s="147"/>
      <c r="B739" s="147"/>
      <c r="C739" s="51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51"/>
      <c r="O739" s="51"/>
      <c r="P739" s="51"/>
      <c r="Q739" s="51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1.25" customHeight="1" x14ac:dyDescent="0.2">
      <c r="A740" s="147"/>
      <c r="B740" s="147"/>
      <c r="C740" s="51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51"/>
      <c r="O740" s="51"/>
      <c r="P740" s="51"/>
      <c r="Q740" s="51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1.25" customHeight="1" x14ac:dyDescent="0.2">
      <c r="A741" s="147"/>
      <c r="B741" s="147"/>
      <c r="C741" s="51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51"/>
      <c r="O741" s="51"/>
      <c r="P741" s="51"/>
      <c r="Q741" s="51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1.25" customHeight="1" x14ac:dyDescent="0.2">
      <c r="A742" s="147"/>
      <c r="B742" s="147"/>
      <c r="C742" s="51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51"/>
      <c r="O742" s="51"/>
      <c r="P742" s="51"/>
      <c r="Q742" s="51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1.25" customHeight="1" x14ac:dyDescent="0.2">
      <c r="A743" s="147"/>
      <c r="B743" s="147"/>
      <c r="C743" s="51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51"/>
      <c r="O743" s="51"/>
      <c r="P743" s="51"/>
      <c r="Q743" s="51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1.25" customHeight="1" x14ac:dyDescent="0.2">
      <c r="A744" s="147"/>
      <c r="B744" s="147"/>
      <c r="C744" s="51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51"/>
      <c r="O744" s="51"/>
      <c r="P744" s="51"/>
      <c r="Q744" s="51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1.25" customHeight="1" x14ac:dyDescent="0.2">
      <c r="A745" s="147"/>
      <c r="B745" s="147"/>
      <c r="C745" s="51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51"/>
      <c r="O745" s="51"/>
      <c r="P745" s="51"/>
      <c r="Q745" s="51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1.25" customHeight="1" x14ac:dyDescent="0.2">
      <c r="A746" s="147"/>
      <c r="B746" s="147"/>
      <c r="C746" s="51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51"/>
      <c r="O746" s="51"/>
      <c r="P746" s="51"/>
      <c r="Q746" s="51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1.25" customHeight="1" x14ac:dyDescent="0.2">
      <c r="A747" s="147"/>
      <c r="B747" s="147"/>
      <c r="C747" s="51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51"/>
      <c r="O747" s="51"/>
      <c r="P747" s="51"/>
      <c r="Q747" s="51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1.25" customHeight="1" x14ac:dyDescent="0.2">
      <c r="A748" s="147"/>
      <c r="B748" s="147"/>
      <c r="C748" s="51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51"/>
      <c r="O748" s="51"/>
      <c r="P748" s="51"/>
      <c r="Q748" s="51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1.25" customHeight="1" x14ac:dyDescent="0.2">
      <c r="A749" s="147"/>
      <c r="B749" s="147"/>
      <c r="C749" s="51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51"/>
      <c r="O749" s="51"/>
      <c r="P749" s="51"/>
      <c r="Q749" s="51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1.25" customHeight="1" x14ac:dyDescent="0.2">
      <c r="A750" s="147"/>
      <c r="B750" s="147"/>
      <c r="C750" s="51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51"/>
      <c r="O750" s="51"/>
      <c r="P750" s="51"/>
      <c r="Q750" s="51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1.25" customHeight="1" x14ac:dyDescent="0.2">
      <c r="A751" s="147"/>
      <c r="B751" s="147"/>
      <c r="C751" s="51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51"/>
      <c r="O751" s="51"/>
      <c r="P751" s="51"/>
      <c r="Q751" s="51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1.25" customHeight="1" x14ac:dyDescent="0.2">
      <c r="A752" s="147"/>
      <c r="B752" s="147"/>
      <c r="C752" s="51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51"/>
      <c r="O752" s="51"/>
      <c r="P752" s="51"/>
      <c r="Q752" s="51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1.25" customHeight="1" x14ac:dyDescent="0.2">
      <c r="A753" s="147"/>
      <c r="B753" s="147"/>
      <c r="C753" s="51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51"/>
      <c r="O753" s="51"/>
      <c r="P753" s="51"/>
      <c r="Q753" s="51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1.25" customHeight="1" x14ac:dyDescent="0.2">
      <c r="A754" s="147"/>
      <c r="B754" s="147"/>
      <c r="C754" s="51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51"/>
      <c r="O754" s="51"/>
      <c r="P754" s="51"/>
      <c r="Q754" s="51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1.25" customHeight="1" x14ac:dyDescent="0.2">
      <c r="A755" s="147"/>
      <c r="B755" s="147"/>
      <c r="C755" s="51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51"/>
      <c r="O755" s="51"/>
      <c r="P755" s="51"/>
      <c r="Q755" s="51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1.25" customHeight="1" x14ac:dyDescent="0.2">
      <c r="A756" s="147"/>
      <c r="B756" s="147"/>
      <c r="C756" s="51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51"/>
      <c r="O756" s="51"/>
      <c r="P756" s="51"/>
      <c r="Q756" s="51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1.25" customHeight="1" x14ac:dyDescent="0.2">
      <c r="A757" s="147"/>
      <c r="B757" s="147"/>
      <c r="C757" s="51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51"/>
      <c r="O757" s="51"/>
      <c r="P757" s="51"/>
      <c r="Q757" s="51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1.25" customHeight="1" x14ac:dyDescent="0.2">
      <c r="A758" s="147"/>
      <c r="B758" s="147"/>
      <c r="C758" s="51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51"/>
      <c r="O758" s="51"/>
      <c r="P758" s="51"/>
      <c r="Q758" s="51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1.25" customHeight="1" x14ac:dyDescent="0.2">
      <c r="A759" s="147"/>
      <c r="B759" s="147"/>
      <c r="C759" s="51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51"/>
      <c r="O759" s="51"/>
      <c r="P759" s="51"/>
      <c r="Q759" s="51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1.25" customHeight="1" x14ac:dyDescent="0.2">
      <c r="A760" s="147"/>
      <c r="B760" s="147"/>
      <c r="C760" s="51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51"/>
      <c r="O760" s="51"/>
      <c r="P760" s="51"/>
      <c r="Q760" s="51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1.25" customHeight="1" x14ac:dyDescent="0.2">
      <c r="A761" s="147"/>
      <c r="B761" s="147"/>
      <c r="C761" s="51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51"/>
      <c r="O761" s="51"/>
      <c r="P761" s="51"/>
      <c r="Q761" s="51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1.25" customHeight="1" x14ac:dyDescent="0.2">
      <c r="A762" s="147"/>
      <c r="B762" s="147"/>
      <c r="C762" s="51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51"/>
      <c r="O762" s="51"/>
      <c r="P762" s="51"/>
      <c r="Q762" s="51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1.25" customHeight="1" x14ac:dyDescent="0.2">
      <c r="A763" s="147"/>
      <c r="B763" s="147"/>
      <c r="C763" s="51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51"/>
      <c r="O763" s="51"/>
      <c r="P763" s="51"/>
      <c r="Q763" s="51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1.25" customHeight="1" x14ac:dyDescent="0.2">
      <c r="A764" s="147"/>
      <c r="B764" s="147"/>
      <c r="C764" s="51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51"/>
      <c r="O764" s="51"/>
      <c r="P764" s="51"/>
      <c r="Q764" s="51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1.25" customHeight="1" x14ac:dyDescent="0.2">
      <c r="A765" s="147"/>
      <c r="B765" s="147"/>
      <c r="C765" s="51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51"/>
      <c r="O765" s="51"/>
      <c r="P765" s="51"/>
      <c r="Q765" s="51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1.25" customHeight="1" x14ac:dyDescent="0.2">
      <c r="A766" s="147"/>
      <c r="B766" s="147"/>
      <c r="C766" s="51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51"/>
      <c r="O766" s="51"/>
      <c r="P766" s="51"/>
      <c r="Q766" s="51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1.25" customHeight="1" x14ac:dyDescent="0.2">
      <c r="A767" s="147"/>
      <c r="B767" s="147"/>
      <c r="C767" s="51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51"/>
      <c r="O767" s="51"/>
      <c r="P767" s="51"/>
      <c r="Q767" s="51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1.25" customHeight="1" x14ac:dyDescent="0.2">
      <c r="A768" s="147"/>
      <c r="B768" s="147"/>
      <c r="C768" s="51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51"/>
      <c r="O768" s="51"/>
      <c r="P768" s="51"/>
      <c r="Q768" s="51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1.25" customHeight="1" x14ac:dyDescent="0.2">
      <c r="A769" s="147"/>
      <c r="B769" s="147"/>
      <c r="C769" s="51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51"/>
      <c r="O769" s="51"/>
      <c r="P769" s="51"/>
      <c r="Q769" s="51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1.25" customHeight="1" x14ac:dyDescent="0.2">
      <c r="A770" s="147"/>
      <c r="B770" s="147"/>
      <c r="C770" s="51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51"/>
      <c r="O770" s="51"/>
      <c r="P770" s="51"/>
      <c r="Q770" s="51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1.25" customHeight="1" x14ac:dyDescent="0.2">
      <c r="A771" s="147"/>
      <c r="B771" s="147"/>
      <c r="C771" s="51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51"/>
      <c r="O771" s="51"/>
      <c r="P771" s="51"/>
      <c r="Q771" s="51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1.25" customHeight="1" x14ac:dyDescent="0.2">
      <c r="A772" s="147"/>
      <c r="B772" s="147"/>
      <c r="C772" s="51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51"/>
      <c r="O772" s="51"/>
      <c r="P772" s="51"/>
      <c r="Q772" s="51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1.25" customHeight="1" x14ac:dyDescent="0.2">
      <c r="A773" s="147"/>
      <c r="B773" s="147"/>
      <c r="C773" s="51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51"/>
      <c r="O773" s="51"/>
      <c r="P773" s="51"/>
      <c r="Q773" s="51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1.25" customHeight="1" x14ac:dyDescent="0.2">
      <c r="A774" s="147"/>
      <c r="B774" s="147"/>
      <c r="C774" s="51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51"/>
      <c r="O774" s="51"/>
      <c r="P774" s="51"/>
      <c r="Q774" s="51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1.25" customHeight="1" x14ac:dyDescent="0.2">
      <c r="A775" s="147"/>
      <c r="B775" s="147"/>
      <c r="C775" s="51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51"/>
      <c r="O775" s="51"/>
      <c r="P775" s="51"/>
      <c r="Q775" s="51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1.25" customHeight="1" x14ac:dyDescent="0.2">
      <c r="A776" s="147"/>
      <c r="B776" s="147"/>
      <c r="C776" s="51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51"/>
      <c r="O776" s="51"/>
      <c r="P776" s="51"/>
      <c r="Q776" s="51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1.25" customHeight="1" x14ac:dyDescent="0.2">
      <c r="A777" s="147"/>
      <c r="B777" s="147"/>
      <c r="C777" s="51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51"/>
      <c r="O777" s="51"/>
      <c r="P777" s="51"/>
      <c r="Q777" s="51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1.25" customHeight="1" x14ac:dyDescent="0.2">
      <c r="A778" s="147"/>
      <c r="B778" s="147"/>
      <c r="C778" s="51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51"/>
      <c r="O778" s="51"/>
      <c r="P778" s="51"/>
      <c r="Q778" s="51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1.25" customHeight="1" x14ac:dyDescent="0.2">
      <c r="A779" s="147"/>
      <c r="B779" s="147"/>
      <c r="C779" s="51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51"/>
      <c r="O779" s="51"/>
      <c r="P779" s="51"/>
      <c r="Q779" s="51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1.25" customHeight="1" x14ac:dyDescent="0.2">
      <c r="A780" s="147"/>
      <c r="B780" s="147"/>
      <c r="C780" s="51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51"/>
      <c r="O780" s="51"/>
      <c r="P780" s="51"/>
      <c r="Q780" s="51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1.25" customHeight="1" x14ac:dyDescent="0.2">
      <c r="A781" s="147"/>
      <c r="B781" s="147"/>
      <c r="C781" s="51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51"/>
      <c r="O781" s="51"/>
      <c r="P781" s="51"/>
      <c r="Q781" s="51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1.25" customHeight="1" x14ac:dyDescent="0.2">
      <c r="A782" s="147"/>
      <c r="B782" s="147"/>
      <c r="C782" s="51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51"/>
      <c r="O782" s="51"/>
      <c r="P782" s="51"/>
      <c r="Q782" s="51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1.25" customHeight="1" x14ac:dyDescent="0.2">
      <c r="A783" s="147"/>
      <c r="B783" s="147"/>
      <c r="C783" s="51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51"/>
      <c r="O783" s="51"/>
      <c r="P783" s="51"/>
      <c r="Q783" s="51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1.25" customHeight="1" x14ac:dyDescent="0.2">
      <c r="A784" s="147"/>
      <c r="B784" s="147"/>
      <c r="C784" s="51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51"/>
      <c r="O784" s="51"/>
      <c r="P784" s="51"/>
      <c r="Q784" s="51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1.25" customHeight="1" x14ac:dyDescent="0.2">
      <c r="A785" s="147"/>
      <c r="B785" s="147"/>
      <c r="C785" s="51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51"/>
      <c r="O785" s="51"/>
      <c r="P785" s="51"/>
      <c r="Q785" s="51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1.25" customHeight="1" x14ac:dyDescent="0.2">
      <c r="A786" s="147"/>
      <c r="B786" s="147"/>
      <c r="C786" s="51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51"/>
      <c r="O786" s="51"/>
      <c r="P786" s="51"/>
      <c r="Q786" s="51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1.25" customHeight="1" x14ac:dyDescent="0.2">
      <c r="A787" s="147"/>
      <c r="B787" s="147"/>
      <c r="C787" s="51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51"/>
      <c r="O787" s="51"/>
      <c r="P787" s="51"/>
      <c r="Q787" s="51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1.25" customHeight="1" x14ac:dyDescent="0.2">
      <c r="A788" s="147"/>
      <c r="B788" s="147"/>
      <c r="C788" s="51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51"/>
      <c r="O788" s="51"/>
      <c r="P788" s="51"/>
      <c r="Q788" s="51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1.25" customHeight="1" x14ac:dyDescent="0.2">
      <c r="A789" s="147"/>
      <c r="B789" s="147"/>
      <c r="C789" s="51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51"/>
      <c r="O789" s="51"/>
      <c r="P789" s="51"/>
      <c r="Q789" s="51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1.25" customHeight="1" x14ac:dyDescent="0.2">
      <c r="A790" s="147"/>
      <c r="B790" s="147"/>
      <c r="C790" s="51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51"/>
      <c r="O790" s="51"/>
      <c r="P790" s="51"/>
      <c r="Q790" s="51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1.25" customHeight="1" x14ac:dyDescent="0.2">
      <c r="A791" s="147"/>
      <c r="B791" s="147"/>
      <c r="C791" s="51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51"/>
      <c r="O791" s="51"/>
      <c r="P791" s="51"/>
      <c r="Q791" s="51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1.25" customHeight="1" x14ac:dyDescent="0.2">
      <c r="A792" s="147"/>
      <c r="B792" s="147"/>
      <c r="C792" s="51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51"/>
      <c r="O792" s="51"/>
      <c r="P792" s="51"/>
      <c r="Q792" s="51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1.25" customHeight="1" x14ac:dyDescent="0.2">
      <c r="A793" s="147"/>
      <c r="B793" s="147"/>
      <c r="C793" s="51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51"/>
      <c r="O793" s="51"/>
      <c r="P793" s="51"/>
      <c r="Q793" s="51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1.25" customHeight="1" x14ac:dyDescent="0.2">
      <c r="A794" s="147"/>
      <c r="B794" s="147"/>
      <c r="C794" s="51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51"/>
      <c r="O794" s="51"/>
      <c r="P794" s="51"/>
      <c r="Q794" s="51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1.25" customHeight="1" x14ac:dyDescent="0.2">
      <c r="A795" s="147"/>
      <c r="B795" s="147"/>
      <c r="C795" s="51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51"/>
      <c r="O795" s="51"/>
      <c r="P795" s="51"/>
      <c r="Q795" s="51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1.25" customHeight="1" x14ac:dyDescent="0.2">
      <c r="A796" s="147"/>
      <c r="B796" s="147"/>
      <c r="C796" s="51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51"/>
      <c r="O796" s="51"/>
      <c r="P796" s="51"/>
      <c r="Q796" s="51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1.25" customHeight="1" x14ac:dyDescent="0.2">
      <c r="A797" s="147"/>
      <c r="B797" s="147"/>
      <c r="C797" s="51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51"/>
      <c r="O797" s="51"/>
      <c r="P797" s="51"/>
      <c r="Q797" s="51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1.25" customHeight="1" x14ac:dyDescent="0.2">
      <c r="A798" s="147"/>
      <c r="B798" s="147"/>
      <c r="C798" s="51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51"/>
      <c r="O798" s="51"/>
      <c r="P798" s="51"/>
      <c r="Q798" s="51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1.25" customHeight="1" x14ac:dyDescent="0.2">
      <c r="A799" s="147"/>
      <c r="B799" s="147"/>
      <c r="C799" s="51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51"/>
      <c r="O799" s="51"/>
      <c r="P799" s="51"/>
      <c r="Q799" s="51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1.25" customHeight="1" x14ac:dyDescent="0.2">
      <c r="A800" s="147"/>
      <c r="B800" s="147"/>
      <c r="C800" s="51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51"/>
      <c r="O800" s="51"/>
      <c r="P800" s="51"/>
      <c r="Q800" s="51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1.25" customHeight="1" x14ac:dyDescent="0.2">
      <c r="A801" s="147"/>
      <c r="B801" s="147"/>
      <c r="C801" s="51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51"/>
      <c r="O801" s="51"/>
      <c r="P801" s="51"/>
      <c r="Q801" s="51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1.25" customHeight="1" x14ac:dyDescent="0.2">
      <c r="A802" s="147"/>
      <c r="B802" s="147"/>
      <c r="C802" s="51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51"/>
      <c r="O802" s="51"/>
      <c r="P802" s="51"/>
      <c r="Q802" s="51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1.25" customHeight="1" x14ac:dyDescent="0.2">
      <c r="A803" s="147"/>
      <c r="B803" s="147"/>
      <c r="C803" s="51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51"/>
      <c r="O803" s="51"/>
      <c r="P803" s="51"/>
      <c r="Q803" s="51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1.25" customHeight="1" x14ac:dyDescent="0.2">
      <c r="A804" s="147"/>
      <c r="B804" s="147"/>
      <c r="C804" s="51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51"/>
      <c r="O804" s="51"/>
      <c r="P804" s="51"/>
      <c r="Q804" s="51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1.25" customHeight="1" x14ac:dyDescent="0.2">
      <c r="A805" s="147"/>
      <c r="B805" s="147"/>
      <c r="C805" s="51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51"/>
      <c r="O805" s="51"/>
      <c r="P805" s="51"/>
      <c r="Q805" s="51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1.25" customHeight="1" x14ac:dyDescent="0.2">
      <c r="A806" s="147"/>
      <c r="B806" s="147"/>
      <c r="C806" s="51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51"/>
      <c r="O806" s="51"/>
      <c r="P806" s="51"/>
      <c r="Q806" s="51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1.25" customHeight="1" x14ac:dyDescent="0.2">
      <c r="A807" s="147"/>
      <c r="B807" s="147"/>
      <c r="C807" s="51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51"/>
      <c r="O807" s="51"/>
      <c r="P807" s="51"/>
      <c r="Q807" s="51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1.25" customHeight="1" x14ac:dyDescent="0.2">
      <c r="A808" s="147"/>
      <c r="B808" s="147"/>
      <c r="C808" s="51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51"/>
      <c r="O808" s="51"/>
      <c r="P808" s="51"/>
      <c r="Q808" s="51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1.25" customHeight="1" x14ac:dyDescent="0.2">
      <c r="A809" s="147"/>
      <c r="B809" s="147"/>
      <c r="C809" s="51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51"/>
      <c r="O809" s="51"/>
      <c r="P809" s="51"/>
      <c r="Q809" s="51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1.25" customHeight="1" x14ac:dyDescent="0.2">
      <c r="A810" s="147"/>
      <c r="B810" s="147"/>
      <c r="C810" s="51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51"/>
      <c r="O810" s="51"/>
      <c r="P810" s="51"/>
      <c r="Q810" s="51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1.25" customHeight="1" x14ac:dyDescent="0.2">
      <c r="A811" s="147"/>
      <c r="B811" s="147"/>
      <c r="C811" s="51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51"/>
      <c r="O811" s="51"/>
      <c r="P811" s="51"/>
      <c r="Q811" s="51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1.25" customHeight="1" x14ac:dyDescent="0.2">
      <c r="A812" s="147"/>
      <c r="B812" s="147"/>
      <c r="C812" s="51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51"/>
      <c r="O812" s="51"/>
      <c r="P812" s="51"/>
      <c r="Q812" s="51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1.25" customHeight="1" x14ac:dyDescent="0.2">
      <c r="A813" s="147"/>
      <c r="B813" s="147"/>
      <c r="C813" s="51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51"/>
      <c r="O813" s="51"/>
      <c r="P813" s="51"/>
      <c r="Q813" s="51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1.25" customHeight="1" x14ac:dyDescent="0.2">
      <c r="A814" s="147"/>
      <c r="B814" s="147"/>
      <c r="C814" s="51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51"/>
      <c r="O814" s="51"/>
      <c r="P814" s="51"/>
      <c r="Q814" s="51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1.25" customHeight="1" x14ac:dyDescent="0.2">
      <c r="A815" s="147"/>
      <c r="B815" s="147"/>
      <c r="C815" s="51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51"/>
      <c r="O815" s="51"/>
      <c r="P815" s="51"/>
      <c r="Q815" s="51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1.25" customHeight="1" x14ac:dyDescent="0.2">
      <c r="A816" s="147"/>
      <c r="B816" s="147"/>
      <c r="C816" s="51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51"/>
      <c r="O816" s="51"/>
      <c r="P816" s="51"/>
      <c r="Q816" s="51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1.25" customHeight="1" x14ac:dyDescent="0.2">
      <c r="A817" s="147"/>
      <c r="B817" s="147"/>
      <c r="C817" s="51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51"/>
      <c r="O817" s="51"/>
      <c r="P817" s="51"/>
      <c r="Q817" s="51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1.25" customHeight="1" x14ac:dyDescent="0.2">
      <c r="A818" s="147"/>
      <c r="B818" s="147"/>
      <c r="C818" s="51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51"/>
      <c r="O818" s="51"/>
      <c r="P818" s="51"/>
      <c r="Q818" s="51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1.25" customHeight="1" x14ac:dyDescent="0.2">
      <c r="A819" s="147"/>
      <c r="B819" s="147"/>
      <c r="C819" s="51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51"/>
      <c r="O819" s="51"/>
      <c r="P819" s="51"/>
      <c r="Q819" s="51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1.25" customHeight="1" x14ac:dyDescent="0.2">
      <c r="A820" s="147"/>
      <c r="B820" s="147"/>
      <c r="C820" s="51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51"/>
      <c r="O820" s="51"/>
      <c r="P820" s="51"/>
      <c r="Q820" s="51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1.25" customHeight="1" x14ac:dyDescent="0.2">
      <c r="A821" s="147"/>
      <c r="B821" s="147"/>
      <c r="C821" s="51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51"/>
      <c r="O821" s="51"/>
      <c r="P821" s="51"/>
      <c r="Q821" s="51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1.25" customHeight="1" x14ac:dyDescent="0.2">
      <c r="A822" s="147"/>
      <c r="B822" s="147"/>
      <c r="C822" s="51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51"/>
      <c r="O822" s="51"/>
      <c r="P822" s="51"/>
      <c r="Q822" s="51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1.25" customHeight="1" x14ac:dyDescent="0.2">
      <c r="A823" s="147"/>
      <c r="B823" s="147"/>
      <c r="C823" s="51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51"/>
      <c r="O823" s="51"/>
      <c r="P823" s="51"/>
      <c r="Q823" s="51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1.25" customHeight="1" x14ac:dyDescent="0.2">
      <c r="A824" s="147"/>
      <c r="B824" s="147"/>
      <c r="C824" s="51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51"/>
      <c r="O824" s="51"/>
      <c r="P824" s="51"/>
      <c r="Q824" s="51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1.25" customHeight="1" x14ac:dyDescent="0.2">
      <c r="A825" s="147"/>
      <c r="B825" s="147"/>
      <c r="C825" s="51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51"/>
      <c r="O825" s="51"/>
      <c r="P825" s="51"/>
      <c r="Q825" s="51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1.25" customHeight="1" x14ac:dyDescent="0.2">
      <c r="A826" s="147"/>
      <c r="B826" s="147"/>
      <c r="C826" s="51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51"/>
      <c r="O826" s="51"/>
      <c r="P826" s="51"/>
      <c r="Q826" s="51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1.25" customHeight="1" x14ac:dyDescent="0.2">
      <c r="A827" s="147"/>
      <c r="B827" s="147"/>
      <c r="C827" s="51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51"/>
      <c r="O827" s="51"/>
      <c r="P827" s="51"/>
      <c r="Q827" s="51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1.25" customHeight="1" x14ac:dyDescent="0.2">
      <c r="A828" s="147"/>
      <c r="B828" s="147"/>
      <c r="C828" s="51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51"/>
      <c r="O828" s="51"/>
      <c r="P828" s="51"/>
      <c r="Q828" s="51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1.25" customHeight="1" x14ac:dyDescent="0.2">
      <c r="A829" s="147"/>
      <c r="B829" s="147"/>
      <c r="C829" s="51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51"/>
      <c r="O829" s="51"/>
      <c r="P829" s="51"/>
      <c r="Q829" s="51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1.25" customHeight="1" x14ac:dyDescent="0.2">
      <c r="A830" s="147"/>
      <c r="B830" s="147"/>
      <c r="C830" s="51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51"/>
      <c r="O830" s="51"/>
      <c r="P830" s="51"/>
      <c r="Q830" s="51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1.25" customHeight="1" x14ac:dyDescent="0.2">
      <c r="A831" s="147"/>
      <c r="B831" s="147"/>
      <c r="C831" s="51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51"/>
      <c r="O831" s="51"/>
      <c r="P831" s="51"/>
      <c r="Q831" s="51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1.25" customHeight="1" x14ac:dyDescent="0.2">
      <c r="A832" s="147"/>
      <c r="B832" s="147"/>
      <c r="C832" s="51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51"/>
      <c r="O832" s="51"/>
      <c r="P832" s="51"/>
      <c r="Q832" s="51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1.25" customHeight="1" x14ac:dyDescent="0.2">
      <c r="A833" s="147"/>
      <c r="B833" s="147"/>
      <c r="C833" s="51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51"/>
      <c r="O833" s="51"/>
      <c r="P833" s="51"/>
      <c r="Q833" s="51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1.25" customHeight="1" x14ac:dyDescent="0.2">
      <c r="A834" s="147"/>
      <c r="B834" s="147"/>
      <c r="C834" s="51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51"/>
      <c r="O834" s="51"/>
      <c r="P834" s="51"/>
      <c r="Q834" s="51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1.25" customHeight="1" x14ac:dyDescent="0.2">
      <c r="A835" s="147"/>
      <c r="B835" s="147"/>
      <c r="C835" s="51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51"/>
      <c r="O835" s="51"/>
      <c r="P835" s="51"/>
      <c r="Q835" s="51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1.25" customHeight="1" x14ac:dyDescent="0.2">
      <c r="A836" s="147"/>
      <c r="B836" s="147"/>
      <c r="C836" s="51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51"/>
      <c r="O836" s="51"/>
      <c r="P836" s="51"/>
      <c r="Q836" s="51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1.25" customHeight="1" x14ac:dyDescent="0.2">
      <c r="A837" s="147"/>
      <c r="B837" s="147"/>
      <c r="C837" s="51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51"/>
      <c r="O837" s="51"/>
      <c r="P837" s="51"/>
      <c r="Q837" s="51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1.25" customHeight="1" x14ac:dyDescent="0.2">
      <c r="A838" s="147"/>
      <c r="B838" s="147"/>
      <c r="C838" s="51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51"/>
      <c r="O838" s="51"/>
      <c r="P838" s="51"/>
      <c r="Q838" s="51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1.25" customHeight="1" x14ac:dyDescent="0.2">
      <c r="A839" s="147"/>
      <c r="B839" s="147"/>
      <c r="C839" s="51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51"/>
      <c r="O839" s="51"/>
      <c r="P839" s="51"/>
      <c r="Q839" s="51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1.25" customHeight="1" x14ac:dyDescent="0.2">
      <c r="A840" s="147"/>
      <c r="B840" s="147"/>
      <c r="C840" s="51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51"/>
      <c r="O840" s="51"/>
      <c r="P840" s="51"/>
      <c r="Q840" s="51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1.25" customHeight="1" x14ac:dyDescent="0.2">
      <c r="A841" s="147"/>
      <c r="B841" s="147"/>
      <c r="C841" s="51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51"/>
      <c r="O841" s="51"/>
      <c r="P841" s="51"/>
      <c r="Q841" s="51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1.25" customHeight="1" x14ac:dyDescent="0.2">
      <c r="A842" s="147"/>
      <c r="B842" s="147"/>
      <c r="C842" s="51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51"/>
      <c r="O842" s="51"/>
      <c r="P842" s="51"/>
      <c r="Q842" s="51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1.25" customHeight="1" x14ac:dyDescent="0.2">
      <c r="A843" s="147"/>
      <c r="B843" s="147"/>
      <c r="C843" s="51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51"/>
      <c r="O843" s="51"/>
      <c r="P843" s="51"/>
      <c r="Q843" s="51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1.25" customHeight="1" x14ac:dyDescent="0.2">
      <c r="A844" s="147"/>
      <c r="B844" s="147"/>
      <c r="C844" s="51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51"/>
      <c r="O844" s="51"/>
      <c r="P844" s="51"/>
      <c r="Q844" s="51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1.25" customHeight="1" x14ac:dyDescent="0.2">
      <c r="A845" s="147"/>
      <c r="B845" s="147"/>
      <c r="C845" s="51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51"/>
      <c r="O845" s="51"/>
      <c r="P845" s="51"/>
      <c r="Q845" s="51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1.25" customHeight="1" x14ac:dyDescent="0.2">
      <c r="A846" s="147"/>
      <c r="B846" s="147"/>
      <c r="C846" s="51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51"/>
      <c r="O846" s="51"/>
      <c r="P846" s="51"/>
      <c r="Q846" s="51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1.25" customHeight="1" x14ac:dyDescent="0.2">
      <c r="A847" s="147"/>
      <c r="B847" s="147"/>
      <c r="C847" s="51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51"/>
      <c r="O847" s="51"/>
      <c r="P847" s="51"/>
      <c r="Q847" s="51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1.25" customHeight="1" x14ac:dyDescent="0.2">
      <c r="A848" s="147"/>
      <c r="B848" s="147"/>
      <c r="C848" s="51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51"/>
      <c r="O848" s="51"/>
      <c r="P848" s="51"/>
      <c r="Q848" s="51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1.25" customHeight="1" x14ac:dyDescent="0.2">
      <c r="A849" s="147"/>
      <c r="B849" s="147"/>
      <c r="C849" s="51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51"/>
      <c r="O849" s="51"/>
      <c r="P849" s="51"/>
      <c r="Q849" s="51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1.25" customHeight="1" x14ac:dyDescent="0.2">
      <c r="A850" s="147"/>
      <c r="B850" s="147"/>
      <c r="C850" s="51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51"/>
      <c r="O850" s="51"/>
      <c r="P850" s="51"/>
      <c r="Q850" s="51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1.25" customHeight="1" x14ac:dyDescent="0.2">
      <c r="A851" s="147"/>
      <c r="B851" s="147"/>
      <c r="C851" s="51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51"/>
      <c r="O851" s="51"/>
      <c r="P851" s="51"/>
      <c r="Q851" s="51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1.25" customHeight="1" x14ac:dyDescent="0.2">
      <c r="A852" s="147"/>
      <c r="B852" s="147"/>
      <c r="C852" s="51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51"/>
      <c r="O852" s="51"/>
      <c r="P852" s="51"/>
      <c r="Q852" s="51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1.25" customHeight="1" x14ac:dyDescent="0.2">
      <c r="A853" s="147"/>
      <c r="B853" s="147"/>
      <c r="C853" s="51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51"/>
      <c r="O853" s="51"/>
      <c r="P853" s="51"/>
      <c r="Q853" s="51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1.25" customHeight="1" x14ac:dyDescent="0.2">
      <c r="A854" s="147"/>
      <c r="B854" s="147"/>
      <c r="C854" s="51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51"/>
      <c r="O854" s="51"/>
      <c r="P854" s="51"/>
      <c r="Q854" s="51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1.25" customHeight="1" x14ac:dyDescent="0.2">
      <c r="A855" s="147"/>
      <c r="B855" s="147"/>
      <c r="C855" s="51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51"/>
      <c r="O855" s="51"/>
      <c r="P855" s="51"/>
      <c r="Q855" s="51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1.25" customHeight="1" x14ac:dyDescent="0.2">
      <c r="A856" s="147"/>
      <c r="B856" s="147"/>
      <c r="C856" s="51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51"/>
      <c r="O856" s="51"/>
      <c r="P856" s="51"/>
      <c r="Q856" s="51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1.25" customHeight="1" x14ac:dyDescent="0.2">
      <c r="A857" s="147"/>
      <c r="B857" s="147"/>
      <c r="C857" s="51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51"/>
      <c r="O857" s="51"/>
      <c r="P857" s="51"/>
      <c r="Q857" s="51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1.25" customHeight="1" x14ac:dyDescent="0.2">
      <c r="A858" s="147"/>
      <c r="B858" s="147"/>
      <c r="C858" s="51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51"/>
      <c r="O858" s="51"/>
      <c r="P858" s="51"/>
      <c r="Q858" s="51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1.25" customHeight="1" x14ac:dyDescent="0.2">
      <c r="A859" s="147"/>
      <c r="B859" s="147"/>
      <c r="C859" s="51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51"/>
      <c r="O859" s="51"/>
      <c r="P859" s="51"/>
      <c r="Q859" s="51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1.25" customHeight="1" x14ac:dyDescent="0.2">
      <c r="A860" s="147"/>
      <c r="B860" s="147"/>
      <c r="C860" s="51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51"/>
      <c r="O860" s="51"/>
      <c r="P860" s="51"/>
      <c r="Q860" s="51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1.25" customHeight="1" x14ac:dyDescent="0.2">
      <c r="A861" s="147"/>
      <c r="B861" s="147"/>
      <c r="C861" s="51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51"/>
      <c r="O861" s="51"/>
      <c r="P861" s="51"/>
      <c r="Q861" s="51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1.25" customHeight="1" x14ac:dyDescent="0.2">
      <c r="A862" s="147"/>
      <c r="B862" s="147"/>
      <c r="C862" s="51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51"/>
      <c r="O862" s="51"/>
      <c r="P862" s="51"/>
      <c r="Q862" s="51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1.25" customHeight="1" x14ac:dyDescent="0.2">
      <c r="A863" s="147"/>
      <c r="B863" s="147"/>
      <c r="C863" s="51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51"/>
      <c r="O863" s="51"/>
      <c r="P863" s="51"/>
      <c r="Q863" s="51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1.25" customHeight="1" x14ac:dyDescent="0.2">
      <c r="A864" s="147"/>
      <c r="B864" s="147"/>
      <c r="C864" s="51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51"/>
      <c r="O864" s="51"/>
      <c r="P864" s="51"/>
      <c r="Q864" s="51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1.25" customHeight="1" x14ac:dyDescent="0.2">
      <c r="A865" s="147"/>
      <c r="B865" s="147"/>
      <c r="C865" s="51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51"/>
      <c r="O865" s="51"/>
      <c r="P865" s="51"/>
      <c r="Q865" s="51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1.25" customHeight="1" x14ac:dyDescent="0.2">
      <c r="A866" s="147"/>
      <c r="B866" s="147"/>
      <c r="C866" s="51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51"/>
      <c r="O866" s="51"/>
      <c r="P866" s="51"/>
      <c r="Q866" s="51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1.25" customHeight="1" x14ac:dyDescent="0.2">
      <c r="A867" s="147"/>
      <c r="B867" s="147"/>
      <c r="C867" s="51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51"/>
      <c r="O867" s="51"/>
      <c r="P867" s="51"/>
      <c r="Q867" s="51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1.25" customHeight="1" x14ac:dyDescent="0.2">
      <c r="A868" s="147"/>
      <c r="B868" s="147"/>
      <c r="C868" s="51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51"/>
      <c r="O868" s="51"/>
      <c r="P868" s="51"/>
      <c r="Q868" s="51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1.25" customHeight="1" x14ac:dyDescent="0.2">
      <c r="A869" s="147"/>
      <c r="B869" s="147"/>
      <c r="C869" s="51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51"/>
      <c r="O869" s="51"/>
      <c r="P869" s="51"/>
      <c r="Q869" s="51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1.25" customHeight="1" x14ac:dyDescent="0.2">
      <c r="A870" s="147"/>
      <c r="B870" s="147"/>
      <c r="C870" s="51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51"/>
      <c r="O870" s="51"/>
      <c r="P870" s="51"/>
      <c r="Q870" s="51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1.25" customHeight="1" x14ac:dyDescent="0.2">
      <c r="A871" s="147"/>
      <c r="B871" s="147"/>
      <c r="C871" s="51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51"/>
      <c r="O871" s="51"/>
      <c r="P871" s="51"/>
      <c r="Q871" s="51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1.25" customHeight="1" x14ac:dyDescent="0.2">
      <c r="A872" s="147"/>
      <c r="B872" s="147"/>
      <c r="C872" s="51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51"/>
      <c r="O872" s="51"/>
      <c r="P872" s="51"/>
      <c r="Q872" s="51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1.25" customHeight="1" x14ac:dyDescent="0.2">
      <c r="A873" s="147"/>
      <c r="B873" s="147"/>
      <c r="C873" s="51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51"/>
      <c r="O873" s="51"/>
      <c r="P873" s="51"/>
      <c r="Q873" s="51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1.25" customHeight="1" x14ac:dyDescent="0.2">
      <c r="A874" s="147"/>
      <c r="B874" s="147"/>
      <c r="C874" s="51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51"/>
      <c r="O874" s="51"/>
      <c r="P874" s="51"/>
      <c r="Q874" s="51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1.25" customHeight="1" x14ac:dyDescent="0.2">
      <c r="A875" s="147"/>
      <c r="B875" s="147"/>
      <c r="C875" s="51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51"/>
      <c r="O875" s="51"/>
      <c r="P875" s="51"/>
      <c r="Q875" s="51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1.25" customHeight="1" x14ac:dyDescent="0.2">
      <c r="A876" s="147"/>
      <c r="B876" s="147"/>
      <c r="C876" s="51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51"/>
      <c r="O876" s="51"/>
      <c r="P876" s="51"/>
      <c r="Q876" s="51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1.25" customHeight="1" x14ac:dyDescent="0.2">
      <c r="A877" s="147"/>
      <c r="B877" s="147"/>
      <c r="C877" s="51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51"/>
      <c r="O877" s="51"/>
      <c r="P877" s="51"/>
      <c r="Q877" s="51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1.25" customHeight="1" x14ac:dyDescent="0.2">
      <c r="A878" s="147"/>
      <c r="B878" s="147"/>
      <c r="C878" s="51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51"/>
      <c r="O878" s="51"/>
      <c r="P878" s="51"/>
      <c r="Q878" s="51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1.25" customHeight="1" x14ac:dyDescent="0.2">
      <c r="A879" s="147"/>
      <c r="B879" s="147"/>
      <c r="C879" s="51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51"/>
      <c r="O879" s="51"/>
      <c r="P879" s="51"/>
      <c r="Q879" s="51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1.25" customHeight="1" x14ac:dyDescent="0.2">
      <c r="A880" s="147"/>
      <c r="B880" s="147"/>
      <c r="C880" s="51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51"/>
      <c r="O880" s="51"/>
      <c r="P880" s="51"/>
      <c r="Q880" s="51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1.25" customHeight="1" x14ac:dyDescent="0.2">
      <c r="A881" s="147"/>
      <c r="B881" s="147"/>
      <c r="C881" s="51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51"/>
      <c r="O881" s="51"/>
      <c r="P881" s="51"/>
      <c r="Q881" s="51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1.25" customHeight="1" x14ac:dyDescent="0.2">
      <c r="A882" s="147"/>
      <c r="B882" s="147"/>
      <c r="C882" s="51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51"/>
      <c r="O882" s="51"/>
      <c r="P882" s="51"/>
      <c r="Q882" s="51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1.25" customHeight="1" x14ac:dyDescent="0.2">
      <c r="A883" s="147"/>
      <c r="B883" s="147"/>
      <c r="C883" s="51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51"/>
      <c r="O883" s="51"/>
      <c r="P883" s="51"/>
      <c r="Q883" s="51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1.25" customHeight="1" x14ac:dyDescent="0.2">
      <c r="A884" s="147"/>
      <c r="B884" s="147"/>
      <c r="C884" s="51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51"/>
      <c r="O884" s="51"/>
      <c r="P884" s="51"/>
      <c r="Q884" s="51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1.25" customHeight="1" x14ac:dyDescent="0.2">
      <c r="A885" s="147"/>
      <c r="B885" s="147"/>
      <c r="C885" s="51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51"/>
      <c r="O885" s="51"/>
      <c r="P885" s="51"/>
      <c r="Q885" s="51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1.25" customHeight="1" x14ac:dyDescent="0.2">
      <c r="A886" s="147"/>
      <c r="B886" s="147"/>
      <c r="C886" s="51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51"/>
      <c r="O886" s="51"/>
      <c r="P886" s="51"/>
      <c r="Q886" s="51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1.25" customHeight="1" x14ac:dyDescent="0.2">
      <c r="A887" s="147"/>
      <c r="B887" s="147"/>
      <c r="C887" s="51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51"/>
      <c r="O887" s="51"/>
      <c r="P887" s="51"/>
      <c r="Q887" s="51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1.25" customHeight="1" x14ac:dyDescent="0.2">
      <c r="A888" s="147"/>
      <c r="B888" s="147"/>
      <c r="C888" s="51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51"/>
      <c r="O888" s="51"/>
      <c r="P888" s="51"/>
      <c r="Q888" s="51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1.25" customHeight="1" x14ac:dyDescent="0.2">
      <c r="A889" s="147"/>
      <c r="B889" s="147"/>
      <c r="C889" s="51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51"/>
      <c r="O889" s="51"/>
      <c r="P889" s="51"/>
      <c r="Q889" s="51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1.25" customHeight="1" x14ac:dyDescent="0.2">
      <c r="A890" s="147"/>
      <c r="B890" s="147"/>
      <c r="C890" s="51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51"/>
      <c r="O890" s="51"/>
      <c r="P890" s="51"/>
      <c r="Q890" s="51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1.25" customHeight="1" x14ac:dyDescent="0.2">
      <c r="A891" s="147"/>
      <c r="B891" s="147"/>
      <c r="C891" s="51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51"/>
      <c r="O891" s="51"/>
      <c r="P891" s="51"/>
      <c r="Q891" s="51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1.25" customHeight="1" x14ac:dyDescent="0.2">
      <c r="A892" s="147"/>
      <c r="B892" s="147"/>
      <c r="C892" s="51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51"/>
      <c r="O892" s="51"/>
      <c r="P892" s="51"/>
      <c r="Q892" s="51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1.25" customHeight="1" x14ac:dyDescent="0.2">
      <c r="A893" s="147"/>
      <c r="B893" s="147"/>
      <c r="C893" s="51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51"/>
      <c r="O893" s="51"/>
      <c r="P893" s="51"/>
      <c r="Q893" s="51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1.25" customHeight="1" x14ac:dyDescent="0.2">
      <c r="A894" s="147"/>
      <c r="B894" s="147"/>
      <c r="C894" s="51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51"/>
      <c r="O894" s="51"/>
      <c r="P894" s="51"/>
      <c r="Q894" s="51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1.25" customHeight="1" x14ac:dyDescent="0.2">
      <c r="A895" s="147"/>
      <c r="B895" s="147"/>
      <c r="C895" s="51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51"/>
      <c r="O895" s="51"/>
      <c r="P895" s="51"/>
      <c r="Q895" s="51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1.25" customHeight="1" x14ac:dyDescent="0.2">
      <c r="A896" s="147"/>
      <c r="B896" s="147"/>
      <c r="C896" s="51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51"/>
      <c r="O896" s="51"/>
      <c r="P896" s="51"/>
      <c r="Q896" s="51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1.25" customHeight="1" x14ac:dyDescent="0.2">
      <c r="A897" s="147"/>
      <c r="B897" s="147"/>
      <c r="C897" s="51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51"/>
      <c r="O897" s="51"/>
      <c r="P897" s="51"/>
      <c r="Q897" s="51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1.25" customHeight="1" x14ac:dyDescent="0.2">
      <c r="A898" s="147"/>
      <c r="B898" s="147"/>
      <c r="C898" s="51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51"/>
      <c r="O898" s="51"/>
      <c r="P898" s="51"/>
      <c r="Q898" s="51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1.25" customHeight="1" x14ac:dyDescent="0.2">
      <c r="A899" s="147"/>
      <c r="B899" s="147"/>
      <c r="C899" s="51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51"/>
      <c r="O899" s="51"/>
      <c r="P899" s="51"/>
      <c r="Q899" s="51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1.25" customHeight="1" x14ac:dyDescent="0.2">
      <c r="A900" s="147"/>
      <c r="B900" s="147"/>
      <c r="C900" s="51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51"/>
      <c r="O900" s="51"/>
      <c r="P900" s="51"/>
      <c r="Q900" s="51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1.25" customHeight="1" x14ac:dyDescent="0.2">
      <c r="A901" s="147"/>
      <c r="B901" s="147"/>
      <c r="C901" s="51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51"/>
      <c r="O901" s="51"/>
      <c r="P901" s="51"/>
      <c r="Q901" s="51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1.25" customHeight="1" x14ac:dyDescent="0.2">
      <c r="A902" s="147"/>
      <c r="B902" s="147"/>
      <c r="C902" s="51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51"/>
      <c r="O902" s="51"/>
      <c r="P902" s="51"/>
      <c r="Q902" s="51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1.25" customHeight="1" x14ac:dyDescent="0.2">
      <c r="A903" s="147"/>
      <c r="B903" s="147"/>
      <c r="C903" s="51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51"/>
      <c r="O903" s="51"/>
      <c r="P903" s="51"/>
      <c r="Q903" s="51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1.25" customHeight="1" x14ac:dyDescent="0.2">
      <c r="A904" s="147"/>
      <c r="B904" s="147"/>
      <c r="C904" s="51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51"/>
      <c r="O904" s="51"/>
      <c r="P904" s="51"/>
      <c r="Q904" s="51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1.25" customHeight="1" x14ac:dyDescent="0.2">
      <c r="A905" s="147"/>
      <c r="B905" s="147"/>
      <c r="C905" s="51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51"/>
      <c r="O905" s="51"/>
      <c r="P905" s="51"/>
      <c r="Q905" s="51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1.25" customHeight="1" x14ac:dyDescent="0.2">
      <c r="A906" s="147"/>
      <c r="B906" s="147"/>
      <c r="C906" s="51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51"/>
      <c r="O906" s="51"/>
      <c r="P906" s="51"/>
      <c r="Q906" s="51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1.25" customHeight="1" x14ac:dyDescent="0.2">
      <c r="A907" s="147"/>
      <c r="B907" s="147"/>
      <c r="C907" s="51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51"/>
      <c r="O907" s="51"/>
      <c r="P907" s="51"/>
      <c r="Q907" s="51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1.25" customHeight="1" x14ac:dyDescent="0.2">
      <c r="A908" s="147"/>
      <c r="B908" s="147"/>
      <c r="C908" s="51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51"/>
      <c r="O908" s="51"/>
      <c r="P908" s="51"/>
      <c r="Q908" s="51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1.25" customHeight="1" x14ac:dyDescent="0.2">
      <c r="A909" s="147"/>
      <c r="B909" s="147"/>
      <c r="C909" s="51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51"/>
      <c r="O909" s="51"/>
      <c r="P909" s="51"/>
      <c r="Q909" s="51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1.25" customHeight="1" x14ac:dyDescent="0.2">
      <c r="A910" s="147"/>
      <c r="B910" s="147"/>
      <c r="C910" s="51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51"/>
      <c r="O910" s="51"/>
      <c r="P910" s="51"/>
      <c r="Q910" s="51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1.25" customHeight="1" x14ac:dyDescent="0.2">
      <c r="A911" s="147"/>
      <c r="B911" s="147"/>
      <c r="C911" s="51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51"/>
      <c r="O911" s="51"/>
      <c r="P911" s="51"/>
      <c r="Q911" s="51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1.25" customHeight="1" x14ac:dyDescent="0.2">
      <c r="A912" s="147"/>
      <c r="B912" s="147"/>
      <c r="C912" s="51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51"/>
      <c r="O912" s="51"/>
      <c r="P912" s="51"/>
      <c r="Q912" s="51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1.25" customHeight="1" x14ac:dyDescent="0.2">
      <c r="A913" s="147"/>
      <c r="B913" s="147"/>
      <c r="C913" s="51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51"/>
      <c r="O913" s="51"/>
      <c r="P913" s="51"/>
      <c r="Q913" s="51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1.25" customHeight="1" x14ac:dyDescent="0.2">
      <c r="A914" s="147"/>
      <c r="B914" s="147"/>
      <c r="C914" s="51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51"/>
      <c r="O914" s="51"/>
      <c r="P914" s="51"/>
      <c r="Q914" s="51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1.25" customHeight="1" x14ac:dyDescent="0.2">
      <c r="A915" s="147"/>
      <c r="B915" s="147"/>
      <c r="C915" s="51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51"/>
      <c r="O915" s="51"/>
      <c r="P915" s="51"/>
      <c r="Q915" s="51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1.25" customHeight="1" x14ac:dyDescent="0.2">
      <c r="A916" s="147"/>
      <c r="B916" s="147"/>
      <c r="C916" s="51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51"/>
      <c r="O916" s="51"/>
      <c r="P916" s="51"/>
      <c r="Q916" s="51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1.25" customHeight="1" x14ac:dyDescent="0.2">
      <c r="A917" s="147"/>
      <c r="B917" s="147"/>
      <c r="C917" s="51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51"/>
      <c r="O917" s="51"/>
      <c r="P917" s="51"/>
      <c r="Q917" s="51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1.25" customHeight="1" x14ac:dyDescent="0.2">
      <c r="A918" s="147"/>
      <c r="B918" s="147"/>
      <c r="C918" s="51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51"/>
      <c r="O918" s="51"/>
      <c r="P918" s="51"/>
      <c r="Q918" s="51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1.25" customHeight="1" x14ac:dyDescent="0.2">
      <c r="A919" s="147"/>
      <c r="B919" s="147"/>
      <c r="C919" s="51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51"/>
      <c r="O919" s="51"/>
      <c r="P919" s="51"/>
      <c r="Q919" s="51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1.25" customHeight="1" x14ac:dyDescent="0.2">
      <c r="A920" s="147"/>
      <c r="B920" s="147"/>
      <c r="C920" s="51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51"/>
      <c r="O920" s="51"/>
      <c r="P920" s="51"/>
      <c r="Q920" s="51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1.25" customHeight="1" x14ac:dyDescent="0.2">
      <c r="A921" s="147"/>
      <c r="B921" s="147"/>
      <c r="C921" s="51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51"/>
      <c r="O921" s="51"/>
      <c r="P921" s="51"/>
      <c r="Q921" s="51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1.25" customHeight="1" x14ac:dyDescent="0.2">
      <c r="A922" s="147"/>
      <c r="B922" s="147"/>
      <c r="C922" s="51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51"/>
      <c r="O922" s="51"/>
      <c r="P922" s="51"/>
      <c r="Q922" s="51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1.25" customHeight="1" x14ac:dyDescent="0.2">
      <c r="A923" s="147"/>
      <c r="B923" s="147"/>
      <c r="C923" s="51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51"/>
      <c r="O923" s="51"/>
      <c r="P923" s="51"/>
      <c r="Q923" s="51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1.25" customHeight="1" x14ac:dyDescent="0.2">
      <c r="A924" s="147"/>
      <c r="B924" s="147"/>
      <c r="C924" s="51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51"/>
      <c r="O924" s="51"/>
      <c r="P924" s="51"/>
      <c r="Q924" s="51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1.25" customHeight="1" x14ac:dyDescent="0.2">
      <c r="A925" s="147"/>
      <c r="B925" s="147"/>
      <c r="C925" s="51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51"/>
      <c r="O925" s="51"/>
      <c r="P925" s="51"/>
      <c r="Q925" s="51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1.25" customHeight="1" x14ac:dyDescent="0.2">
      <c r="A926" s="147"/>
      <c r="B926" s="147"/>
      <c r="C926" s="51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51"/>
      <c r="O926" s="51"/>
      <c r="P926" s="51"/>
      <c r="Q926" s="51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1.25" customHeight="1" x14ac:dyDescent="0.2">
      <c r="A927" s="147"/>
      <c r="B927" s="147"/>
      <c r="C927" s="51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51"/>
      <c r="O927" s="51"/>
      <c r="P927" s="51"/>
      <c r="Q927" s="51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1.25" customHeight="1" x14ac:dyDescent="0.2">
      <c r="A928" s="147"/>
      <c r="B928" s="147"/>
      <c r="C928" s="51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51"/>
      <c r="O928" s="51"/>
      <c r="P928" s="51"/>
      <c r="Q928" s="51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1.25" customHeight="1" x14ac:dyDescent="0.2">
      <c r="A929" s="147"/>
      <c r="B929" s="147"/>
      <c r="C929" s="51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51"/>
      <c r="O929" s="51"/>
      <c r="P929" s="51"/>
      <c r="Q929" s="51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1.25" customHeight="1" x14ac:dyDescent="0.2">
      <c r="A930" s="147"/>
      <c r="B930" s="147"/>
      <c r="C930" s="51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51"/>
      <c r="O930" s="51"/>
      <c r="P930" s="51"/>
      <c r="Q930" s="51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1.25" customHeight="1" x14ac:dyDescent="0.2">
      <c r="A931" s="147"/>
      <c r="B931" s="147"/>
      <c r="C931" s="51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51"/>
      <c r="O931" s="51"/>
      <c r="P931" s="51"/>
      <c r="Q931" s="51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1.25" customHeight="1" x14ac:dyDescent="0.2">
      <c r="A932" s="147"/>
      <c r="B932" s="147"/>
      <c r="C932" s="51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51"/>
      <c r="O932" s="51"/>
      <c r="P932" s="51"/>
      <c r="Q932" s="51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1.25" customHeight="1" x14ac:dyDescent="0.2">
      <c r="A933" s="147"/>
      <c r="B933" s="147"/>
      <c r="C933" s="51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51"/>
      <c r="O933" s="51"/>
      <c r="P933" s="51"/>
      <c r="Q933" s="51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1.25" customHeight="1" x14ac:dyDescent="0.2">
      <c r="A934" s="147"/>
      <c r="B934" s="147"/>
      <c r="C934" s="51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51"/>
      <c r="O934" s="51"/>
      <c r="P934" s="51"/>
      <c r="Q934" s="51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1.25" customHeight="1" x14ac:dyDescent="0.2">
      <c r="A935" s="147"/>
      <c r="B935" s="147"/>
      <c r="C935" s="51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51"/>
      <c r="O935" s="51"/>
      <c r="P935" s="51"/>
      <c r="Q935" s="51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1.25" customHeight="1" x14ac:dyDescent="0.2">
      <c r="A936" s="147"/>
      <c r="B936" s="147"/>
      <c r="C936" s="51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51"/>
      <c r="O936" s="51"/>
      <c r="P936" s="51"/>
      <c r="Q936" s="51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1.25" customHeight="1" x14ac:dyDescent="0.2">
      <c r="A937" s="147"/>
      <c r="B937" s="147"/>
      <c r="C937" s="51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51"/>
      <c r="O937" s="51"/>
      <c r="P937" s="51"/>
      <c r="Q937" s="51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1.25" customHeight="1" x14ac:dyDescent="0.2">
      <c r="A938" s="147"/>
      <c r="B938" s="147"/>
      <c r="C938" s="51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51"/>
      <c r="O938" s="51"/>
      <c r="P938" s="51"/>
      <c r="Q938" s="51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1.25" customHeight="1" x14ac:dyDescent="0.2">
      <c r="A939" s="147"/>
      <c r="B939" s="147"/>
      <c r="C939" s="51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51"/>
      <c r="O939" s="51"/>
      <c r="P939" s="51"/>
      <c r="Q939" s="51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1.25" customHeight="1" x14ac:dyDescent="0.2">
      <c r="A940" s="147"/>
      <c r="B940" s="147"/>
      <c r="C940" s="51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51"/>
      <c r="O940" s="51"/>
      <c r="P940" s="51"/>
      <c r="Q940" s="51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1.25" customHeight="1" x14ac:dyDescent="0.2">
      <c r="A941" s="147"/>
      <c r="B941" s="147"/>
      <c r="C941" s="51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51"/>
      <c r="O941" s="51"/>
      <c r="P941" s="51"/>
      <c r="Q941" s="51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1.25" customHeight="1" x14ac:dyDescent="0.2">
      <c r="A942" s="147"/>
      <c r="B942" s="147"/>
      <c r="C942" s="51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51"/>
      <c r="O942" s="51"/>
      <c r="P942" s="51"/>
      <c r="Q942" s="51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1.25" customHeight="1" x14ac:dyDescent="0.2">
      <c r="A943" s="147"/>
      <c r="B943" s="147"/>
      <c r="C943" s="51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51"/>
      <c r="O943" s="51"/>
      <c r="P943" s="51"/>
      <c r="Q943" s="51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1.25" customHeight="1" x14ac:dyDescent="0.2">
      <c r="A944" s="147"/>
      <c r="B944" s="147"/>
      <c r="C944" s="51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51"/>
      <c r="O944" s="51"/>
      <c r="P944" s="51"/>
      <c r="Q944" s="51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1.25" customHeight="1" x14ac:dyDescent="0.2">
      <c r="A945" s="147"/>
      <c r="B945" s="147"/>
      <c r="C945" s="51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51"/>
      <c r="O945" s="51"/>
      <c r="P945" s="51"/>
      <c r="Q945" s="51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1.25" customHeight="1" x14ac:dyDescent="0.2">
      <c r="A946" s="147"/>
      <c r="B946" s="147"/>
      <c r="C946" s="51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51"/>
      <c r="O946" s="51"/>
      <c r="P946" s="51"/>
      <c r="Q946" s="51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1.25" customHeight="1" x14ac:dyDescent="0.2">
      <c r="A947" s="147"/>
      <c r="B947" s="147"/>
      <c r="C947" s="51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51"/>
      <c r="O947" s="51"/>
      <c r="P947" s="51"/>
      <c r="Q947" s="51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1.25" customHeight="1" x14ac:dyDescent="0.2">
      <c r="A948" s="147"/>
      <c r="B948" s="147"/>
      <c r="C948" s="51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51"/>
      <c r="O948" s="51"/>
      <c r="P948" s="51"/>
      <c r="Q948" s="51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1.25" customHeight="1" x14ac:dyDescent="0.2">
      <c r="A949" s="147"/>
      <c r="B949" s="147"/>
      <c r="C949" s="51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51"/>
      <c r="O949" s="51"/>
      <c r="P949" s="51"/>
      <c r="Q949" s="51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1.25" customHeight="1" x14ac:dyDescent="0.2">
      <c r="A950" s="147"/>
      <c r="B950" s="147"/>
      <c r="C950" s="51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51"/>
      <c r="O950" s="51"/>
      <c r="P950" s="51"/>
      <c r="Q950" s="51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1.25" customHeight="1" x14ac:dyDescent="0.2">
      <c r="A951" s="147"/>
      <c r="B951" s="147"/>
      <c r="C951" s="51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51"/>
      <c r="O951" s="51"/>
      <c r="P951" s="51"/>
      <c r="Q951" s="51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1.25" customHeight="1" x14ac:dyDescent="0.2">
      <c r="A952" s="147"/>
      <c r="B952" s="147"/>
      <c r="C952" s="51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51"/>
      <c r="O952" s="51"/>
      <c r="P952" s="51"/>
      <c r="Q952" s="51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1.25" customHeight="1" x14ac:dyDescent="0.2">
      <c r="A953" s="147"/>
      <c r="B953" s="147"/>
      <c r="C953" s="51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51"/>
      <c r="O953" s="51"/>
      <c r="P953" s="51"/>
      <c r="Q953" s="51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1.25" customHeight="1" x14ac:dyDescent="0.2">
      <c r="A954" s="147"/>
      <c r="B954" s="147"/>
      <c r="C954" s="51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51"/>
      <c r="O954" s="51"/>
      <c r="P954" s="51"/>
      <c r="Q954" s="51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1.25" customHeight="1" x14ac:dyDescent="0.2">
      <c r="A955" s="147"/>
      <c r="B955" s="147"/>
      <c r="C955" s="51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51"/>
      <c r="O955" s="51"/>
      <c r="P955" s="51"/>
      <c r="Q955" s="51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1.25" customHeight="1" x14ac:dyDescent="0.2">
      <c r="A956" s="147"/>
      <c r="B956" s="147"/>
      <c r="C956" s="51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51"/>
      <c r="O956" s="51"/>
      <c r="P956" s="51"/>
      <c r="Q956" s="51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1.25" customHeight="1" x14ac:dyDescent="0.2">
      <c r="A957" s="147"/>
      <c r="B957" s="147"/>
      <c r="C957" s="51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51"/>
      <c r="O957" s="51"/>
      <c r="P957" s="51"/>
      <c r="Q957" s="51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1.25" customHeight="1" x14ac:dyDescent="0.2">
      <c r="A958" s="147"/>
      <c r="B958" s="147"/>
      <c r="C958" s="51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51"/>
      <c r="O958" s="51"/>
      <c r="P958" s="51"/>
      <c r="Q958" s="51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1.25" customHeight="1" x14ac:dyDescent="0.2">
      <c r="A959" s="147"/>
      <c r="B959" s="147"/>
      <c r="C959" s="51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51"/>
      <c r="O959" s="51"/>
      <c r="P959" s="51"/>
      <c r="Q959" s="51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1.25" customHeight="1" x14ac:dyDescent="0.2">
      <c r="A960" s="147"/>
      <c r="B960" s="147"/>
      <c r="C960" s="51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51"/>
      <c r="O960" s="51"/>
      <c r="P960" s="51"/>
      <c r="Q960" s="51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1.25" customHeight="1" x14ac:dyDescent="0.2">
      <c r="A961" s="147"/>
      <c r="B961" s="147"/>
      <c r="C961" s="51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51"/>
      <c r="O961" s="51"/>
      <c r="P961" s="51"/>
      <c r="Q961" s="51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1.25" customHeight="1" x14ac:dyDescent="0.2">
      <c r="A962" s="147"/>
      <c r="B962" s="147"/>
      <c r="C962" s="51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51"/>
      <c r="O962" s="51"/>
      <c r="P962" s="51"/>
      <c r="Q962" s="51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1.25" customHeight="1" x14ac:dyDescent="0.2">
      <c r="A963" s="147"/>
      <c r="B963" s="147"/>
      <c r="C963" s="51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51"/>
      <c r="O963" s="51"/>
      <c r="P963" s="51"/>
      <c r="Q963" s="51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1.25" customHeight="1" x14ac:dyDescent="0.2">
      <c r="A964" s="147"/>
      <c r="B964" s="147"/>
      <c r="C964" s="51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51"/>
      <c r="O964" s="51"/>
      <c r="P964" s="51"/>
      <c r="Q964" s="51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1.25" customHeight="1" x14ac:dyDescent="0.2">
      <c r="A965" s="147"/>
      <c r="B965" s="147"/>
      <c r="C965" s="51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51"/>
      <c r="O965" s="51"/>
      <c r="P965" s="51"/>
      <c r="Q965" s="51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1.25" customHeight="1" x14ac:dyDescent="0.2">
      <c r="A966" s="147"/>
      <c r="B966" s="147"/>
      <c r="C966" s="51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51"/>
      <c r="O966" s="51"/>
      <c r="P966" s="51"/>
      <c r="Q966" s="51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1.25" customHeight="1" x14ac:dyDescent="0.2">
      <c r="A967" s="147"/>
      <c r="B967" s="147"/>
      <c r="C967" s="51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51"/>
      <c r="O967" s="51"/>
      <c r="P967" s="51"/>
      <c r="Q967" s="51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1.25" customHeight="1" x14ac:dyDescent="0.2">
      <c r="A968" s="147"/>
      <c r="B968" s="147"/>
      <c r="C968" s="51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51"/>
      <c r="O968" s="51"/>
      <c r="P968" s="51"/>
      <c r="Q968" s="51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1.25" customHeight="1" x14ac:dyDescent="0.2">
      <c r="A969" s="147"/>
      <c r="B969" s="147"/>
      <c r="C969" s="51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51"/>
      <c r="O969" s="51"/>
      <c r="P969" s="51"/>
      <c r="Q969" s="51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1.25" customHeight="1" x14ac:dyDescent="0.2">
      <c r="A970" s="147"/>
      <c r="B970" s="147"/>
      <c r="C970" s="51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51"/>
      <c r="O970" s="51"/>
      <c r="P970" s="51"/>
      <c r="Q970" s="51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1.25" customHeight="1" x14ac:dyDescent="0.2">
      <c r="A971" s="147"/>
      <c r="B971" s="147"/>
      <c r="C971" s="51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51"/>
      <c r="O971" s="51"/>
      <c r="P971" s="51"/>
      <c r="Q971" s="51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1.25" customHeight="1" x14ac:dyDescent="0.2">
      <c r="A972" s="147"/>
      <c r="B972" s="147"/>
      <c r="C972" s="51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51"/>
      <c r="O972" s="51"/>
      <c r="P972" s="51"/>
      <c r="Q972" s="51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1.25" customHeight="1" x14ac:dyDescent="0.2">
      <c r="A973" s="147"/>
      <c r="B973" s="147"/>
      <c r="C973" s="51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51"/>
      <c r="O973" s="51"/>
      <c r="P973" s="51"/>
      <c r="Q973" s="51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1.25" customHeight="1" x14ac:dyDescent="0.2">
      <c r="A974" s="147"/>
      <c r="B974" s="147"/>
      <c r="C974" s="51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51"/>
      <c r="O974" s="51"/>
      <c r="P974" s="51"/>
      <c r="Q974" s="51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1.25" customHeight="1" x14ac:dyDescent="0.2">
      <c r="A975" s="147"/>
      <c r="B975" s="147"/>
      <c r="C975" s="51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51"/>
      <c r="O975" s="51"/>
      <c r="P975" s="51"/>
      <c r="Q975" s="51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1.25" customHeight="1" x14ac:dyDescent="0.2">
      <c r="A976" s="147"/>
      <c r="B976" s="147"/>
      <c r="C976" s="51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51"/>
      <c r="O976" s="51"/>
      <c r="P976" s="51"/>
      <c r="Q976" s="51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1.25" customHeight="1" x14ac:dyDescent="0.2">
      <c r="A977" s="147"/>
      <c r="B977" s="147"/>
      <c r="C977" s="51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51"/>
      <c r="O977" s="51"/>
      <c r="P977" s="51"/>
      <c r="Q977" s="51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1.25" customHeight="1" x14ac:dyDescent="0.2">
      <c r="A978" s="147"/>
      <c r="B978" s="147"/>
      <c r="C978" s="51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51"/>
      <c r="O978" s="51"/>
      <c r="P978" s="51"/>
      <c r="Q978" s="51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1.25" customHeight="1" x14ac:dyDescent="0.2">
      <c r="A979" s="147"/>
      <c r="B979" s="147"/>
      <c r="C979" s="51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51"/>
      <c r="O979" s="51"/>
      <c r="P979" s="51"/>
      <c r="Q979" s="51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1.25" customHeight="1" x14ac:dyDescent="0.2">
      <c r="A980" s="147"/>
      <c r="B980" s="147"/>
      <c r="C980" s="51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51"/>
      <c r="O980" s="51"/>
      <c r="P980" s="51"/>
      <c r="Q980" s="51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1.25" customHeight="1" x14ac:dyDescent="0.2">
      <c r="A981" s="147"/>
      <c r="B981" s="147"/>
      <c r="C981" s="51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51"/>
      <c r="O981" s="51"/>
      <c r="P981" s="51"/>
      <c r="Q981" s="51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1.25" customHeight="1" x14ac:dyDescent="0.2">
      <c r="A982" s="147"/>
      <c r="B982" s="147"/>
      <c r="C982" s="51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51"/>
      <c r="O982" s="51"/>
      <c r="P982" s="51"/>
      <c r="Q982" s="51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1.25" customHeight="1" x14ac:dyDescent="0.2">
      <c r="A983" s="147"/>
      <c r="B983" s="147"/>
      <c r="C983" s="51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51"/>
      <c r="O983" s="51"/>
      <c r="P983" s="51"/>
      <c r="Q983" s="51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1.25" customHeight="1" x14ac:dyDescent="0.2">
      <c r="A984" s="147"/>
      <c r="B984" s="147"/>
      <c r="C984" s="51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51"/>
      <c r="O984" s="51"/>
      <c r="P984" s="51"/>
      <c r="Q984" s="51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1.25" customHeight="1" x14ac:dyDescent="0.2">
      <c r="A985" s="147"/>
      <c r="B985" s="147"/>
      <c r="C985" s="51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51"/>
      <c r="O985" s="51"/>
      <c r="P985" s="51"/>
      <c r="Q985" s="51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1.25" customHeight="1" x14ac:dyDescent="0.2">
      <c r="A986" s="147"/>
      <c r="B986" s="147"/>
      <c r="C986" s="51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51"/>
      <c r="O986" s="51"/>
      <c r="P986" s="51"/>
      <c r="Q986" s="51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1.25" customHeight="1" x14ac:dyDescent="0.2">
      <c r="A987" s="147"/>
      <c r="B987" s="147"/>
      <c r="C987" s="51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51"/>
      <c r="O987" s="51"/>
      <c r="P987" s="51"/>
      <c r="Q987" s="51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1.25" customHeight="1" x14ac:dyDescent="0.2">
      <c r="A988" s="147"/>
      <c r="B988" s="147"/>
      <c r="C988" s="51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51"/>
      <c r="O988" s="51"/>
      <c r="P988" s="51"/>
      <c r="Q988" s="51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1.25" customHeight="1" x14ac:dyDescent="0.2">
      <c r="A989" s="147"/>
      <c r="B989" s="147"/>
      <c r="C989" s="51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51"/>
      <c r="O989" s="51"/>
      <c r="P989" s="51"/>
      <c r="Q989" s="51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1.25" customHeight="1" x14ac:dyDescent="0.2">
      <c r="A990" s="147"/>
      <c r="B990" s="147"/>
      <c r="C990" s="51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51"/>
      <c r="O990" s="51"/>
      <c r="P990" s="51"/>
      <c r="Q990" s="51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1.25" customHeight="1" x14ac:dyDescent="0.2">
      <c r="A991" s="147"/>
      <c r="B991" s="147"/>
      <c r="C991" s="51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51"/>
      <c r="O991" s="51"/>
      <c r="P991" s="51"/>
      <c r="Q991" s="51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1.25" customHeight="1" x14ac:dyDescent="0.2">
      <c r="A992" s="147"/>
      <c r="B992" s="147"/>
      <c r="C992" s="51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51"/>
      <c r="O992" s="51"/>
      <c r="P992" s="51"/>
      <c r="Q992" s="51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1.25" customHeight="1" x14ac:dyDescent="0.2">
      <c r="A993" s="147"/>
      <c r="B993" s="147"/>
      <c r="C993" s="51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51"/>
      <c r="O993" s="51"/>
      <c r="P993" s="51"/>
      <c r="Q993" s="51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1.25" customHeight="1" x14ac:dyDescent="0.2">
      <c r="A994" s="147"/>
      <c r="B994" s="147"/>
      <c r="C994" s="51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51"/>
      <c r="O994" s="51"/>
      <c r="P994" s="51"/>
      <c r="Q994" s="51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1.25" customHeight="1" x14ac:dyDescent="0.2">
      <c r="A995" s="147"/>
      <c r="B995" s="147"/>
      <c r="C995" s="51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51"/>
      <c r="O995" s="51"/>
      <c r="P995" s="51"/>
      <c r="Q995" s="51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1.25" customHeight="1" x14ac:dyDescent="0.2">
      <c r="A996" s="147"/>
      <c r="B996" s="147"/>
      <c r="C996" s="51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51"/>
      <c r="O996" s="51"/>
      <c r="P996" s="51"/>
      <c r="Q996" s="51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1.25" customHeight="1" x14ac:dyDescent="0.2">
      <c r="A997" s="147"/>
      <c r="B997" s="147"/>
      <c r="C997" s="51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51"/>
      <c r="O997" s="51"/>
      <c r="P997" s="51"/>
      <c r="Q997" s="51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1.25" customHeight="1" x14ac:dyDescent="0.2">
      <c r="A998" s="147"/>
      <c r="B998" s="147"/>
      <c r="C998" s="51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51"/>
      <c r="O998" s="51"/>
      <c r="P998" s="51"/>
      <c r="Q998" s="51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1.25" customHeight="1" x14ac:dyDescent="0.2">
      <c r="A999" s="147"/>
      <c r="B999" s="147"/>
      <c r="C999" s="51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51"/>
      <c r="O999" s="51"/>
      <c r="P999" s="51"/>
      <c r="Q999" s="51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1.25" customHeight="1" x14ac:dyDescent="0.2">
      <c r="A1000" s="147"/>
      <c r="B1000" s="147"/>
      <c r="C1000" s="51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51"/>
      <c r="O1000" s="51"/>
      <c r="P1000" s="51"/>
      <c r="Q1000" s="51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77">
    <mergeCell ref="F10:F14"/>
    <mergeCell ref="F15:F19"/>
    <mergeCell ref="F20:F24"/>
    <mergeCell ref="F25:F29"/>
    <mergeCell ref="F30:F33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A1:B4"/>
    <mergeCell ref="C1:M2"/>
    <mergeCell ref="N1:Q1"/>
    <mergeCell ref="N2:Q2"/>
    <mergeCell ref="C3:M4"/>
    <mergeCell ref="N3:Q3"/>
    <mergeCell ref="N4:Q4"/>
    <mergeCell ref="A37:B37"/>
    <mergeCell ref="C37:D37"/>
    <mergeCell ref="E37:F37"/>
    <mergeCell ref="G35:J35"/>
    <mergeCell ref="K35:L35"/>
    <mergeCell ref="G36:J36"/>
    <mergeCell ref="K36:L36"/>
    <mergeCell ref="G37:J37"/>
    <mergeCell ref="K37:L37"/>
    <mergeCell ref="N29:Q29"/>
    <mergeCell ref="N30:Q30"/>
    <mergeCell ref="C35:D35"/>
    <mergeCell ref="E35:F35"/>
    <mergeCell ref="M37:Q37"/>
    <mergeCell ref="C34:D34"/>
    <mergeCell ref="E34:F34"/>
    <mergeCell ref="G34:J34"/>
    <mergeCell ref="K34:L34"/>
    <mergeCell ref="M34:Q34"/>
    <mergeCell ref="M35:Q35"/>
    <mergeCell ref="N33:Q33"/>
    <mergeCell ref="A36:B36"/>
    <mergeCell ref="C36:D36"/>
    <mergeCell ref="E36:F36"/>
    <mergeCell ref="M36:Q36"/>
    <mergeCell ref="N24:Q24"/>
    <mergeCell ref="N25:Q25"/>
    <mergeCell ref="N26:Q26"/>
    <mergeCell ref="N27:Q27"/>
    <mergeCell ref="N28:Q28"/>
    <mergeCell ref="N31:Q31"/>
    <mergeCell ref="N32:Q32"/>
    <mergeCell ref="A34:B34"/>
    <mergeCell ref="A35:B35"/>
    <mergeCell ref="S8:S9"/>
    <mergeCell ref="N10:Q10"/>
    <mergeCell ref="S10:S33"/>
    <mergeCell ref="N11:Q11"/>
    <mergeCell ref="N12:Q12"/>
    <mergeCell ref="N17:Q17"/>
    <mergeCell ref="N18:Q18"/>
    <mergeCell ref="N19:Q19"/>
    <mergeCell ref="N20:Q20"/>
    <mergeCell ref="N21:Q21"/>
    <mergeCell ref="N22:Q22"/>
    <mergeCell ref="N23:Q23"/>
    <mergeCell ref="N13:Q13"/>
    <mergeCell ref="N14:Q14"/>
    <mergeCell ref="N15:Q15"/>
    <mergeCell ref="N16:Q16"/>
  </mergeCells>
  <pageMargins left="0.59055118110236227" right="0.59055118110236227" top="0.39370078740157483" bottom="0.39370078740157483" header="0" footer="0"/>
  <pageSetup fitToHeight="0" orientation="landscape"/>
  <headerFooter>
    <oddFooter>&amp;CKM4 VIA GIRON - Teléfono: 6809966 - Código Postal: 68005  www.transitobucaramnga.gov.co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baseColWidth="10" defaultColWidth="12.625" defaultRowHeight="15" customHeight="1" x14ac:dyDescent="0.2"/>
  <cols>
    <col min="1" max="1" width="8.25" customWidth="1"/>
    <col min="2" max="2" width="9.5" customWidth="1"/>
    <col min="3" max="3" width="40.125" customWidth="1"/>
    <col min="4" max="4" width="7.5" customWidth="1"/>
    <col min="5" max="5" width="7.625" customWidth="1"/>
    <col min="6" max="6" width="5.75" customWidth="1"/>
    <col min="7" max="7" width="7.75" customWidth="1"/>
    <col min="8" max="8" width="5.875" customWidth="1"/>
    <col min="9" max="9" width="6.25" customWidth="1"/>
    <col min="10" max="10" width="5.25" customWidth="1"/>
    <col min="11" max="11" width="6.875" customWidth="1"/>
    <col min="12" max="12" width="6.25" customWidth="1"/>
    <col min="13" max="13" width="8" customWidth="1"/>
    <col min="14" max="14" width="8.625" customWidth="1"/>
    <col min="15" max="15" width="6.25" customWidth="1"/>
    <col min="16" max="16" width="3.5" customWidth="1"/>
    <col min="17" max="17" width="4.75" customWidth="1"/>
    <col min="18" max="18" width="11" customWidth="1"/>
    <col min="19" max="26" width="10.625" customWidth="1"/>
  </cols>
  <sheetData>
    <row r="1" spans="1:26" ht="14.2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34"/>
      <c r="S2" s="34"/>
      <c r="T2" s="34"/>
      <c r="U2" s="34"/>
      <c r="V2" s="34"/>
      <c r="W2" s="34"/>
      <c r="X2" s="34"/>
      <c r="Y2" s="34"/>
      <c r="Z2" s="34"/>
    </row>
    <row r="3" spans="1:26" ht="14.2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 x14ac:dyDescent="0.2">
      <c r="A6" s="406" t="s">
        <v>1821</v>
      </c>
      <c r="B6" s="397"/>
      <c r="C6" s="398"/>
      <c r="D6" s="423" t="s">
        <v>1822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 x14ac:dyDescent="0.2">
      <c r="A7" s="413" t="s">
        <v>85</v>
      </c>
      <c r="B7" s="398"/>
      <c r="C7" s="58" t="s">
        <v>191</v>
      </c>
      <c r="D7" s="411" t="s">
        <v>1823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21" t="s">
        <v>193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34"/>
      <c r="T9" s="34"/>
      <c r="U9" s="34"/>
      <c r="V9" s="34"/>
      <c r="W9" s="34"/>
      <c r="X9" s="34"/>
      <c r="Y9" s="34"/>
      <c r="Z9" s="34"/>
    </row>
    <row r="10" spans="1:26" ht="57.75" customHeight="1" x14ac:dyDescent="0.2">
      <c r="A10" s="124">
        <v>1</v>
      </c>
      <c r="B10" s="225" t="s">
        <v>60</v>
      </c>
      <c r="C10" s="124" t="s">
        <v>1824</v>
      </c>
      <c r="D10" s="57">
        <v>43868</v>
      </c>
      <c r="E10" s="57">
        <v>43875</v>
      </c>
      <c r="F10" s="43">
        <v>1</v>
      </c>
      <c r="G10" s="43">
        <v>1</v>
      </c>
      <c r="H10" s="43"/>
      <c r="I10" s="43"/>
      <c r="J10" s="43"/>
      <c r="K10" s="124">
        <v>233</v>
      </c>
      <c r="L10" s="225" t="s">
        <v>106</v>
      </c>
      <c r="M10" s="124" t="s">
        <v>999</v>
      </c>
      <c r="N10" s="416"/>
      <c r="O10" s="391"/>
      <c r="P10" s="391"/>
      <c r="Q10" s="395"/>
      <c r="R10" s="421" t="s">
        <v>1825</v>
      </c>
      <c r="S10" s="34"/>
      <c r="T10" s="34"/>
      <c r="U10" s="34"/>
      <c r="V10" s="34"/>
      <c r="W10" s="34"/>
      <c r="X10" s="34"/>
      <c r="Y10" s="34"/>
      <c r="Z10" s="34"/>
    </row>
    <row r="11" spans="1:26" ht="54" customHeight="1" x14ac:dyDescent="0.2">
      <c r="A11" s="124">
        <v>2</v>
      </c>
      <c r="B11" s="225" t="s">
        <v>60</v>
      </c>
      <c r="C11" s="124" t="s">
        <v>1826</v>
      </c>
      <c r="D11" s="57">
        <v>43875</v>
      </c>
      <c r="E11" s="57">
        <v>43886</v>
      </c>
      <c r="F11" s="43">
        <v>1</v>
      </c>
      <c r="G11" s="43">
        <v>2</v>
      </c>
      <c r="H11" s="43"/>
      <c r="I11" s="43"/>
      <c r="J11" s="43"/>
      <c r="K11" s="124">
        <v>219</v>
      </c>
      <c r="L11" s="225" t="s">
        <v>106</v>
      </c>
      <c r="M11" s="124" t="s">
        <v>999</v>
      </c>
      <c r="N11" s="416"/>
      <c r="O11" s="391"/>
      <c r="P11" s="391"/>
      <c r="Q11" s="395"/>
      <c r="R11" s="373"/>
      <c r="S11" s="34"/>
      <c r="T11" s="34"/>
      <c r="U11" s="34"/>
      <c r="V11" s="34"/>
      <c r="W11" s="34"/>
      <c r="X11" s="34"/>
      <c r="Y11" s="34"/>
      <c r="Z11" s="34"/>
    </row>
    <row r="12" spans="1:26" ht="46.5" customHeight="1" x14ac:dyDescent="0.2">
      <c r="A12" s="124">
        <v>3</v>
      </c>
      <c r="B12" s="225" t="s">
        <v>60</v>
      </c>
      <c r="C12" s="124" t="s">
        <v>1827</v>
      </c>
      <c r="D12" s="57">
        <v>43896</v>
      </c>
      <c r="E12" s="57">
        <v>43915</v>
      </c>
      <c r="F12" s="43">
        <v>1</v>
      </c>
      <c r="G12" s="43">
        <v>3</v>
      </c>
      <c r="H12" s="43"/>
      <c r="I12" s="43"/>
      <c r="J12" s="43"/>
      <c r="K12" s="124">
        <v>113</v>
      </c>
      <c r="L12" s="225" t="s">
        <v>106</v>
      </c>
      <c r="M12" s="124" t="s">
        <v>999</v>
      </c>
      <c r="N12" s="416"/>
      <c r="O12" s="391"/>
      <c r="P12" s="391"/>
      <c r="Q12" s="395"/>
      <c r="R12" s="373"/>
      <c r="S12" s="34"/>
      <c r="T12" s="34"/>
      <c r="U12" s="34"/>
      <c r="V12" s="34"/>
      <c r="W12" s="34"/>
      <c r="X12" s="34"/>
      <c r="Y12" s="34"/>
      <c r="Z12" s="34"/>
    </row>
    <row r="13" spans="1:26" ht="20.25" customHeight="1" x14ac:dyDescent="0.2">
      <c r="A13" s="124">
        <v>5</v>
      </c>
      <c r="B13" s="225" t="s">
        <v>60</v>
      </c>
      <c r="C13" s="226" t="s">
        <v>1828</v>
      </c>
      <c r="D13" s="57">
        <v>43928</v>
      </c>
      <c r="E13" s="57">
        <v>43937</v>
      </c>
      <c r="F13" s="43">
        <v>4</v>
      </c>
      <c r="G13" s="43">
        <v>4</v>
      </c>
      <c r="H13" s="43"/>
      <c r="I13" s="43"/>
      <c r="J13" s="43"/>
      <c r="K13" s="124">
        <v>163</v>
      </c>
      <c r="L13" s="225" t="s">
        <v>106</v>
      </c>
      <c r="M13" s="124" t="s">
        <v>999</v>
      </c>
      <c r="N13" s="227"/>
      <c r="O13" s="228"/>
      <c r="P13" s="228"/>
      <c r="Q13" s="229"/>
      <c r="R13" s="373"/>
      <c r="S13" s="34"/>
      <c r="T13" s="34"/>
      <c r="U13" s="34"/>
      <c r="V13" s="34"/>
      <c r="W13" s="34"/>
      <c r="X13" s="34"/>
      <c r="Y13" s="34"/>
      <c r="Z13" s="34"/>
    </row>
    <row r="14" spans="1:26" ht="51" customHeight="1" x14ac:dyDescent="0.2">
      <c r="A14" s="124">
        <v>6</v>
      </c>
      <c r="B14" s="225" t="s">
        <v>60</v>
      </c>
      <c r="C14" s="124" t="s">
        <v>1829</v>
      </c>
      <c r="D14" s="57">
        <v>44025</v>
      </c>
      <c r="E14" s="57">
        <v>44027</v>
      </c>
      <c r="F14" s="43">
        <v>1</v>
      </c>
      <c r="G14" s="43">
        <v>5</v>
      </c>
      <c r="H14" s="43"/>
      <c r="I14" s="43"/>
      <c r="J14" s="43">
        <v>1</v>
      </c>
      <c r="K14" s="124">
        <v>224</v>
      </c>
      <c r="L14" s="225" t="s">
        <v>106</v>
      </c>
      <c r="M14" s="124" t="s">
        <v>999</v>
      </c>
      <c r="N14" s="227"/>
      <c r="O14" s="228"/>
      <c r="P14" s="228"/>
      <c r="Q14" s="229"/>
      <c r="R14" s="373"/>
      <c r="S14" s="34"/>
      <c r="T14" s="34"/>
      <c r="U14" s="34"/>
      <c r="V14" s="34"/>
      <c r="W14" s="34"/>
      <c r="X14" s="34"/>
      <c r="Y14" s="34"/>
      <c r="Z14" s="34"/>
    </row>
    <row r="15" spans="1:26" ht="39" customHeight="1" x14ac:dyDescent="0.2">
      <c r="A15" s="124">
        <v>7</v>
      </c>
      <c r="B15" s="225" t="s">
        <v>60</v>
      </c>
      <c r="C15" s="124" t="s">
        <v>1830</v>
      </c>
      <c r="D15" s="57">
        <v>44036</v>
      </c>
      <c r="E15" s="57">
        <v>44042</v>
      </c>
      <c r="F15" s="43">
        <v>2</v>
      </c>
      <c r="G15" s="43">
        <v>1</v>
      </c>
      <c r="H15" s="43"/>
      <c r="I15" s="43"/>
      <c r="J15" s="43">
        <v>1</v>
      </c>
      <c r="K15" s="124">
        <v>140</v>
      </c>
      <c r="L15" s="225" t="s">
        <v>106</v>
      </c>
      <c r="M15" s="124" t="s">
        <v>999</v>
      </c>
      <c r="N15" s="227"/>
      <c r="O15" s="228"/>
      <c r="P15" s="228"/>
      <c r="Q15" s="229"/>
      <c r="R15" s="373"/>
      <c r="S15" s="34"/>
      <c r="T15" s="34"/>
      <c r="U15" s="34"/>
      <c r="V15" s="34"/>
      <c r="W15" s="34"/>
      <c r="X15" s="34"/>
      <c r="Y15" s="34"/>
      <c r="Z15" s="34"/>
    </row>
    <row r="16" spans="1:26" ht="22.5" x14ac:dyDescent="0.2">
      <c r="A16" s="124">
        <v>8</v>
      </c>
      <c r="B16" s="225" t="s">
        <v>60</v>
      </c>
      <c r="C16" s="124" t="s">
        <v>1831</v>
      </c>
      <c r="D16" s="57">
        <v>44046</v>
      </c>
      <c r="E16" s="57">
        <v>44055</v>
      </c>
      <c r="F16" s="43">
        <v>2</v>
      </c>
      <c r="G16" s="43">
        <v>2</v>
      </c>
      <c r="H16" s="43"/>
      <c r="I16" s="43"/>
      <c r="J16" s="43"/>
      <c r="K16" s="124">
        <v>250</v>
      </c>
      <c r="L16" s="225" t="s">
        <v>106</v>
      </c>
      <c r="M16" s="124" t="s">
        <v>999</v>
      </c>
      <c r="N16" s="227"/>
      <c r="O16" s="228"/>
      <c r="P16" s="228"/>
      <c r="Q16" s="229"/>
      <c r="R16" s="373"/>
      <c r="S16" s="34"/>
      <c r="T16" s="34"/>
      <c r="U16" s="34"/>
      <c r="V16" s="34"/>
      <c r="W16" s="34"/>
      <c r="X16" s="34"/>
      <c r="Y16" s="34"/>
      <c r="Z16" s="34"/>
    </row>
    <row r="17" spans="1:26" ht="35.25" customHeight="1" x14ac:dyDescent="0.2">
      <c r="A17" s="124">
        <v>9</v>
      </c>
      <c r="B17" s="225" t="s">
        <v>60</v>
      </c>
      <c r="C17" s="124" t="s">
        <v>1832</v>
      </c>
      <c r="D17" s="57">
        <v>44057</v>
      </c>
      <c r="E17" s="57">
        <v>44070</v>
      </c>
      <c r="F17" s="43">
        <v>2</v>
      </c>
      <c r="G17" s="43">
        <v>3</v>
      </c>
      <c r="H17" s="43"/>
      <c r="I17" s="43"/>
      <c r="J17" s="43"/>
      <c r="K17" s="124">
        <v>256</v>
      </c>
      <c r="L17" s="225" t="s">
        <v>106</v>
      </c>
      <c r="M17" s="124" t="s">
        <v>999</v>
      </c>
      <c r="N17" s="227"/>
      <c r="O17" s="228"/>
      <c r="P17" s="228"/>
      <c r="Q17" s="229"/>
      <c r="R17" s="373"/>
      <c r="S17" s="34"/>
      <c r="T17" s="34"/>
      <c r="U17" s="34"/>
      <c r="V17" s="34"/>
      <c r="W17" s="34"/>
      <c r="X17" s="34"/>
      <c r="Y17" s="34"/>
      <c r="Z17" s="34"/>
    </row>
    <row r="18" spans="1:26" ht="42" customHeight="1" x14ac:dyDescent="0.2">
      <c r="A18" s="124">
        <v>10</v>
      </c>
      <c r="B18" s="225" t="s">
        <v>60</v>
      </c>
      <c r="C18" s="124" t="s">
        <v>1833</v>
      </c>
      <c r="D18" s="57">
        <v>44075</v>
      </c>
      <c r="E18" s="57">
        <v>44099</v>
      </c>
      <c r="F18" s="43">
        <v>2</v>
      </c>
      <c r="G18" s="43">
        <v>4</v>
      </c>
      <c r="H18" s="43"/>
      <c r="I18" s="43"/>
      <c r="J18" s="43"/>
      <c r="K18" s="124">
        <v>201</v>
      </c>
      <c r="L18" s="225" t="s">
        <v>106</v>
      </c>
      <c r="M18" s="124" t="s">
        <v>999</v>
      </c>
      <c r="N18" s="227"/>
      <c r="O18" s="228"/>
      <c r="P18" s="228"/>
      <c r="Q18" s="229"/>
      <c r="R18" s="373"/>
      <c r="S18" s="34"/>
      <c r="T18" s="34"/>
      <c r="U18" s="34"/>
      <c r="V18" s="34"/>
      <c r="W18" s="34"/>
      <c r="X18" s="34"/>
      <c r="Y18" s="34"/>
      <c r="Z18" s="34"/>
    </row>
    <row r="19" spans="1:26" ht="42.75" customHeight="1" x14ac:dyDescent="0.2">
      <c r="A19" s="124">
        <v>11</v>
      </c>
      <c r="B19" s="225" t="s">
        <v>60</v>
      </c>
      <c r="C19" s="124" t="s">
        <v>1834</v>
      </c>
      <c r="D19" s="57">
        <v>44113</v>
      </c>
      <c r="E19" s="57">
        <v>44134</v>
      </c>
      <c r="F19" s="43">
        <v>2</v>
      </c>
      <c r="G19" s="43">
        <v>5</v>
      </c>
      <c r="H19" s="43"/>
      <c r="I19" s="43"/>
      <c r="J19" s="43">
        <v>1</v>
      </c>
      <c r="K19" s="124">
        <v>200</v>
      </c>
      <c r="L19" s="225" t="s">
        <v>106</v>
      </c>
      <c r="M19" s="124" t="s">
        <v>999</v>
      </c>
      <c r="N19" s="227"/>
      <c r="O19" s="228"/>
      <c r="P19" s="228"/>
      <c r="Q19" s="229"/>
      <c r="R19" s="373"/>
      <c r="S19" s="34"/>
      <c r="T19" s="34"/>
      <c r="U19" s="34"/>
      <c r="V19" s="34"/>
      <c r="W19" s="34"/>
      <c r="X19" s="34"/>
      <c r="Y19" s="34"/>
      <c r="Z19" s="34"/>
    </row>
    <row r="20" spans="1:26" ht="49.5" customHeight="1" x14ac:dyDescent="0.2">
      <c r="A20" s="124">
        <v>12</v>
      </c>
      <c r="B20" s="225" t="s">
        <v>60</v>
      </c>
      <c r="C20" s="124" t="s">
        <v>1835</v>
      </c>
      <c r="D20" s="57">
        <v>44158</v>
      </c>
      <c r="E20" s="57">
        <v>44165</v>
      </c>
      <c r="F20" s="43">
        <v>3</v>
      </c>
      <c r="G20" s="43">
        <v>1</v>
      </c>
      <c r="H20" s="43"/>
      <c r="I20" s="43"/>
      <c r="J20" s="43">
        <v>1</v>
      </c>
      <c r="K20" s="124">
        <v>231</v>
      </c>
      <c r="L20" s="225" t="s">
        <v>106</v>
      </c>
      <c r="M20" s="124" t="s">
        <v>999</v>
      </c>
      <c r="N20" s="227"/>
      <c r="O20" s="228"/>
      <c r="P20" s="228"/>
      <c r="Q20" s="229"/>
      <c r="R20" s="373"/>
      <c r="S20" s="34"/>
      <c r="T20" s="34"/>
      <c r="U20" s="34"/>
      <c r="V20" s="34"/>
      <c r="W20" s="34"/>
      <c r="X20" s="34"/>
      <c r="Y20" s="34"/>
      <c r="Z20" s="34"/>
    </row>
    <row r="21" spans="1:26" ht="58.5" customHeight="1" x14ac:dyDescent="0.2">
      <c r="A21" s="124">
        <v>13</v>
      </c>
      <c r="B21" s="225" t="s">
        <v>60</v>
      </c>
      <c r="C21" s="124" t="s">
        <v>1836</v>
      </c>
      <c r="D21" s="57">
        <v>44166</v>
      </c>
      <c r="E21" s="57">
        <v>44175</v>
      </c>
      <c r="F21" s="43">
        <v>3</v>
      </c>
      <c r="G21" s="43">
        <v>2</v>
      </c>
      <c r="H21" s="43"/>
      <c r="I21" s="43"/>
      <c r="J21" s="43"/>
      <c r="K21" s="124">
        <v>247</v>
      </c>
      <c r="L21" s="225" t="s">
        <v>106</v>
      </c>
      <c r="M21" s="124" t="s">
        <v>999</v>
      </c>
      <c r="N21" s="227"/>
      <c r="O21" s="228"/>
      <c r="P21" s="228"/>
      <c r="Q21" s="229"/>
      <c r="R21" s="373"/>
      <c r="S21" s="34"/>
      <c r="T21" s="34"/>
      <c r="U21" s="34"/>
      <c r="V21" s="34"/>
      <c r="W21" s="34"/>
      <c r="X21" s="34"/>
      <c r="Y21" s="34"/>
      <c r="Z21" s="34"/>
    </row>
    <row r="22" spans="1:26" ht="38.25" customHeight="1" x14ac:dyDescent="0.2">
      <c r="A22" s="124">
        <v>14</v>
      </c>
      <c r="B22" s="225" t="s">
        <v>60</v>
      </c>
      <c r="C22" s="226" t="s">
        <v>1837</v>
      </c>
      <c r="D22" s="57">
        <v>44179</v>
      </c>
      <c r="E22" s="57">
        <v>44193</v>
      </c>
      <c r="F22" s="43">
        <v>3</v>
      </c>
      <c r="G22" s="43">
        <v>3</v>
      </c>
      <c r="H22" s="43"/>
      <c r="I22" s="43"/>
      <c r="J22" s="43">
        <v>2</v>
      </c>
      <c r="K22" s="124">
        <v>215</v>
      </c>
      <c r="L22" s="225" t="s">
        <v>106</v>
      </c>
      <c r="M22" s="124" t="s">
        <v>999</v>
      </c>
      <c r="N22" s="227"/>
      <c r="O22" s="228"/>
      <c r="P22" s="228"/>
      <c r="Q22" s="229"/>
      <c r="R22" s="37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 x14ac:dyDescent="0.2">
      <c r="A23" s="406" t="s">
        <v>1838</v>
      </c>
      <c r="B23" s="398"/>
      <c r="C23" s="399" t="s">
        <v>1839</v>
      </c>
      <c r="D23" s="398"/>
      <c r="E23" s="406" t="s">
        <v>1840</v>
      </c>
      <c r="F23" s="398"/>
      <c r="G23" s="413" t="s">
        <v>1049</v>
      </c>
      <c r="H23" s="397"/>
      <c r="I23" s="397"/>
      <c r="J23" s="398"/>
      <c r="K23" s="406" t="s">
        <v>130</v>
      </c>
      <c r="L23" s="398"/>
      <c r="M23" s="399" t="s">
        <v>1841</v>
      </c>
      <c r="N23" s="397"/>
      <c r="O23" s="397"/>
      <c r="P23" s="397"/>
      <c r="Q23" s="398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 x14ac:dyDescent="0.2">
      <c r="A24" s="412" t="s">
        <v>132</v>
      </c>
      <c r="B24" s="398"/>
      <c r="C24" s="412" t="s">
        <v>1842</v>
      </c>
      <c r="D24" s="398"/>
      <c r="E24" s="412" t="s">
        <v>132</v>
      </c>
      <c r="F24" s="398"/>
      <c r="G24" s="412" t="s">
        <v>1843</v>
      </c>
      <c r="H24" s="397"/>
      <c r="I24" s="397"/>
      <c r="J24" s="398"/>
      <c r="K24" s="412" t="s">
        <v>134</v>
      </c>
      <c r="L24" s="398"/>
      <c r="M24" s="412" t="s">
        <v>1036</v>
      </c>
      <c r="N24" s="397"/>
      <c r="O24" s="397"/>
      <c r="P24" s="397"/>
      <c r="Q24" s="398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 x14ac:dyDescent="0.2">
      <c r="A25" s="406" t="s">
        <v>136</v>
      </c>
      <c r="B25" s="398"/>
      <c r="C25" s="399"/>
      <c r="D25" s="398"/>
      <c r="E25" s="406" t="s">
        <v>136</v>
      </c>
      <c r="F25" s="398"/>
      <c r="G25" s="413"/>
      <c r="H25" s="397"/>
      <c r="I25" s="397"/>
      <c r="J25" s="398"/>
      <c r="K25" s="406" t="s">
        <v>136</v>
      </c>
      <c r="L25" s="398"/>
      <c r="M25" s="399"/>
      <c r="N25" s="397"/>
      <c r="O25" s="397"/>
      <c r="P25" s="397"/>
      <c r="Q25" s="398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 x14ac:dyDescent="0.2">
      <c r="A26" s="406" t="s">
        <v>137</v>
      </c>
      <c r="B26" s="398"/>
      <c r="C26" s="414" t="s">
        <v>1844</v>
      </c>
      <c r="D26" s="398"/>
      <c r="E26" s="406" t="s">
        <v>137</v>
      </c>
      <c r="F26" s="398"/>
      <c r="G26" s="415" t="s">
        <v>1844</v>
      </c>
      <c r="H26" s="397"/>
      <c r="I26" s="397"/>
      <c r="J26" s="398"/>
      <c r="K26" s="406" t="s">
        <v>138</v>
      </c>
      <c r="L26" s="398"/>
      <c r="M26" s="446" t="s">
        <v>1845</v>
      </c>
      <c r="N26" s="397"/>
      <c r="O26" s="397"/>
      <c r="P26" s="397"/>
      <c r="Q26" s="398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 x14ac:dyDescent="0.2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 x14ac:dyDescent="0.2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 x14ac:dyDescent="0.2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 x14ac:dyDescent="0.2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 x14ac:dyDescent="0.2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 x14ac:dyDescent="0.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 x14ac:dyDescent="0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 x14ac:dyDescent="0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 x14ac:dyDescent="0.2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 x14ac:dyDescent="0.2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 x14ac:dyDescent="0.2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 x14ac:dyDescent="0.2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 x14ac:dyDescent="0.2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 x14ac:dyDescent="0.2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 x14ac:dyDescent="0.2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 x14ac:dyDescent="0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 x14ac:dyDescent="0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 x14ac:dyDescent="0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 x14ac:dyDescent="0.2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 x14ac:dyDescent="0.2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 x14ac:dyDescent="0.2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 x14ac:dyDescent="0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 x14ac:dyDescent="0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 x14ac:dyDescent="0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 x14ac:dyDescent="0.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 x14ac:dyDescent="0.2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 x14ac:dyDescent="0.2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 x14ac:dyDescent="0.2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 x14ac:dyDescent="0.2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 x14ac:dyDescent="0.2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 x14ac:dyDescent="0.2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 x14ac:dyDescent="0.2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 x14ac:dyDescent="0.2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 x14ac:dyDescent="0.2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 x14ac:dyDescent="0.2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 x14ac:dyDescent="0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 x14ac:dyDescent="0.2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 x14ac:dyDescent="0.2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 x14ac:dyDescent="0.2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 x14ac:dyDescent="0.2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 x14ac:dyDescent="0.2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 x14ac:dyDescent="0.2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 x14ac:dyDescent="0.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 x14ac:dyDescent="0.2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 x14ac:dyDescent="0.2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 x14ac:dyDescent="0.2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 x14ac:dyDescent="0.2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 x14ac:dyDescent="0.2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 x14ac:dyDescent="0.2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 x14ac:dyDescent="0.2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 x14ac:dyDescent="0.2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 x14ac:dyDescent="0.2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 x14ac:dyDescent="0.2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 x14ac:dyDescent="0.2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 x14ac:dyDescent="0.2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 x14ac:dyDescent="0.2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 x14ac:dyDescent="0.2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 x14ac:dyDescent="0.2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 x14ac:dyDescent="0.2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 x14ac:dyDescent="0.2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 x14ac:dyDescent="0.2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 x14ac:dyDescent="0.2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 x14ac:dyDescent="0.2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 x14ac:dyDescent="0.2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 x14ac:dyDescent="0.2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4.2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4.2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4.2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4.2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4.2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4.2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4.2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4.2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4.2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4.2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4.2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4.2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4.2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4.2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4.2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4.2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4.2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4.2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4.2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4.2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4.2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4.2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4.2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4.2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4.2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4.2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4.2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4.2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4.2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4.2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4.2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4.2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4.2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4.2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4.2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4.2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4.2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4.2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4.2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4.2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4.2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4.2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4.2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4.2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4.2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4.2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4.2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4.2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4.2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4.2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4.2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4.2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4.2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4.2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4.2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4.2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4.2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4.2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4.2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4.2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4.2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4.2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4.2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4.2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4.2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4.2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4.2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4.2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4.2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4.2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4.2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4.2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4.2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4.2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4.2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4.2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4.2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4.2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4.2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4.2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4.2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4.2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4.2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4.2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4.2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4.2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4.2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4.2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4.2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4.2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4.2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4.2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4.2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4.2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4.2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4.2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4.2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4.2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4.2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4.2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4.2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4.2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4.2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4.2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4.2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4.2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4.2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4.2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4.2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4.2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4.2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4.2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4.2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4.2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4.2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4.2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4.2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4.2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4.2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4.2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4.2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4.2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4.2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4.2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4.2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4.2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4.2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4.2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4.2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4.2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4.2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4.2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4.2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4.2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4.2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4.2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4.2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4.2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4.2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4.2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4.2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4.2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4.2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4.2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4.2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4.2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4.2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4.2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4.2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4.2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4.2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4.2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4.2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4.2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4.2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4.2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4.2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4.2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4.2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4.2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4.2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4.2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4.2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4.2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4.2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4.2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4.2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4.2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4.2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4.2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4.2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4.2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4.2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4.2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4.2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4.2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4.2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4.2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4.2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4.2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4.2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4.2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4.2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4.2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4.2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4.2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4.2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4.2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4.2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4.2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4.2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4.2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4.2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4.2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4.2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4.2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4.2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4.2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4.2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4.2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4.2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4.2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4.2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4.2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4.2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4.2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4.2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4.2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4.2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4.2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4.2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4.2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4.2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4.2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4.2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4.2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4.2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4.2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4.2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4.2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4.2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4.2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4.2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4.2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4.2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4.2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4.2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4.2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4.2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4.2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4.2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4.2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4.2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4.2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4.2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4.2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4.2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4.2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4.2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4.2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4.2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4.2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4.2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4.2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4.2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4.2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4.2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4.2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4.2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4.2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4.2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4.2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4.2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4.2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4.2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4.2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4.2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4.2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4.2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4.2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4.2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4.2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4.2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4.2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4.2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4.2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4.2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4.2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4.2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4.2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4.2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4.2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4.2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4.2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4.2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4.2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4.2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4.2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4.2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4.2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4.2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4.2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4.2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4.2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4.2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4.2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4.2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4.2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4.2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4.2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4.2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4.2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4.2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4.2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4.2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4.2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4.2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4.2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4.2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4.2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4.2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4.2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4.2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4.2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4.2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4.2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4.2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4.2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4.2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4.2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4.2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4.2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4.2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4.2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4.2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4.2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4.2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4.2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4.2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4.2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4.2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4.2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4.2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4.2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4.2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4.2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4.2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4.2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4.2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4.2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4.2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4.2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4.2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4.2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4.2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4.2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4.2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4.2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4.2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4.2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4.2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4.2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4.2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4.2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4.2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4.2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4.2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4.2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4.2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4.2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4.2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4.2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4.2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4.2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4.2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4.2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4.2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4.2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4.2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4.2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4.2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4.2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4.2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4.2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4.2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4.2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4.2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4.2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4.2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4.2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4.2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4.2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4.2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4.2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4.2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4.2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4.2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4.2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4.2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4.2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4.2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4.2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4.2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4.2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4.2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4.2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4.2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4.2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4.2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4.2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4.2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4.2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4.2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4.2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4.2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4.2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4.2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4.2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4.2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4.2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4.2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4.2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4.2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4.2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4.2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4.2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4.2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4.2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4.2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4.2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4.2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4.2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4.2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4.2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4.2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4.2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4.2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4.2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4.2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4.2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4.2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4.2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4.2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4.2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4.2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4.2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4.2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4.2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4.2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4.2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4.2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4.2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4.2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4.2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4.2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4.2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4.2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4.2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4.2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4.2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4.2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4.2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4.2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4.2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4.2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4.2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4.2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4.2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4.2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4.2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4.2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4.2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4.2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4.2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4.2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4.2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4.2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4.2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4.2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4.2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4.2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4.2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4.2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4.2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4.2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4.2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4.2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4.2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4.2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4.2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4.2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4.2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4.2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4.2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4.2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4.2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4.2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4.2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4.2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4.2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4.2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4.2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4.2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4.2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4.2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4.2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4.2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4.2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4.2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4.2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4.2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4.2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4.2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4.2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4.2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4.2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4.2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4.2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4.2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4.2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4.2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4.2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4.2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4.2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4.2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4.2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4.2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4.2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4.2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4.2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4.2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4.2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4.2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4.2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4.2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4.2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4.2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4.2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4.2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4.2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4.2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4.2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4.2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4.2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4.2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4.2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4.2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4.2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4.2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4.2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4.2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4.2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4.2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4.2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4.2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4.2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4.2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4.2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4.2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4.2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4.2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4.2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4.2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4.2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4.2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4.2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4.2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4.2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4.2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4.2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4.2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4.2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4.2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4.2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4.2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4.2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4.2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4.2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4.2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4.2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4.2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4.2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4.2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4.2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4.2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4.2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4.2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4.2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4.2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4.2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4.2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4.2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4.2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4.2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4.2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4.2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4.2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4.2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4.2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4.2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4.2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4.2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4.2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4.2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4.2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4.2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4.2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4.2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4.2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4.2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4.2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4.2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4.2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4.2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4.2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4.2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4.2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4.2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4.2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4.2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4.2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4.2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4.2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4.2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4.2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4.2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4.2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4.2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4.2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4.2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4.2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4.2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4.2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4.2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4.2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4.2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4.2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4.2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4.2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4.2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4.2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4.2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4.2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4.2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4.2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4.2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4.2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4.2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4.2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4.2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4.2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4.2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4.2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4.2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4.2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4.2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4.2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4.2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4.2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4.2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4.2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4.2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4.2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4.2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4.2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4.2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4.2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4.2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4.2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4.2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4.2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4.2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4.2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4.2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4.2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4.2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4.2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4.2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4.2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4.2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4.2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4.2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4.2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4.2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4.2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4.2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4.2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4.2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4.2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4.2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4.2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4.2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4.2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4.2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4.2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4.2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4.2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4.2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4.2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4.2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4.2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4.2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4.2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4.2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4.2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4.2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4.2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4.2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4.2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4.2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4.2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4.2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4.2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4.2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4.2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4.2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4.2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4.2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4.2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4.2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4.2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4.2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4.2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4.2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4.2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4.2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4.2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4.2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4.2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4.2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4.2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4.2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4.2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4.2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4.2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4.2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51">
    <mergeCell ref="C26:D26"/>
    <mergeCell ref="E26:F26"/>
    <mergeCell ref="R8:R9"/>
    <mergeCell ref="N10:Q10"/>
    <mergeCell ref="R10:R22"/>
    <mergeCell ref="N11:Q11"/>
    <mergeCell ref="N12:Q12"/>
    <mergeCell ref="M23:Q23"/>
    <mergeCell ref="M24:Q24"/>
    <mergeCell ref="M25:Q25"/>
    <mergeCell ref="M26:Q26"/>
    <mergeCell ref="M8:M9"/>
    <mergeCell ref="N8:Q9"/>
    <mergeCell ref="D5:Q5"/>
    <mergeCell ref="A6:C6"/>
    <mergeCell ref="D6:Q6"/>
    <mergeCell ref="A7:B7"/>
    <mergeCell ref="D7:Q7"/>
    <mergeCell ref="A26:B26"/>
    <mergeCell ref="G26:J26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K23:L23"/>
    <mergeCell ref="K24:L24"/>
    <mergeCell ref="K25:L25"/>
    <mergeCell ref="K26:L26"/>
    <mergeCell ref="A5:C5"/>
    <mergeCell ref="A24:B24"/>
    <mergeCell ref="G24:J24"/>
    <mergeCell ref="C24:D24"/>
    <mergeCell ref="E24:F24"/>
    <mergeCell ref="A25:B25"/>
    <mergeCell ref="C25:D25"/>
    <mergeCell ref="E25:F25"/>
    <mergeCell ref="G25:J25"/>
    <mergeCell ref="B8:B9"/>
    <mergeCell ref="C8:C9"/>
    <mergeCell ref="A23:B23"/>
    <mergeCell ref="C23:D23"/>
    <mergeCell ref="E23:F23"/>
    <mergeCell ref="D8:E8"/>
    <mergeCell ref="F8:J8"/>
    <mergeCell ref="G23:J23"/>
    <mergeCell ref="A8:A9"/>
  </mergeCells>
  <pageMargins left="0.31496062992125984" right="0.70866141732283472" top="0.32" bottom="0.74803149606299213" header="0" footer="0"/>
  <pageSetup scale="70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2.75" customWidth="1"/>
    <col min="3" max="3" width="61.875" customWidth="1"/>
    <col min="4" max="5" width="9" customWidth="1"/>
    <col min="6" max="7" width="8.25" customWidth="1"/>
    <col min="8" max="8" width="6.875" customWidth="1"/>
    <col min="9" max="9" width="7.62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8" width="11" customWidth="1"/>
    <col min="19" max="26" width="10.625" customWidth="1"/>
  </cols>
  <sheetData>
    <row r="1" spans="1:26" ht="29.25" customHeight="1" x14ac:dyDescent="0.2">
      <c r="A1" s="563"/>
      <c r="B1" s="395"/>
      <c r="C1" s="539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29" t="s">
        <v>77</v>
      </c>
      <c r="O1" s="397"/>
      <c r="P1" s="397"/>
      <c r="Q1" s="398"/>
      <c r="R1" s="67"/>
      <c r="S1" s="67"/>
      <c r="T1" s="67"/>
      <c r="U1" s="67"/>
      <c r="V1" s="67"/>
      <c r="W1" s="67"/>
      <c r="X1" s="67"/>
      <c r="Y1" s="67"/>
      <c r="Z1" s="67"/>
    </row>
    <row r="2" spans="1:26" ht="33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29" t="s">
        <v>78</v>
      </c>
      <c r="O2" s="397"/>
      <c r="P2" s="397"/>
      <c r="Q2" s="398"/>
      <c r="R2" s="67"/>
      <c r="S2" s="67"/>
      <c r="T2" s="67"/>
      <c r="U2" s="67"/>
      <c r="V2" s="67"/>
      <c r="W2" s="67"/>
      <c r="X2" s="67"/>
      <c r="Y2" s="67"/>
      <c r="Z2" s="67"/>
    </row>
    <row r="3" spans="1:26" ht="13.5" customHeight="1" x14ac:dyDescent="0.2">
      <c r="A3" s="392"/>
      <c r="B3" s="405"/>
      <c r="C3" s="539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541" t="s">
        <v>80</v>
      </c>
      <c r="O3" s="397"/>
      <c r="P3" s="397"/>
      <c r="Q3" s="398"/>
      <c r="R3" s="67"/>
      <c r="S3" s="67"/>
      <c r="T3" s="67"/>
      <c r="U3" s="67"/>
      <c r="V3" s="67"/>
      <c r="W3" s="67"/>
      <c r="X3" s="67"/>
      <c r="Y3" s="67"/>
      <c r="Z3" s="67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541" t="s">
        <v>189</v>
      </c>
      <c r="O4" s="397"/>
      <c r="P4" s="397"/>
      <c r="Q4" s="398"/>
      <c r="R4" s="67"/>
      <c r="S4" s="67"/>
      <c r="T4" s="67"/>
      <c r="U4" s="67"/>
      <c r="V4" s="67"/>
      <c r="W4" s="67"/>
      <c r="X4" s="67"/>
      <c r="Y4" s="67"/>
      <c r="Z4" s="67"/>
    </row>
    <row r="5" spans="1:26" ht="23.25" customHeight="1" x14ac:dyDescent="0.2">
      <c r="A5" s="541" t="s">
        <v>82</v>
      </c>
      <c r="B5" s="397"/>
      <c r="C5" s="398"/>
      <c r="D5" s="564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67"/>
      <c r="S5" s="67"/>
      <c r="T5" s="67"/>
      <c r="U5" s="67"/>
      <c r="V5" s="67"/>
      <c r="W5" s="67"/>
      <c r="X5" s="67"/>
      <c r="Y5" s="67"/>
      <c r="Z5" s="67"/>
    </row>
    <row r="6" spans="1:26" ht="16.5" customHeight="1" x14ac:dyDescent="0.2">
      <c r="A6" s="541" t="s">
        <v>84</v>
      </c>
      <c r="B6" s="397"/>
      <c r="C6" s="398"/>
      <c r="D6" s="551" t="s">
        <v>62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67"/>
      <c r="S6" s="67"/>
      <c r="T6" s="67"/>
      <c r="U6" s="67"/>
      <c r="V6" s="67"/>
      <c r="W6" s="67"/>
      <c r="X6" s="67"/>
      <c r="Y6" s="67"/>
      <c r="Z6" s="67"/>
    </row>
    <row r="7" spans="1:26" ht="28.5" customHeight="1" x14ac:dyDescent="0.2">
      <c r="A7" s="559" t="s">
        <v>85</v>
      </c>
      <c r="B7" s="398"/>
      <c r="C7" s="168" t="s">
        <v>86</v>
      </c>
      <c r="D7" s="565" t="s">
        <v>1846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153"/>
      <c r="S7" s="67"/>
      <c r="T7" s="67"/>
      <c r="U7" s="67"/>
      <c r="V7" s="67"/>
      <c r="W7" s="67"/>
      <c r="X7" s="67"/>
      <c r="Y7" s="67"/>
      <c r="Z7" s="67"/>
    </row>
    <row r="8" spans="1:26" ht="28.5" customHeight="1" x14ac:dyDescent="0.2">
      <c r="A8" s="450" t="s">
        <v>88</v>
      </c>
      <c r="B8" s="526" t="s">
        <v>89</v>
      </c>
      <c r="C8" s="450" t="s">
        <v>90</v>
      </c>
      <c r="D8" s="461" t="s">
        <v>91</v>
      </c>
      <c r="E8" s="398"/>
      <c r="F8" s="461" t="s">
        <v>92</v>
      </c>
      <c r="G8" s="397"/>
      <c r="H8" s="397"/>
      <c r="I8" s="397"/>
      <c r="J8" s="398"/>
      <c r="K8" s="450" t="s">
        <v>93</v>
      </c>
      <c r="L8" s="526" t="s">
        <v>94</v>
      </c>
      <c r="M8" s="450" t="s">
        <v>95</v>
      </c>
      <c r="N8" s="539" t="s">
        <v>96</v>
      </c>
      <c r="O8" s="391"/>
      <c r="P8" s="391"/>
      <c r="Q8" s="395"/>
      <c r="R8" s="450" t="s">
        <v>193</v>
      </c>
      <c r="S8" s="67"/>
      <c r="T8" s="67"/>
      <c r="U8" s="67"/>
      <c r="V8" s="67"/>
      <c r="W8" s="67"/>
      <c r="X8" s="67"/>
      <c r="Y8" s="67"/>
      <c r="Z8" s="67"/>
    </row>
    <row r="9" spans="1:26" ht="18.75" customHeight="1" x14ac:dyDescent="0.2">
      <c r="A9" s="374"/>
      <c r="B9" s="374"/>
      <c r="C9" s="374"/>
      <c r="D9" s="230" t="s">
        <v>98</v>
      </c>
      <c r="E9" s="230" t="s">
        <v>99</v>
      </c>
      <c r="F9" s="230" t="s">
        <v>100</v>
      </c>
      <c r="G9" s="230" t="s">
        <v>101</v>
      </c>
      <c r="H9" s="230" t="s">
        <v>102</v>
      </c>
      <c r="I9" s="43" t="s">
        <v>103</v>
      </c>
      <c r="J9" s="230" t="s">
        <v>104</v>
      </c>
      <c r="K9" s="374"/>
      <c r="L9" s="374"/>
      <c r="M9" s="374"/>
      <c r="N9" s="402"/>
      <c r="O9" s="362"/>
      <c r="P9" s="362"/>
      <c r="Q9" s="363"/>
      <c r="R9" s="374"/>
      <c r="S9" s="67"/>
      <c r="T9" s="67"/>
      <c r="U9" s="67"/>
      <c r="V9" s="67"/>
      <c r="W9" s="67"/>
      <c r="X9" s="67"/>
      <c r="Y9" s="67"/>
      <c r="Z9" s="67"/>
    </row>
    <row r="10" spans="1:26" ht="75" customHeight="1" x14ac:dyDescent="0.2">
      <c r="A10" s="43">
        <v>1</v>
      </c>
      <c r="B10" s="43" t="s">
        <v>49</v>
      </c>
      <c r="C10" s="231" t="s">
        <v>1847</v>
      </c>
      <c r="D10" s="57">
        <v>43498</v>
      </c>
      <c r="E10" s="57">
        <v>43502</v>
      </c>
      <c r="F10" s="410">
        <v>1</v>
      </c>
      <c r="G10" s="169">
        <v>1</v>
      </c>
      <c r="H10" s="170"/>
      <c r="I10" s="171"/>
      <c r="J10" s="172"/>
      <c r="K10" s="232">
        <v>202</v>
      </c>
      <c r="L10" s="174" t="s">
        <v>1043</v>
      </c>
      <c r="M10" s="174" t="s">
        <v>235</v>
      </c>
      <c r="N10" s="413"/>
      <c r="O10" s="397"/>
      <c r="P10" s="397"/>
      <c r="Q10" s="398"/>
      <c r="R10" s="418" t="s">
        <v>1848</v>
      </c>
      <c r="S10" s="54"/>
      <c r="T10" s="54"/>
      <c r="U10" s="54"/>
      <c r="V10" s="54"/>
      <c r="W10" s="54"/>
      <c r="X10" s="54"/>
      <c r="Y10" s="54"/>
      <c r="Z10" s="54"/>
    </row>
    <row r="11" spans="1:26" ht="75" customHeight="1" x14ac:dyDescent="0.2">
      <c r="A11" s="175">
        <f>A10+1</f>
        <v>2</v>
      </c>
      <c r="B11" s="233" t="s">
        <v>49</v>
      </c>
      <c r="C11" s="234" t="s">
        <v>1849</v>
      </c>
      <c r="D11" s="178">
        <v>43502</v>
      </c>
      <c r="E11" s="179">
        <v>43507</v>
      </c>
      <c r="F11" s="373"/>
      <c r="G11" s="180">
        <v>2</v>
      </c>
      <c r="H11" s="181"/>
      <c r="I11" s="72"/>
      <c r="J11" s="182"/>
      <c r="K11" s="183">
        <v>200</v>
      </c>
      <c r="L11" s="175" t="s">
        <v>1043</v>
      </c>
      <c r="M11" s="235" t="s">
        <v>235</v>
      </c>
      <c r="N11" s="413"/>
      <c r="O11" s="397"/>
      <c r="P11" s="397"/>
      <c r="Q11" s="398"/>
      <c r="R11" s="373"/>
      <c r="S11" s="54"/>
      <c r="T11" s="54"/>
      <c r="U11" s="54"/>
      <c r="V11" s="54"/>
      <c r="W11" s="54"/>
      <c r="X11" s="54"/>
      <c r="Y11" s="54"/>
      <c r="Z11" s="54"/>
    </row>
    <row r="12" spans="1:26" ht="75" customHeight="1" x14ac:dyDescent="0.2">
      <c r="A12" s="175">
        <v>3</v>
      </c>
      <c r="B12" s="233" t="s">
        <v>49</v>
      </c>
      <c r="C12" s="234" t="s">
        <v>1850</v>
      </c>
      <c r="D12" s="175" t="s">
        <v>1851</v>
      </c>
      <c r="E12" s="179">
        <v>43510</v>
      </c>
      <c r="F12" s="373"/>
      <c r="G12" s="180">
        <v>3</v>
      </c>
      <c r="H12" s="181"/>
      <c r="I12" s="72"/>
      <c r="J12" s="182"/>
      <c r="K12" s="183">
        <v>199</v>
      </c>
      <c r="L12" s="175" t="s">
        <v>1043</v>
      </c>
      <c r="M12" s="235" t="s">
        <v>235</v>
      </c>
      <c r="N12" s="413"/>
      <c r="O12" s="397"/>
      <c r="P12" s="397"/>
      <c r="Q12" s="398"/>
      <c r="R12" s="373"/>
      <c r="S12" s="54"/>
      <c r="T12" s="54"/>
      <c r="U12" s="54"/>
      <c r="V12" s="54"/>
      <c r="W12" s="54"/>
      <c r="X12" s="54"/>
      <c r="Y12" s="54"/>
      <c r="Z12" s="54"/>
    </row>
    <row r="13" spans="1:26" ht="75" customHeight="1" x14ac:dyDescent="0.2">
      <c r="A13" s="175">
        <v>4</v>
      </c>
      <c r="B13" s="233" t="s">
        <v>49</v>
      </c>
      <c r="C13" s="234" t="s">
        <v>1852</v>
      </c>
      <c r="D13" s="175" t="s">
        <v>1853</v>
      </c>
      <c r="E13" s="179">
        <v>43516</v>
      </c>
      <c r="F13" s="373"/>
      <c r="G13" s="180">
        <v>4</v>
      </c>
      <c r="H13" s="181"/>
      <c r="I13" s="72"/>
      <c r="J13" s="182"/>
      <c r="K13" s="183">
        <v>202</v>
      </c>
      <c r="L13" s="175" t="s">
        <v>1043</v>
      </c>
      <c r="M13" s="235" t="s">
        <v>235</v>
      </c>
      <c r="N13" s="413"/>
      <c r="O13" s="397"/>
      <c r="P13" s="397"/>
      <c r="Q13" s="398"/>
      <c r="R13" s="373"/>
      <c r="S13" s="54"/>
      <c r="T13" s="54"/>
      <c r="U13" s="54"/>
      <c r="V13" s="54"/>
      <c r="W13" s="54"/>
      <c r="X13" s="54"/>
      <c r="Y13" s="54"/>
      <c r="Z13" s="54"/>
    </row>
    <row r="14" spans="1:26" ht="75" customHeight="1" x14ac:dyDescent="0.2">
      <c r="A14" s="175">
        <v>5</v>
      </c>
      <c r="B14" s="233" t="s">
        <v>49</v>
      </c>
      <c r="C14" s="234" t="s">
        <v>1854</v>
      </c>
      <c r="D14" s="236">
        <v>43516</v>
      </c>
      <c r="E14" s="237" t="s">
        <v>1855</v>
      </c>
      <c r="F14" s="374"/>
      <c r="G14" s="238">
        <v>5</v>
      </c>
      <c r="H14" s="239"/>
      <c r="I14" s="162"/>
      <c r="J14" s="240"/>
      <c r="K14" s="237">
        <v>203</v>
      </c>
      <c r="L14" s="241" t="s">
        <v>1043</v>
      </c>
      <c r="M14" s="242" t="s">
        <v>235</v>
      </c>
      <c r="N14" s="413"/>
      <c r="O14" s="397"/>
      <c r="P14" s="397"/>
      <c r="Q14" s="398"/>
      <c r="R14" s="373"/>
      <c r="S14" s="54"/>
      <c r="T14" s="54"/>
      <c r="U14" s="54"/>
      <c r="V14" s="54"/>
      <c r="W14" s="54"/>
      <c r="X14" s="54"/>
      <c r="Y14" s="54"/>
      <c r="Z14" s="54"/>
    </row>
    <row r="15" spans="1:26" ht="90" customHeight="1" x14ac:dyDescent="0.2">
      <c r="A15" s="175">
        <v>6</v>
      </c>
      <c r="B15" s="233" t="s">
        <v>1621</v>
      </c>
      <c r="C15" s="234" t="s">
        <v>1856</v>
      </c>
      <c r="D15" s="163" t="s">
        <v>1857</v>
      </c>
      <c r="E15" s="167">
        <v>43527</v>
      </c>
      <c r="F15" s="561">
        <v>2</v>
      </c>
      <c r="G15" s="243">
        <v>1</v>
      </c>
      <c r="H15" s="170"/>
      <c r="I15" s="244"/>
      <c r="J15" s="172"/>
      <c r="K15" s="232">
        <v>205</v>
      </c>
      <c r="L15" s="163" t="s">
        <v>1043</v>
      </c>
      <c r="M15" s="245" t="s">
        <v>235</v>
      </c>
      <c r="N15" s="413"/>
      <c r="O15" s="397"/>
      <c r="P15" s="397"/>
      <c r="Q15" s="398"/>
      <c r="R15" s="373"/>
      <c r="S15" s="54"/>
      <c r="T15" s="54"/>
      <c r="U15" s="54"/>
      <c r="V15" s="54"/>
      <c r="W15" s="54"/>
      <c r="X15" s="54"/>
      <c r="Y15" s="54"/>
      <c r="Z15" s="54"/>
    </row>
    <row r="16" spans="1:26" ht="75" customHeight="1" x14ac:dyDescent="0.2">
      <c r="A16" s="175">
        <v>7</v>
      </c>
      <c r="B16" s="233" t="s">
        <v>49</v>
      </c>
      <c r="C16" s="234" t="s">
        <v>1858</v>
      </c>
      <c r="D16" s="178">
        <v>43527</v>
      </c>
      <c r="E16" s="179">
        <v>43530</v>
      </c>
      <c r="F16" s="514"/>
      <c r="G16" s="180">
        <v>2</v>
      </c>
      <c r="H16" s="181"/>
      <c r="I16" s="72"/>
      <c r="J16" s="182"/>
      <c r="K16" s="183">
        <v>200</v>
      </c>
      <c r="L16" s="175" t="s">
        <v>1043</v>
      </c>
      <c r="M16" s="235" t="s">
        <v>235</v>
      </c>
      <c r="N16" s="413"/>
      <c r="O16" s="397"/>
      <c r="P16" s="397"/>
      <c r="Q16" s="398"/>
      <c r="R16" s="373"/>
      <c r="S16" s="54"/>
      <c r="T16" s="54"/>
      <c r="U16" s="54"/>
      <c r="V16" s="54"/>
      <c r="W16" s="54"/>
      <c r="X16" s="54"/>
      <c r="Y16" s="54"/>
      <c r="Z16" s="54"/>
    </row>
    <row r="17" spans="1:26" ht="75" customHeight="1" x14ac:dyDescent="0.2">
      <c r="A17" s="175">
        <v>8</v>
      </c>
      <c r="B17" s="233" t="s">
        <v>49</v>
      </c>
      <c r="C17" s="234" t="s">
        <v>1859</v>
      </c>
      <c r="D17" s="178">
        <v>43531</v>
      </c>
      <c r="E17" s="179">
        <v>43536</v>
      </c>
      <c r="F17" s="514"/>
      <c r="G17" s="180">
        <v>3</v>
      </c>
      <c r="H17" s="181"/>
      <c r="I17" s="72"/>
      <c r="J17" s="182"/>
      <c r="K17" s="183">
        <v>200</v>
      </c>
      <c r="L17" s="175" t="s">
        <v>1043</v>
      </c>
      <c r="M17" s="235" t="s">
        <v>235</v>
      </c>
      <c r="N17" s="413"/>
      <c r="O17" s="397"/>
      <c r="P17" s="397"/>
      <c r="Q17" s="398"/>
      <c r="R17" s="373"/>
      <c r="S17" s="54"/>
      <c r="T17" s="54"/>
      <c r="U17" s="54"/>
      <c r="V17" s="54"/>
      <c r="W17" s="54"/>
      <c r="X17" s="54"/>
      <c r="Y17" s="54"/>
      <c r="Z17" s="54"/>
    </row>
    <row r="18" spans="1:26" ht="75" customHeight="1" x14ac:dyDescent="0.2">
      <c r="A18" s="175">
        <v>9</v>
      </c>
      <c r="B18" s="233" t="s">
        <v>49</v>
      </c>
      <c r="C18" s="234" t="s">
        <v>1860</v>
      </c>
      <c r="D18" s="178">
        <v>43536</v>
      </c>
      <c r="E18" s="179">
        <v>43539</v>
      </c>
      <c r="F18" s="514"/>
      <c r="G18" s="180">
        <v>4</v>
      </c>
      <c r="H18" s="246"/>
      <c r="I18" s="121"/>
      <c r="J18" s="247"/>
      <c r="K18" s="183">
        <v>200</v>
      </c>
      <c r="L18" s="175" t="s">
        <v>1043</v>
      </c>
      <c r="M18" s="235" t="s">
        <v>235</v>
      </c>
      <c r="N18" s="413"/>
      <c r="O18" s="397"/>
      <c r="P18" s="397"/>
      <c r="Q18" s="398"/>
      <c r="R18" s="373"/>
      <c r="S18" s="54"/>
      <c r="T18" s="54"/>
      <c r="U18" s="54"/>
      <c r="V18" s="54"/>
      <c r="W18" s="54"/>
      <c r="X18" s="54"/>
      <c r="Y18" s="54"/>
      <c r="Z18" s="54"/>
    </row>
    <row r="19" spans="1:26" ht="75" customHeight="1" x14ac:dyDescent="0.2">
      <c r="A19" s="175">
        <v>10</v>
      </c>
      <c r="B19" s="233" t="s">
        <v>49</v>
      </c>
      <c r="C19" s="248" t="s">
        <v>1861</v>
      </c>
      <c r="D19" s="236">
        <v>43539</v>
      </c>
      <c r="E19" s="249">
        <v>43543</v>
      </c>
      <c r="F19" s="562"/>
      <c r="G19" s="238">
        <v>5</v>
      </c>
      <c r="H19" s="239"/>
      <c r="I19" s="162"/>
      <c r="J19" s="240"/>
      <c r="K19" s="237">
        <v>200</v>
      </c>
      <c r="L19" s="241" t="s">
        <v>1043</v>
      </c>
      <c r="M19" s="242" t="s">
        <v>235</v>
      </c>
      <c r="N19" s="413"/>
      <c r="O19" s="397"/>
      <c r="P19" s="397"/>
      <c r="Q19" s="398"/>
      <c r="R19" s="374"/>
      <c r="S19" s="54"/>
      <c r="T19" s="54"/>
      <c r="U19" s="54"/>
      <c r="V19" s="54"/>
      <c r="W19" s="54"/>
      <c r="X19" s="54"/>
      <c r="Y19" s="54"/>
      <c r="Z19" s="54"/>
    </row>
    <row r="20" spans="1:26" ht="90" customHeight="1" x14ac:dyDescent="0.2">
      <c r="A20" s="175">
        <f t="shared" ref="A20:A24" si="0">A19+1</f>
        <v>11</v>
      </c>
      <c r="B20" s="233" t="s">
        <v>49</v>
      </c>
      <c r="C20" s="234" t="s">
        <v>1862</v>
      </c>
      <c r="D20" s="166">
        <v>43544</v>
      </c>
      <c r="E20" s="167">
        <v>43550</v>
      </c>
      <c r="F20" s="561">
        <v>3</v>
      </c>
      <c r="G20" s="243">
        <v>1</v>
      </c>
      <c r="H20" s="170"/>
      <c r="I20" s="244"/>
      <c r="J20" s="172"/>
      <c r="K20" s="232">
        <v>200</v>
      </c>
      <c r="L20" s="163" t="s">
        <v>1043</v>
      </c>
      <c r="M20" s="245" t="s">
        <v>235</v>
      </c>
      <c r="N20" s="413"/>
      <c r="O20" s="397"/>
      <c r="P20" s="397"/>
      <c r="Q20" s="398"/>
      <c r="R20" s="418" t="s">
        <v>1863</v>
      </c>
      <c r="S20" s="54"/>
      <c r="T20" s="54"/>
      <c r="U20" s="54"/>
      <c r="V20" s="54"/>
      <c r="W20" s="54"/>
      <c r="X20" s="54"/>
      <c r="Y20" s="54"/>
      <c r="Z20" s="54"/>
    </row>
    <row r="21" spans="1:26" ht="49.5" customHeight="1" x14ac:dyDescent="0.2">
      <c r="A21" s="175">
        <f t="shared" si="0"/>
        <v>12</v>
      </c>
      <c r="B21" s="233" t="s">
        <v>49</v>
      </c>
      <c r="C21" s="250" t="s">
        <v>1864</v>
      </c>
      <c r="D21" s="178">
        <v>43550</v>
      </c>
      <c r="E21" s="179">
        <v>43564</v>
      </c>
      <c r="F21" s="514"/>
      <c r="G21" s="180">
        <v>2</v>
      </c>
      <c r="H21" s="181"/>
      <c r="I21" s="72"/>
      <c r="J21" s="182"/>
      <c r="K21" s="183">
        <v>200</v>
      </c>
      <c r="L21" s="175" t="s">
        <v>1043</v>
      </c>
      <c r="M21" s="235" t="s">
        <v>235</v>
      </c>
      <c r="N21" s="413"/>
      <c r="O21" s="397"/>
      <c r="P21" s="397"/>
      <c r="Q21" s="398"/>
      <c r="R21" s="373"/>
      <c r="S21" s="54"/>
      <c r="T21" s="54"/>
      <c r="U21" s="54"/>
      <c r="V21" s="54"/>
      <c r="W21" s="54"/>
      <c r="X21" s="54"/>
      <c r="Y21" s="54"/>
      <c r="Z21" s="54"/>
    </row>
    <row r="22" spans="1:26" ht="49.5" customHeight="1" x14ac:dyDescent="0.2">
      <c r="A22" s="175">
        <f t="shared" si="0"/>
        <v>13</v>
      </c>
      <c r="B22" s="233" t="s">
        <v>49</v>
      </c>
      <c r="C22" s="234" t="s">
        <v>1865</v>
      </c>
      <c r="D22" s="178">
        <v>43570</v>
      </c>
      <c r="E22" s="179">
        <v>43606</v>
      </c>
      <c r="F22" s="514"/>
      <c r="G22" s="180">
        <v>3</v>
      </c>
      <c r="H22" s="181"/>
      <c r="I22" s="72"/>
      <c r="J22" s="182"/>
      <c r="K22" s="183">
        <v>200</v>
      </c>
      <c r="L22" s="175" t="s">
        <v>1043</v>
      </c>
      <c r="M22" s="235" t="s">
        <v>235</v>
      </c>
      <c r="N22" s="413"/>
      <c r="O22" s="397"/>
      <c r="P22" s="397"/>
      <c r="Q22" s="398"/>
      <c r="R22" s="373"/>
      <c r="S22" s="54"/>
      <c r="T22" s="54"/>
      <c r="U22" s="54"/>
      <c r="V22" s="54"/>
      <c r="W22" s="54"/>
      <c r="X22" s="54"/>
      <c r="Y22" s="54"/>
      <c r="Z22" s="54"/>
    </row>
    <row r="23" spans="1:26" ht="49.5" customHeight="1" x14ac:dyDescent="0.2">
      <c r="A23" s="175">
        <f t="shared" si="0"/>
        <v>14</v>
      </c>
      <c r="B23" s="233" t="s">
        <v>49</v>
      </c>
      <c r="C23" s="234" t="s">
        <v>1866</v>
      </c>
      <c r="D23" s="178">
        <v>43610</v>
      </c>
      <c r="E23" s="179">
        <v>43611</v>
      </c>
      <c r="F23" s="514"/>
      <c r="G23" s="180">
        <v>4</v>
      </c>
      <c r="H23" s="181"/>
      <c r="I23" s="72"/>
      <c r="J23" s="182"/>
      <c r="K23" s="183">
        <v>205</v>
      </c>
      <c r="L23" s="175" t="s">
        <v>1043</v>
      </c>
      <c r="M23" s="235" t="s">
        <v>235</v>
      </c>
      <c r="N23" s="413"/>
      <c r="O23" s="397"/>
      <c r="P23" s="397"/>
      <c r="Q23" s="398"/>
      <c r="R23" s="373"/>
      <c r="S23" s="54"/>
      <c r="T23" s="54"/>
      <c r="U23" s="54"/>
      <c r="V23" s="54"/>
      <c r="W23" s="54"/>
      <c r="X23" s="54"/>
      <c r="Y23" s="54"/>
      <c r="Z23" s="54"/>
    </row>
    <row r="24" spans="1:26" ht="49.5" customHeight="1" x14ac:dyDescent="0.2">
      <c r="A24" s="175">
        <f t="shared" si="0"/>
        <v>15</v>
      </c>
      <c r="B24" s="233" t="s">
        <v>49</v>
      </c>
      <c r="C24" s="234" t="s">
        <v>1867</v>
      </c>
      <c r="D24" s="236">
        <v>43613</v>
      </c>
      <c r="E24" s="249">
        <v>43615</v>
      </c>
      <c r="F24" s="566"/>
      <c r="G24" s="238">
        <v>5</v>
      </c>
      <c r="H24" s="239"/>
      <c r="I24" s="162"/>
      <c r="J24" s="240"/>
      <c r="K24" s="237">
        <v>200</v>
      </c>
      <c r="L24" s="241" t="s">
        <v>1043</v>
      </c>
      <c r="M24" s="242" t="s">
        <v>235</v>
      </c>
      <c r="N24" s="413"/>
      <c r="O24" s="397"/>
      <c r="P24" s="397"/>
      <c r="Q24" s="398"/>
      <c r="R24" s="373"/>
      <c r="S24" s="54"/>
      <c r="T24" s="54"/>
      <c r="U24" s="54"/>
      <c r="V24" s="54"/>
      <c r="W24" s="54"/>
      <c r="X24" s="54"/>
      <c r="Y24" s="54"/>
      <c r="Z24" s="54"/>
    </row>
    <row r="25" spans="1:26" ht="49.5" customHeight="1" x14ac:dyDescent="0.2">
      <c r="A25" s="175">
        <v>16</v>
      </c>
      <c r="B25" s="233" t="s">
        <v>49</v>
      </c>
      <c r="C25" s="251" t="s">
        <v>1868</v>
      </c>
      <c r="D25" s="166">
        <v>43621</v>
      </c>
      <c r="E25" s="167">
        <v>43625</v>
      </c>
      <c r="F25" s="561">
        <v>4</v>
      </c>
      <c r="G25" s="243">
        <v>1</v>
      </c>
      <c r="H25" s="170"/>
      <c r="I25" s="252"/>
      <c r="J25" s="172"/>
      <c r="K25" s="232">
        <v>210</v>
      </c>
      <c r="L25" s="163" t="s">
        <v>1043</v>
      </c>
      <c r="M25" s="232" t="s">
        <v>235</v>
      </c>
      <c r="N25" s="559"/>
      <c r="O25" s="397"/>
      <c r="P25" s="397"/>
      <c r="Q25" s="398"/>
      <c r="R25" s="373"/>
      <c r="S25" s="54"/>
      <c r="T25" s="54"/>
      <c r="U25" s="54"/>
      <c r="V25" s="54"/>
      <c r="W25" s="54"/>
      <c r="X25" s="54"/>
      <c r="Y25" s="54"/>
      <c r="Z25" s="54"/>
    </row>
    <row r="26" spans="1:26" ht="49.5" customHeight="1" x14ac:dyDescent="0.2">
      <c r="A26" s="175">
        <v>17</v>
      </c>
      <c r="B26" s="233" t="s">
        <v>49</v>
      </c>
      <c r="C26" s="250" t="s">
        <v>1869</v>
      </c>
      <c r="D26" s="178">
        <v>43626</v>
      </c>
      <c r="E26" s="179">
        <v>43640</v>
      </c>
      <c r="F26" s="514"/>
      <c r="G26" s="180">
        <v>2</v>
      </c>
      <c r="H26" s="181"/>
      <c r="I26" s="230"/>
      <c r="J26" s="182"/>
      <c r="K26" s="183">
        <v>200</v>
      </c>
      <c r="L26" s="175" t="s">
        <v>1043</v>
      </c>
      <c r="M26" s="183" t="s">
        <v>235</v>
      </c>
      <c r="N26" s="559"/>
      <c r="O26" s="397"/>
      <c r="P26" s="397"/>
      <c r="Q26" s="398"/>
      <c r="R26" s="373"/>
      <c r="S26" s="54"/>
      <c r="T26" s="54"/>
      <c r="U26" s="54"/>
      <c r="V26" s="54"/>
      <c r="W26" s="54"/>
      <c r="X26" s="54"/>
      <c r="Y26" s="54"/>
      <c r="Z26" s="54"/>
    </row>
    <row r="27" spans="1:26" ht="49.5" customHeight="1" x14ac:dyDescent="0.2">
      <c r="A27" s="175">
        <v>18</v>
      </c>
      <c r="B27" s="233" t="s">
        <v>49</v>
      </c>
      <c r="C27" s="234" t="s">
        <v>1870</v>
      </c>
      <c r="D27" s="178">
        <v>43645</v>
      </c>
      <c r="E27" s="183" t="s">
        <v>1871</v>
      </c>
      <c r="F27" s="514"/>
      <c r="G27" s="180">
        <v>3</v>
      </c>
      <c r="H27" s="181"/>
      <c r="I27" s="230"/>
      <c r="J27" s="182"/>
      <c r="K27" s="183">
        <v>192</v>
      </c>
      <c r="L27" s="175" t="s">
        <v>1043</v>
      </c>
      <c r="M27" s="183" t="s">
        <v>235</v>
      </c>
      <c r="N27" s="559"/>
      <c r="O27" s="397"/>
      <c r="P27" s="397"/>
      <c r="Q27" s="398"/>
      <c r="R27" s="373"/>
      <c r="S27" s="54"/>
      <c r="T27" s="54"/>
      <c r="U27" s="54"/>
      <c r="V27" s="54"/>
      <c r="W27" s="54"/>
      <c r="X27" s="54"/>
      <c r="Y27" s="54"/>
      <c r="Z27" s="54"/>
    </row>
    <row r="28" spans="1:26" ht="49.5" customHeight="1" x14ac:dyDescent="0.2">
      <c r="A28" s="175">
        <v>19</v>
      </c>
      <c r="B28" s="233" t="s">
        <v>49</v>
      </c>
      <c r="C28" s="234" t="s">
        <v>1872</v>
      </c>
      <c r="D28" s="178">
        <v>43661</v>
      </c>
      <c r="E28" s="179">
        <v>43671</v>
      </c>
      <c r="F28" s="514"/>
      <c r="G28" s="180">
        <v>4</v>
      </c>
      <c r="H28" s="181"/>
      <c r="I28" s="230"/>
      <c r="J28" s="182"/>
      <c r="K28" s="183">
        <v>185</v>
      </c>
      <c r="L28" s="175" t="s">
        <v>1043</v>
      </c>
      <c r="M28" s="183" t="s">
        <v>235</v>
      </c>
      <c r="N28" s="559"/>
      <c r="O28" s="397"/>
      <c r="P28" s="397"/>
      <c r="Q28" s="398"/>
      <c r="R28" s="373"/>
      <c r="S28" s="54"/>
      <c r="T28" s="54"/>
      <c r="U28" s="54"/>
      <c r="V28" s="54"/>
      <c r="W28" s="54"/>
      <c r="X28" s="54"/>
      <c r="Y28" s="54"/>
      <c r="Z28" s="54"/>
    </row>
    <row r="29" spans="1:26" ht="49.5" customHeight="1" x14ac:dyDescent="0.2">
      <c r="A29" s="175">
        <v>20</v>
      </c>
      <c r="B29" s="233" t="s">
        <v>49</v>
      </c>
      <c r="C29" s="250" t="s">
        <v>1873</v>
      </c>
      <c r="D29" s="236">
        <v>43673</v>
      </c>
      <c r="E29" s="249">
        <v>43684</v>
      </c>
      <c r="F29" s="505"/>
      <c r="G29" s="238">
        <v>5</v>
      </c>
      <c r="H29" s="239"/>
      <c r="I29" s="161"/>
      <c r="J29" s="240"/>
      <c r="K29" s="237">
        <v>194</v>
      </c>
      <c r="L29" s="241" t="s">
        <v>1043</v>
      </c>
      <c r="M29" s="237" t="s">
        <v>235</v>
      </c>
      <c r="N29" s="560"/>
      <c r="O29" s="522"/>
      <c r="P29" s="522"/>
      <c r="Q29" s="523"/>
      <c r="R29" s="374"/>
      <c r="S29" s="54"/>
      <c r="T29" s="54"/>
      <c r="U29" s="54"/>
      <c r="V29" s="54"/>
      <c r="W29" s="54"/>
      <c r="X29" s="54"/>
      <c r="Y29" s="54"/>
      <c r="Z29" s="54"/>
    </row>
    <row r="30" spans="1:26" ht="49.5" customHeight="1" x14ac:dyDescent="0.2">
      <c r="A30" s="175">
        <f t="shared" ref="A30:A43" si="1">A29+1</f>
        <v>21</v>
      </c>
      <c r="B30" s="233" t="s">
        <v>49</v>
      </c>
      <c r="C30" s="250" t="s">
        <v>1874</v>
      </c>
      <c r="D30" s="166">
        <v>43695</v>
      </c>
      <c r="E30" s="167">
        <v>43727</v>
      </c>
      <c r="F30" s="567">
        <v>5</v>
      </c>
      <c r="G30" s="243">
        <v>1</v>
      </c>
      <c r="H30" s="170"/>
      <c r="I30" s="252"/>
      <c r="J30" s="172"/>
      <c r="K30" s="232">
        <v>194</v>
      </c>
      <c r="L30" s="163" t="s">
        <v>1043</v>
      </c>
      <c r="M30" s="232" t="s">
        <v>235</v>
      </c>
      <c r="N30" s="511"/>
      <c r="O30" s="512"/>
      <c r="P30" s="512"/>
      <c r="Q30" s="525"/>
      <c r="R30" s="418" t="s">
        <v>1875</v>
      </c>
      <c r="S30" s="54"/>
      <c r="T30" s="54"/>
      <c r="U30" s="54"/>
      <c r="V30" s="54"/>
      <c r="W30" s="54"/>
      <c r="X30" s="54"/>
      <c r="Y30" s="54"/>
      <c r="Z30" s="54"/>
    </row>
    <row r="31" spans="1:26" ht="49.5" customHeight="1" x14ac:dyDescent="0.2">
      <c r="A31" s="175">
        <f t="shared" si="1"/>
        <v>22</v>
      </c>
      <c r="B31" s="233" t="s">
        <v>49</v>
      </c>
      <c r="C31" s="250" t="s">
        <v>1876</v>
      </c>
      <c r="D31" s="178">
        <v>43697</v>
      </c>
      <c r="E31" s="179">
        <v>43704</v>
      </c>
      <c r="F31" s="514"/>
      <c r="G31" s="180">
        <v>2</v>
      </c>
      <c r="H31" s="181"/>
      <c r="I31" s="230"/>
      <c r="J31" s="182"/>
      <c r="K31" s="183">
        <v>198</v>
      </c>
      <c r="L31" s="175" t="s">
        <v>1043</v>
      </c>
      <c r="M31" s="183" t="s">
        <v>235</v>
      </c>
      <c r="N31" s="559"/>
      <c r="O31" s="397"/>
      <c r="P31" s="397"/>
      <c r="Q31" s="398"/>
      <c r="R31" s="373"/>
      <c r="S31" s="54"/>
      <c r="T31" s="54"/>
      <c r="U31" s="54"/>
      <c r="V31" s="54"/>
      <c r="W31" s="54"/>
      <c r="X31" s="54"/>
      <c r="Y31" s="54"/>
      <c r="Z31" s="54"/>
    </row>
    <row r="32" spans="1:26" ht="49.5" customHeight="1" x14ac:dyDescent="0.2">
      <c r="A32" s="175">
        <f t="shared" si="1"/>
        <v>23</v>
      </c>
      <c r="B32" s="233" t="s">
        <v>49</v>
      </c>
      <c r="C32" s="250" t="s">
        <v>1877</v>
      </c>
      <c r="D32" s="178">
        <v>43704</v>
      </c>
      <c r="E32" s="179">
        <v>43712</v>
      </c>
      <c r="F32" s="514"/>
      <c r="G32" s="180">
        <v>3</v>
      </c>
      <c r="H32" s="181"/>
      <c r="I32" s="230"/>
      <c r="J32" s="182"/>
      <c r="K32" s="183">
        <v>182</v>
      </c>
      <c r="L32" s="175" t="s">
        <v>1043</v>
      </c>
      <c r="M32" s="183" t="s">
        <v>235</v>
      </c>
      <c r="N32" s="559"/>
      <c r="O32" s="397"/>
      <c r="P32" s="397"/>
      <c r="Q32" s="398"/>
      <c r="R32" s="373"/>
      <c r="S32" s="54"/>
      <c r="T32" s="54"/>
      <c r="U32" s="54"/>
      <c r="V32" s="54"/>
      <c r="W32" s="54"/>
      <c r="X32" s="54"/>
      <c r="Y32" s="54"/>
      <c r="Z32" s="54"/>
    </row>
    <row r="33" spans="1:26" ht="49.5" customHeight="1" x14ac:dyDescent="0.2">
      <c r="A33" s="175">
        <f t="shared" si="1"/>
        <v>24</v>
      </c>
      <c r="B33" s="233" t="s">
        <v>49</v>
      </c>
      <c r="C33" s="250" t="s">
        <v>1878</v>
      </c>
      <c r="D33" s="175" t="s">
        <v>1879</v>
      </c>
      <c r="E33" s="179">
        <v>43716</v>
      </c>
      <c r="F33" s="514"/>
      <c r="G33" s="180">
        <v>4</v>
      </c>
      <c r="H33" s="181"/>
      <c r="I33" s="230"/>
      <c r="J33" s="182"/>
      <c r="K33" s="183">
        <v>215</v>
      </c>
      <c r="L33" s="175" t="s">
        <v>1043</v>
      </c>
      <c r="M33" s="183" t="s">
        <v>235</v>
      </c>
      <c r="N33" s="559"/>
      <c r="O33" s="397"/>
      <c r="P33" s="397"/>
      <c r="Q33" s="398"/>
      <c r="R33" s="373"/>
      <c r="S33" s="54"/>
      <c r="T33" s="54"/>
      <c r="U33" s="54"/>
      <c r="V33" s="54"/>
      <c r="W33" s="54"/>
      <c r="X33" s="54"/>
      <c r="Y33" s="54"/>
      <c r="Z33" s="54"/>
    </row>
    <row r="34" spans="1:26" ht="49.5" customHeight="1" x14ac:dyDescent="0.2">
      <c r="A34" s="175">
        <f t="shared" si="1"/>
        <v>25</v>
      </c>
      <c r="B34" s="233" t="s">
        <v>49</v>
      </c>
      <c r="C34" s="250" t="s">
        <v>1880</v>
      </c>
      <c r="D34" s="236">
        <v>43718</v>
      </c>
      <c r="E34" s="249">
        <v>43728</v>
      </c>
      <c r="F34" s="566"/>
      <c r="G34" s="238">
        <v>5</v>
      </c>
      <c r="H34" s="239"/>
      <c r="I34" s="161"/>
      <c r="J34" s="240"/>
      <c r="K34" s="237">
        <v>180</v>
      </c>
      <c r="L34" s="241" t="s">
        <v>1043</v>
      </c>
      <c r="M34" s="237" t="s">
        <v>235</v>
      </c>
      <c r="N34" s="560"/>
      <c r="O34" s="522"/>
      <c r="P34" s="522"/>
      <c r="Q34" s="523"/>
      <c r="R34" s="374"/>
      <c r="S34" s="54"/>
      <c r="T34" s="54"/>
      <c r="U34" s="54"/>
      <c r="V34" s="54"/>
      <c r="W34" s="54"/>
      <c r="X34" s="54"/>
      <c r="Y34" s="54"/>
      <c r="Z34" s="54"/>
    </row>
    <row r="35" spans="1:26" ht="49.5" customHeight="1" x14ac:dyDescent="0.2">
      <c r="A35" s="175">
        <f t="shared" si="1"/>
        <v>26</v>
      </c>
      <c r="B35" s="233" t="s">
        <v>49</v>
      </c>
      <c r="C35" s="253" t="s">
        <v>1881</v>
      </c>
      <c r="D35" s="254">
        <v>43731</v>
      </c>
      <c r="E35" s="255">
        <v>43745</v>
      </c>
      <c r="F35" s="561">
        <v>6</v>
      </c>
      <c r="G35" s="256">
        <v>1</v>
      </c>
      <c r="H35" s="257"/>
      <c r="I35" s="258"/>
      <c r="J35" s="259"/>
      <c r="K35" s="260">
        <v>181</v>
      </c>
      <c r="L35" s="261" t="s">
        <v>1043</v>
      </c>
      <c r="M35" s="260" t="s">
        <v>235</v>
      </c>
      <c r="N35" s="511"/>
      <c r="O35" s="512"/>
      <c r="P35" s="512"/>
      <c r="Q35" s="525"/>
      <c r="R35" s="418" t="s">
        <v>1882</v>
      </c>
      <c r="S35" s="54"/>
      <c r="T35" s="54"/>
      <c r="U35" s="54"/>
      <c r="V35" s="54"/>
      <c r="W35" s="54"/>
      <c r="X35" s="54"/>
      <c r="Y35" s="54"/>
      <c r="Z35" s="54"/>
    </row>
    <row r="36" spans="1:26" ht="49.5" customHeight="1" x14ac:dyDescent="0.2">
      <c r="A36" s="175">
        <f t="shared" si="1"/>
        <v>27</v>
      </c>
      <c r="B36" s="233" t="s">
        <v>49</v>
      </c>
      <c r="C36" s="250" t="s">
        <v>1883</v>
      </c>
      <c r="D36" s="179">
        <v>43746</v>
      </c>
      <c r="E36" s="179">
        <v>43751</v>
      </c>
      <c r="F36" s="514"/>
      <c r="G36" s="180">
        <v>2</v>
      </c>
      <c r="H36" s="181"/>
      <c r="I36" s="230"/>
      <c r="J36" s="182"/>
      <c r="K36" s="183">
        <v>198</v>
      </c>
      <c r="L36" s="183" t="s">
        <v>1043</v>
      </c>
      <c r="M36" s="183" t="s">
        <v>235</v>
      </c>
      <c r="N36" s="559"/>
      <c r="O36" s="397"/>
      <c r="P36" s="397"/>
      <c r="Q36" s="398"/>
      <c r="R36" s="373"/>
      <c r="S36" s="54"/>
      <c r="T36" s="54"/>
      <c r="U36" s="54"/>
      <c r="V36" s="54"/>
      <c r="W36" s="54"/>
      <c r="X36" s="54"/>
      <c r="Y36" s="54"/>
      <c r="Z36" s="54"/>
    </row>
    <row r="37" spans="1:26" ht="49.5" customHeight="1" x14ac:dyDescent="0.2">
      <c r="A37" s="175">
        <f t="shared" si="1"/>
        <v>28</v>
      </c>
      <c r="B37" s="233" t="s">
        <v>49</v>
      </c>
      <c r="C37" s="262" t="s">
        <v>1884</v>
      </c>
      <c r="D37" s="179">
        <v>43753</v>
      </c>
      <c r="E37" s="179">
        <v>43760</v>
      </c>
      <c r="F37" s="514"/>
      <c r="G37" s="180">
        <v>3</v>
      </c>
      <c r="H37" s="181"/>
      <c r="I37" s="230"/>
      <c r="J37" s="182"/>
      <c r="K37" s="183">
        <v>199</v>
      </c>
      <c r="L37" s="183" t="s">
        <v>1043</v>
      </c>
      <c r="M37" s="183" t="s">
        <v>235</v>
      </c>
      <c r="N37" s="559"/>
      <c r="O37" s="397"/>
      <c r="P37" s="397"/>
      <c r="Q37" s="398"/>
      <c r="R37" s="373"/>
      <c r="S37" s="54"/>
      <c r="T37" s="54"/>
      <c r="U37" s="54"/>
      <c r="V37" s="54"/>
      <c r="W37" s="54"/>
      <c r="X37" s="54"/>
      <c r="Y37" s="54"/>
      <c r="Z37" s="54"/>
    </row>
    <row r="38" spans="1:26" ht="49.5" customHeight="1" x14ac:dyDescent="0.2">
      <c r="A38" s="175">
        <f t="shared" si="1"/>
        <v>29</v>
      </c>
      <c r="B38" s="233" t="s">
        <v>49</v>
      </c>
      <c r="C38" s="262" t="s">
        <v>1885</v>
      </c>
      <c r="D38" s="179">
        <v>43762</v>
      </c>
      <c r="E38" s="179">
        <v>43775</v>
      </c>
      <c r="F38" s="514"/>
      <c r="G38" s="180">
        <v>4</v>
      </c>
      <c r="H38" s="181"/>
      <c r="I38" s="230"/>
      <c r="J38" s="182"/>
      <c r="K38" s="183">
        <v>180</v>
      </c>
      <c r="L38" s="183" t="s">
        <v>1043</v>
      </c>
      <c r="M38" s="183" t="s">
        <v>235</v>
      </c>
      <c r="N38" s="559"/>
      <c r="O38" s="397"/>
      <c r="P38" s="397"/>
      <c r="Q38" s="398"/>
      <c r="R38" s="373"/>
      <c r="S38" s="54"/>
      <c r="T38" s="54"/>
      <c r="U38" s="54"/>
      <c r="V38" s="54"/>
      <c r="W38" s="54"/>
      <c r="X38" s="54"/>
      <c r="Y38" s="54"/>
      <c r="Z38" s="54"/>
    </row>
    <row r="39" spans="1:26" ht="49.5" customHeight="1" x14ac:dyDescent="0.2">
      <c r="A39" s="175">
        <f t="shared" si="1"/>
        <v>30</v>
      </c>
      <c r="B39" s="233" t="s">
        <v>49</v>
      </c>
      <c r="C39" s="262" t="s">
        <v>1886</v>
      </c>
      <c r="D39" s="249">
        <v>43778</v>
      </c>
      <c r="E39" s="249">
        <v>43778</v>
      </c>
      <c r="F39" s="505"/>
      <c r="G39" s="238">
        <v>5</v>
      </c>
      <c r="H39" s="239"/>
      <c r="I39" s="161"/>
      <c r="J39" s="240"/>
      <c r="K39" s="237">
        <v>140</v>
      </c>
      <c r="L39" s="237" t="s">
        <v>1043</v>
      </c>
      <c r="M39" s="237" t="s">
        <v>235</v>
      </c>
      <c r="N39" s="560"/>
      <c r="O39" s="522"/>
      <c r="P39" s="522"/>
      <c r="Q39" s="523"/>
      <c r="R39" s="374"/>
      <c r="S39" s="54"/>
      <c r="T39" s="54"/>
      <c r="U39" s="54"/>
      <c r="V39" s="54"/>
      <c r="W39" s="54"/>
      <c r="X39" s="54"/>
      <c r="Y39" s="54"/>
      <c r="Z39" s="54"/>
    </row>
    <row r="40" spans="1:26" ht="49.5" customHeight="1" x14ac:dyDescent="0.2">
      <c r="A40" s="175">
        <f t="shared" si="1"/>
        <v>31</v>
      </c>
      <c r="B40" s="233" t="s">
        <v>49</v>
      </c>
      <c r="C40" s="262" t="s">
        <v>1887</v>
      </c>
      <c r="D40" s="167">
        <v>43779</v>
      </c>
      <c r="E40" s="167">
        <v>43787</v>
      </c>
      <c r="F40" s="561">
        <v>7</v>
      </c>
      <c r="G40" s="243">
        <v>1</v>
      </c>
      <c r="H40" s="170"/>
      <c r="I40" s="252"/>
      <c r="J40" s="172"/>
      <c r="K40" s="232">
        <v>158</v>
      </c>
      <c r="L40" s="232" t="s">
        <v>1043</v>
      </c>
      <c r="M40" s="232" t="s">
        <v>235</v>
      </c>
      <c r="N40" s="511"/>
      <c r="O40" s="512"/>
      <c r="P40" s="512"/>
      <c r="Q40" s="525"/>
      <c r="R40" s="418" t="s">
        <v>1888</v>
      </c>
      <c r="S40" s="54"/>
      <c r="T40" s="54"/>
      <c r="U40" s="54"/>
      <c r="V40" s="54"/>
      <c r="W40" s="54"/>
      <c r="X40" s="54"/>
      <c r="Y40" s="54"/>
      <c r="Z40" s="54"/>
    </row>
    <row r="41" spans="1:26" ht="49.5" customHeight="1" x14ac:dyDescent="0.2">
      <c r="A41" s="175">
        <f t="shared" si="1"/>
        <v>32</v>
      </c>
      <c r="B41" s="233" t="s">
        <v>49</v>
      </c>
      <c r="C41" s="262" t="s">
        <v>1889</v>
      </c>
      <c r="D41" s="179">
        <v>43795</v>
      </c>
      <c r="E41" s="179">
        <v>43797</v>
      </c>
      <c r="F41" s="514"/>
      <c r="G41" s="180">
        <v>2</v>
      </c>
      <c r="H41" s="181"/>
      <c r="I41" s="230"/>
      <c r="J41" s="182"/>
      <c r="K41" s="183">
        <v>136</v>
      </c>
      <c r="L41" s="183" t="s">
        <v>1043</v>
      </c>
      <c r="M41" s="183" t="s">
        <v>235</v>
      </c>
      <c r="N41" s="559"/>
      <c r="O41" s="397"/>
      <c r="P41" s="397"/>
      <c r="Q41" s="398"/>
      <c r="R41" s="373"/>
      <c r="S41" s="54"/>
      <c r="T41" s="54"/>
      <c r="U41" s="54"/>
      <c r="V41" s="54"/>
      <c r="W41" s="54"/>
      <c r="X41" s="54"/>
      <c r="Y41" s="54"/>
      <c r="Z41" s="54"/>
    </row>
    <row r="42" spans="1:26" ht="49.5" customHeight="1" x14ac:dyDescent="0.2">
      <c r="A42" s="175">
        <f t="shared" si="1"/>
        <v>33</v>
      </c>
      <c r="B42" s="233" t="s">
        <v>49</v>
      </c>
      <c r="C42" s="262" t="s">
        <v>1890</v>
      </c>
      <c r="D42" s="179">
        <v>43801</v>
      </c>
      <c r="E42" s="179">
        <v>43808</v>
      </c>
      <c r="F42" s="514"/>
      <c r="G42" s="180">
        <v>3</v>
      </c>
      <c r="H42" s="181"/>
      <c r="I42" s="230"/>
      <c r="J42" s="182"/>
      <c r="K42" s="183">
        <v>170</v>
      </c>
      <c r="L42" s="183" t="s">
        <v>1043</v>
      </c>
      <c r="M42" s="183" t="s">
        <v>235</v>
      </c>
      <c r="N42" s="559"/>
      <c r="O42" s="397"/>
      <c r="P42" s="397"/>
      <c r="Q42" s="398"/>
      <c r="R42" s="373"/>
      <c r="S42" s="54"/>
      <c r="T42" s="54"/>
      <c r="U42" s="54"/>
      <c r="V42" s="54"/>
      <c r="W42" s="54"/>
      <c r="X42" s="54"/>
      <c r="Y42" s="54"/>
      <c r="Z42" s="54"/>
    </row>
    <row r="43" spans="1:26" ht="49.5" customHeight="1" x14ac:dyDescent="0.2">
      <c r="A43" s="175">
        <f t="shared" si="1"/>
        <v>34</v>
      </c>
      <c r="B43" s="233" t="s">
        <v>49</v>
      </c>
      <c r="C43" s="263" t="s">
        <v>1891</v>
      </c>
      <c r="D43" s="249">
        <v>43809</v>
      </c>
      <c r="E43" s="249">
        <v>43814</v>
      </c>
      <c r="F43" s="562"/>
      <c r="G43" s="238">
        <v>4</v>
      </c>
      <c r="H43" s="239"/>
      <c r="I43" s="161"/>
      <c r="J43" s="240"/>
      <c r="K43" s="237">
        <v>178</v>
      </c>
      <c r="L43" s="237" t="s">
        <v>1043</v>
      </c>
      <c r="M43" s="237" t="s">
        <v>235</v>
      </c>
      <c r="N43" s="560"/>
      <c r="O43" s="522"/>
      <c r="P43" s="522"/>
      <c r="Q43" s="523"/>
      <c r="R43" s="374"/>
      <c r="S43" s="54"/>
      <c r="T43" s="54"/>
      <c r="U43" s="54"/>
      <c r="V43" s="54"/>
      <c r="W43" s="54"/>
      <c r="X43" s="54"/>
      <c r="Y43" s="54"/>
      <c r="Z43" s="54"/>
    </row>
    <row r="44" spans="1:26" ht="24.75" customHeight="1" x14ac:dyDescent="0.2">
      <c r="A44" s="406" t="s">
        <v>217</v>
      </c>
      <c r="B44" s="398"/>
      <c r="C44" s="413" t="s">
        <v>1892</v>
      </c>
      <c r="D44" s="398"/>
      <c r="E44" s="406" t="s">
        <v>219</v>
      </c>
      <c r="F44" s="398"/>
      <c r="G44" s="413" t="s">
        <v>1893</v>
      </c>
      <c r="H44" s="397"/>
      <c r="I44" s="397"/>
      <c r="J44" s="398"/>
      <c r="K44" s="406" t="s">
        <v>130</v>
      </c>
      <c r="L44" s="398"/>
      <c r="M44" s="413" t="s">
        <v>1033</v>
      </c>
      <c r="N44" s="397"/>
      <c r="O44" s="397"/>
      <c r="P44" s="397"/>
      <c r="Q44" s="398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24.75" customHeight="1" x14ac:dyDescent="0.2">
      <c r="A45" s="406" t="s">
        <v>132</v>
      </c>
      <c r="B45" s="398"/>
      <c r="C45" s="413" t="s">
        <v>1894</v>
      </c>
      <c r="D45" s="398"/>
      <c r="E45" s="406" t="s">
        <v>132</v>
      </c>
      <c r="F45" s="398"/>
      <c r="G45" s="413" t="s">
        <v>1034</v>
      </c>
      <c r="H45" s="397"/>
      <c r="I45" s="397"/>
      <c r="J45" s="398"/>
      <c r="K45" s="406" t="s">
        <v>134</v>
      </c>
      <c r="L45" s="398"/>
      <c r="M45" s="413" t="s">
        <v>1036</v>
      </c>
      <c r="N45" s="397"/>
      <c r="O45" s="397"/>
      <c r="P45" s="397"/>
      <c r="Q45" s="398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4.75" customHeight="1" x14ac:dyDescent="0.2">
      <c r="A46" s="406" t="s">
        <v>136</v>
      </c>
      <c r="B46" s="398"/>
      <c r="C46" s="399"/>
      <c r="D46" s="398"/>
      <c r="E46" s="406" t="s">
        <v>136</v>
      </c>
      <c r="F46" s="398"/>
      <c r="G46" s="413"/>
      <c r="H46" s="397"/>
      <c r="I46" s="397"/>
      <c r="J46" s="398"/>
      <c r="K46" s="406" t="s">
        <v>136</v>
      </c>
      <c r="L46" s="398"/>
      <c r="M46" s="399"/>
      <c r="N46" s="397"/>
      <c r="O46" s="397"/>
      <c r="P46" s="397"/>
      <c r="Q46" s="398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24.75" customHeight="1" x14ac:dyDescent="0.2">
      <c r="A47" s="406" t="s">
        <v>137</v>
      </c>
      <c r="B47" s="398"/>
      <c r="C47" s="399" t="s">
        <v>1895</v>
      </c>
      <c r="D47" s="398"/>
      <c r="E47" s="406" t="s">
        <v>137</v>
      </c>
      <c r="F47" s="398"/>
      <c r="G47" s="413" t="s">
        <v>1895</v>
      </c>
      <c r="H47" s="397"/>
      <c r="I47" s="397"/>
      <c r="J47" s="398"/>
      <c r="K47" s="406" t="s">
        <v>138</v>
      </c>
      <c r="L47" s="398"/>
      <c r="M47" s="399" t="s">
        <v>1895</v>
      </c>
      <c r="N47" s="397"/>
      <c r="O47" s="397"/>
      <c r="P47" s="397"/>
      <c r="Q47" s="398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3.5" customHeight="1" x14ac:dyDescent="0.2">
      <c r="A48" s="67"/>
      <c r="B48" s="54"/>
      <c r="C48" s="67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3.5" customHeight="1" x14ac:dyDescent="0.2">
      <c r="A49" s="54"/>
      <c r="B49" s="54"/>
      <c r="C49" s="67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3.5" customHeight="1" x14ac:dyDescent="0.2">
      <c r="A50" s="54"/>
      <c r="B50" s="54"/>
      <c r="C50" s="67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3.5" customHeight="1" x14ac:dyDescent="0.2">
      <c r="A51" s="129"/>
      <c r="B51" s="54"/>
      <c r="C51" s="67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3.5" customHeight="1" x14ac:dyDescent="0.2">
      <c r="A52" s="54"/>
      <c r="B52" s="54"/>
      <c r="C52" s="67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2.75" customHeight="1" x14ac:dyDescent="0.2">
      <c r="A53" s="54"/>
      <c r="B53" s="54"/>
      <c r="C53" s="67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2.75" customHeight="1" x14ac:dyDescent="0.2">
      <c r="A54" s="54"/>
      <c r="B54" s="54"/>
      <c r="C54" s="67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2.75" customHeight="1" x14ac:dyDescent="0.2">
      <c r="A55" s="54"/>
      <c r="B55" s="54"/>
      <c r="C55" s="67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2.75" customHeight="1" x14ac:dyDescent="0.2">
      <c r="A56" s="54"/>
      <c r="B56" s="54"/>
      <c r="C56" s="67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2.75" customHeight="1" x14ac:dyDescent="0.2">
      <c r="A57" s="54"/>
      <c r="B57" s="54"/>
      <c r="C57" s="67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2.75" customHeight="1" x14ac:dyDescent="0.2">
      <c r="A58" s="54"/>
      <c r="B58" s="54"/>
      <c r="C58" s="67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.75" customHeight="1" x14ac:dyDescent="0.2">
      <c r="A59" s="54"/>
      <c r="B59" s="54"/>
      <c r="C59" s="67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2.75" customHeight="1" x14ac:dyDescent="0.2">
      <c r="A60" s="54"/>
      <c r="B60" s="54"/>
      <c r="C60" s="67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2.75" customHeight="1" x14ac:dyDescent="0.2">
      <c r="A61" s="54"/>
      <c r="B61" s="54"/>
      <c r="C61" s="67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2.75" customHeight="1" x14ac:dyDescent="0.2">
      <c r="A62" s="54"/>
      <c r="B62" s="54"/>
      <c r="C62" s="67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2.75" customHeight="1" x14ac:dyDescent="0.2">
      <c r="A63" s="54"/>
      <c r="B63" s="54"/>
      <c r="C63" s="67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2.75" customHeight="1" x14ac:dyDescent="0.2">
      <c r="A64" s="54"/>
      <c r="B64" s="54"/>
      <c r="C64" s="67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2.75" customHeight="1" x14ac:dyDescent="0.2">
      <c r="A65" s="54"/>
      <c r="B65" s="54"/>
      <c r="C65" s="67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2.75" customHeight="1" x14ac:dyDescent="0.2">
      <c r="A66" s="54"/>
      <c r="B66" s="54"/>
      <c r="C66" s="67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2.75" customHeight="1" x14ac:dyDescent="0.2">
      <c r="A67" s="54"/>
      <c r="B67" s="54"/>
      <c r="C67" s="67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2.75" customHeight="1" x14ac:dyDescent="0.2">
      <c r="A68" s="54"/>
      <c r="B68" s="54"/>
      <c r="C68" s="67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2.75" customHeight="1" x14ac:dyDescent="0.2">
      <c r="A69" s="54"/>
      <c r="B69" s="54"/>
      <c r="C69" s="67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2.75" customHeight="1" x14ac:dyDescent="0.2">
      <c r="A70" s="54"/>
      <c r="B70" s="54"/>
      <c r="C70" s="67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2.75" customHeight="1" x14ac:dyDescent="0.2">
      <c r="A71" s="54"/>
      <c r="B71" s="54"/>
      <c r="C71" s="67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2.75" customHeight="1" x14ac:dyDescent="0.2">
      <c r="A72" s="54"/>
      <c r="B72" s="54"/>
      <c r="C72" s="67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2.75" customHeight="1" x14ac:dyDescent="0.2">
      <c r="A73" s="54"/>
      <c r="B73" s="54"/>
      <c r="C73" s="67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2.75" customHeight="1" x14ac:dyDescent="0.2">
      <c r="A74" s="54"/>
      <c r="B74" s="54"/>
      <c r="C74" s="67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2.75" customHeight="1" x14ac:dyDescent="0.2">
      <c r="A75" s="54"/>
      <c r="B75" s="54"/>
      <c r="C75" s="67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2.75" customHeight="1" x14ac:dyDescent="0.2">
      <c r="A76" s="54"/>
      <c r="B76" s="54"/>
      <c r="C76" s="67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2.75" customHeight="1" x14ac:dyDescent="0.2">
      <c r="A77" s="54"/>
      <c r="B77" s="54"/>
      <c r="C77" s="67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2.75" customHeight="1" x14ac:dyDescent="0.2">
      <c r="A78" s="54"/>
      <c r="B78" s="54"/>
      <c r="C78" s="67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2.75" customHeight="1" x14ac:dyDescent="0.2">
      <c r="A79" s="54"/>
      <c r="B79" s="54"/>
      <c r="C79" s="67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2.75" customHeight="1" x14ac:dyDescent="0.2">
      <c r="A80" s="54"/>
      <c r="B80" s="54"/>
      <c r="C80" s="67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2.75" customHeight="1" x14ac:dyDescent="0.2">
      <c r="A81" s="54"/>
      <c r="B81" s="54"/>
      <c r="C81" s="67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2.75" customHeight="1" x14ac:dyDescent="0.2">
      <c r="A82" s="54"/>
      <c r="B82" s="54"/>
      <c r="C82" s="67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2.75" customHeight="1" x14ac:dyDescent="0.2">
      <c r="A83" s="54"/>
      <c r="B83" s="54"/>
      <c r="C83" s="67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2.75" customHeight="1" x14ac:dyDescent="0.2">
      <c r="A84" s="54"/>
      <c r="B84" s="54"/>
      <c r="C84" s="67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2.75" customHeight="1" x14ac:dyDescent="0.2">
      <c r="A85" s="54"/>
      <c r="B85" s="54"/>
      <c r="C85" s="67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2.75" customHeight="1" x14ac:dyDescent="0.2">
      <c r="A86" s="54"/>
      <c r="B86" s="54"/>
      <c r="C86" s="67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2.75" customHeight="1" x14ac:dyDescent="0.2">
      <c r="A87" s="54"/>
      <c r="B87" s="54"/>
      <c r="C87" s="67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2.75" customHeight="1" x14ac:dyDescent="0.2">
      <c r="A88" s="54"/>
      <c r="B88" s="54"/>
      <c r="C88" s="67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2.75" customHeight="1" x14ac:dyDescent="0.2">
      <c r="A89" s="54"/>
      <c r="B89" s="54"/>
      <c r="C89" s="67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2.75" customHeight="1" x14ac:dyDescent="0.2">
      <c r="A90" s="54"/>
      <c r="B90" s="54"/>
      <c r="C90" s="67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2.75" customHeight="1" x14ac:dyDescent="0.2">
      <c r="A91" s="54"/>
      <c r="B91" s="54"/>
      <c r="C91" s="67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2.75" customHeight="1" x14ac:dyDescent="0.2">
      <c r="A92" s="54"/>
      <c r="B92" s="54"/>
      <c r="C92" s="67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2.75" customHeight="1" x14ac:dyDescent="0.2">
      <c r="A93" s="54"/>
      <c r="B93" s="54"/>
      <c r="C93" s="67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2.75" customHeight="1" x14ac:dyDescent="0.2">
      <c r="A94" s="54"/>
      <c r="B94" s="54"/>
      <c r="C94" s="67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2.75" customHeight="1" x14ac:dyDescent="0.2">
      <c r="A95" s="54"/>
      <c r="B95" s="54"/>
      <c r="C95" s="67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2.75" customHeight="1" x14ac:dyDescent="0.2">
      <c r="A96" s="54"/>
      <c r="B96" s="54"/>
      <c r="C96" s="67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2.75" customHeight="1" x14ac:dyDescent="0.2">
      <c r="A97" s="54"/>
      <c r="B97" s="54"/>
      <c r="C97" s="67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2.75" customHeight="1" x14ac:dyDescent="0.2">
      <c r="A98" s="54"/>
      <c r="B98" s="54"/>
      <c r="C98" s="67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2.75" customHeight="1" x14ac:dyDescent="0.2">
      <c r="A99" s="54"/>
      <c r="B99" s="54"/>
      <c r="C99" s="67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2.75" customHeight="1" x14ac:dyDescent="0.2">
      <c r="A100" s="54"/>
      <c r="B100" s="54"/>
      <c r="C100" s="67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2.75" customHeight="1" x14ac:dyDescent="0.2">
      <c r="A101" s="54"/>
      <c r="B101" s="54"/>
      <c r="C101" s="67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2.75" customHeight="1" x14ac:dyDescent="0.2">
      <c r="A102" s="54"/>
      <c r="B102" s="54"/>
      <c r="C102" s="67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2.75" customHeight="1" x14ac:dyDescent="0.2">
      <c r="A103" s="54"/>
      <c r="B103" s="54"/>
      <c r="C103" s="67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2.75" customHeight="1" x14ac:dyDescent="0.2">
      <c r="A104" s="54"/>
      <c r="B104" s="54"/>
      <c r="C104" s="67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2.75" customHeight="1" x14ac:dyDescent="0.2">
      <c r="A105" s="54"/>
      <c r="B105" s="54"/>
      <c r="C105" s="67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2.75" customHeight="1" x14ac:dyDescent="0.2">
      <c r="A106" s="54"/>
      <c r="B106" s="54"/>
      <c r="C106" s="67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2.75" customHeight="1" x14ac:dyDescent="0.2">
      <c r="A107" s="54"/>
      <c r="B107" s="54"/>
      <c r="C107" s="67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2.75" customHeight="1" x14ac:dyDescent="0.2">
      <c r="A108" s="54"/>
      <c r="B108" s="54"/>
      <c r="C108" s="67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2.75" customHeight="1" x14ac:dyDescent="0.2">
      <c r="A109" s="54"/>
      <c r="B109" s="54"/>
      <c r="C109" s="67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2.75" customHeight="1" x14ac:dyDescent="0.2">
      <c r="A110" s="54"/>
      <c r="B110" s="54"/>
      <c r="C110" s="67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2.75" customHeight="1" x14ac:dyDescent="0.2">
      <c r="A111" s="54"/>
      <c r="B111" s="54"/>
      <c r="C111" s="67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2.75" customHeight="1" x14ac:dyDescent="0.2">
      <c r="A112" s="54"/>
      <c r="B112" s="54"/>
      <c r="C112" s="67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2.75" customHeight="1" x14ac:dyDescent="0.2">
      <c r="A113" s="54"/>
      <c r="B113" s="54"/>
      <c r="C113" s="67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2.75" customHeight="1" x14ac:dyDescent="0.2">
      <c r="A114" s="54"/>
      <c r="B114" s="54"/>
      <c r="C114" s="67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2.75" customHeight="1" x14ac:dyDescent="0.2">
      <c r="A115" s="54"/>
      <c r="B115" s="54"/>
      <c r="C115" s="67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2.75" customHeight="1" x14ac:dyDescent="0.2">
      <c r="A116" s="54"/>
      <c r="B116" s="54"/>
      <c r="C116" s="67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2.75" customHeight="1" x14ac:dyDescent="0.2">
      <c r="A117" s="54"/>
      <c r="B117" s="54"/>
      <c r="C117" s="67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2.75" customHeight="1" x14ac:dyDescent="0.2">
      <c r="A118" s="54"/>
      <c r="B118" s="54"/>
      <c r="C118" s="67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2.75" customHeight="1" x14ac:dyDescent="0.2">
      <c r="A119" s="54"/>
      <c r="B119" s="54"/>
      <c r="C119" s="67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2.75" customHeight="1" x14ac:dyDescent="0.2">
      <c r="A120" s="54"/>
      <c r="B120" s="54"/>
      <c r="C120" s="67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2.75" customHeight="1" x14ac:dyDescent="0.2">
      <c r="A121" s="54"/>
      <c r="B121" s="54"/>
      <c r="C121" s="67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2.75" customHeight="1" x14ac:dyDescent="0.2">
      <c r="A122" s="54"/>
      <c r="B122" s="54"/>
      <c r="C122" s="67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2.75" customHeight="1" x14ac:dyDescent="0.2">
      <c r="A123" s="54"/>
      <c r="B123" s="54"/>
      <c r="C123" s="67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2.75" customHeight="1" x14ac:dyDescent="0.2">
      <c r="A124" s="54"/>
      <c r="B124" s="54"/>
      <c r="C124" s="67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2.75" customHeight="1" x14ac:dyDescent="0.2">
      <c r="A125" s="54"/>
      <c r="B125" s="54"/>
      <c r="C125" s="67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2.75" customHeight="1" x14ac:dyDescent="0.2">
      <c r="A126" s="54"/>
      <c r="B126" s="54"/>
      <c r="C126" s="67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2.75" customHeight="1" x14ac:dyDescent="0.2">
      <c r="A127" s="54"/>
      <c r="B127" s="54"/>
      <c r="C127" s="67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2.75" customHeight="1" x14ac:dyDescent="0.2">
      <c r="A128" s="54"/>
      <c r="B128" s="54"/>
      <c r="C128" s="67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2.75" customHeight="1" x14ac:dyDescent="0.2">
      <c r="A129" s="54"/>
      <c r="B129" s="54"/>
      <c r="C129" s="67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2.75" customHeight="1" x14ac:dyDescent="0.2">
      <c r="A130" s="54"/>
      <c r="B130" s="54"/>
      <c r="C130" s="67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2.75" customHeight="1" x14ac:dyDescent="0.2">
      <c r="A131" s="54"/>
      <c r="B131" s="54"/>
      <c r="C131" s="67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2.75" customHeight="1" x14ac:dyDescent="0.2">
      <c r="A132" s="54"/>
      <c r="B132" s="54"/>
      <c r="C132" s="6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2.75" customHeight="1" x14ac:dyDescent="0.2">
      <c r="A133" s="54"/>
      <c r="B133" s="54"/>
      <c r="C133" s="67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2.75" customHeight="1" x14ac:dyDescent="0.2">
      <c r="A134" s="54"/>
      <c r="B134" s="54"/>
      <c r="C134" s="67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2.75" customHeight="1" x14ac:dyDescent="0.2">
      <c r="A135" s="54"/>
      <c r="B135" s="54"/>
      <c r="C135" s="67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2.75" customHeight="1" x14ac:dyDescent="0.2">
      <c r="A136" s="54"/>
      <c r="B136" s="54"/>
      <c r="C136" s="67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2.75" customHeight="1" x14ac:dyDescent="0.2">
      <c r="A137" s="54"/>
      <c r="B137" s="54"/>
      <c r="C137" s="67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2.75" customHeight="1" x14ac:dyDescent="0.2">
      <c r="A138" s="54"/>
      <c r="B138" s="54"/>
      <c r="C138" s="67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2.75" customHeight="1" x14ac:dyDescent="0.2">
      <c r="A139" s="54"/>
      <c r="B139" s="54"/>
      <c r="C139" s="67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2.75" customHeight="1" x14ac:dyDescent="0.2">
      <c r="A140" s="54"/>
      <c r="B140" s="54"/>
      <c r="C140" s="67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2.75" customHeight="1" x14ac:dyDescent="0.2">
      <c r="A141" s="54"/>
      <c r="B141" s="54"/>
      <c r="C141" s="67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2.75" customHeight="1" x14ac:dyDescent="0.2">
      <c r="A142" s="54"/>
      <c r="B142" s="54"/>
      <c r="C142" s="67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2.75" customHeight="1" x14ac:dyDescent="0.2">
      <c r="A143" s="54"/>
      <c r="B143" s="54"/>
      <c r="C143" s="67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2.75" customHeight="1" x14ac:dyDescent="0.2">
      <c r="A144" s="54"/>
      <c r="B144" s="54"/>
      <c r="C144" s="67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2.75" customHeight="1" x14ac:dyDescent="0.2">
      <c r="A145" s="54"/>
      <c r="B145" s="54"/>
      <c r="C145" s="67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2.75" customHeight="1" x14ac:dyDescent="0.2">
      <c r="A146" s="54"/>
      <c r="B146" s="54"/>
      <c r="C146" s="67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2.75" customHeight="1" x14ac:dyDescent="0.2">
      <c r="A147" s="54"/>
      <c r="B147" s="54"/>
      <c r="C147" s="67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2.75" customHeight="1" x14ac:dyDescent="0.2">
      <c r="A148" s="54"/>
      <c r="B148" s="54"/>
      <c r="C148" s="67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2.75" customHeight="1" x14ac:dyDescent="0.2">
      <c r="A149" s="54"/>
      <c r="B149" s="54"/>
      <c r="C149" s="67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2.75" customHeight="1" x14ac:dyDescent="0.2">
      <c r="A150" s="54"/>
      <c r="B150" s="54"/>
      <c r="C150" s="67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2.75" customHeight="1" x14ac:dyDescent="0.2">
      <c r="A151" s="54"/>
      <c r="B151" s="54"/>
      <c r="C151" s="67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2.75" customHeight="1" x14ac:dyDescent="0.2">
      <c r="A152" s="54"/>
      <c r="B152" s="54"/>
      <c r="C152" s="67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2.75" customHeight="1" x14ac:dyDescent="0.2">
      <c r="A153" s="54"/>
      <c r="B153" s="54"/>
      <c r="C153" s="67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2.75" customHeight="1" x14ac:dyDescent="0.2">
      <c r="A154" s="54"/>
      <c r="B154" s="54"/>
      <c r="C154" s="67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2.75" customHeight="1" x14ac:dyDescent="0.2">
      <c r="A155" s="54"/>
      <c r="B155" s="54"/>
      <c r="C155" s="67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2.75" customHeight="1" x14ac:dyDescent="0.2">
      <c r="A156" s="54"/>
      <c r="B156" s="54"/>
      <c r="C156" s="67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2.75" customHeight="1" x14ac:dyDescent="0.2">
      <c r="A157" s="54"/>
      <c r="B157" s="54"/>
      <c r="C157" s="67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2.75" customHeight="1" x14ac:dyDescent="0.2">
      <c r="A158" s="54"/>
      <c r="B158" s="54"/>
      <c r="C158" s="67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2.75" customHeight="1" x14ac:dyDescent="0.2">
      <c r="A159" s="54"/>
      <c r="B159" s="54"/>
      <c r="C159" s="67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2.75" customHeight="1" x14ac:dyDescent="0.2">
      <c r="A160" s="54"/>
      <c r="B160" s="54"/>
      <c r="C160" s="67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2.75" customHeight="1" x14ac:dyDescent="0.2">
      <c r="A161" s="54"/>
      <c r="B161" s="54"/>
      <c r="C161" s="67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2.75" customHeight="1" x14ac:dyDescent="0.2">
      <c r="A162" s="54"/>
      <c r="B162" s="54"/>
      <c r="C162" s="67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2.75" customHeight="1" x14ac:dyDescent="0.2">
      <c r="A163" s="54"/>
      <c r="B163" s="54"/>
      <c r="C163" s="67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2.75" customHeight="1" x14ac:dyDescent="0.2">
      <c r="A164" s="54"/>
      <c r="B164" s="54"/>
      <c r="C164" s="67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2.75" customHeight="1" x14ac:dyDescent="0.2">
      <c r="A165" s="54"/>
      <c r="B165" s="54"/>
      <c r="C165" s="67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2.75" customHeight="1" x14ac:dyDescent="0.2">
      <c r="A166" s="54"/>
      <c r="B166" s="54"/>
      <c r="C166" s="67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2.75" customHeight="1" x14ac:dyDescent="0.2">
      <c r="A167" s="54"/>
      <c r="B167" s="54"/>
      <c r="C167" s="67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2.75" customHeight="1" x14ac:dyDescent="0.2">
      <c r="A168" s="54"/>
      <c r="B168" s="54"/>
      <c r="C168" s="67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2.75" customHeight="1" x14ac:dyDescent="0.2">
      <c r="A169" s="54"/>
      <c r="B169" s="54"/>
      <c r="C169" s="67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2.75" customHeight="1" x14ac:dyDescent="0.2">
      <c r="A170" s="54"/>
      <c r="B170" s="54"/>
      <c r="C170" s="67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2.75" customHeight="1" x14ac:dyDescent="0.2">
      <c r="A171" s="54"/>
      <c r="B171" s="54"/>
      <c r="C171" s="67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2.75" customHeight="1" x14ac:dyDescent="0.2">
      <c r="A172" s="54"/>
      <c r="B172" s="54"/>
      <c r="C172" s="67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2.75" customHeight="1" x14ac:dyDescent="0.2">
      <c r="A173" s="54"/>
      <c r="B173" s="54"/>
      <c r="C173" s="67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2.75" customHeight="1" x14ac:dyDescent="0.2">
      <c r="A174" s="54"/>
      <c r="B174" s="54"/>
      <c r="C174" s="67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2.75" customHeight="1" x14ac:dyDescent="0.2">
      <c r="A175" s="54"/>
      <c r="B175" s="54"/>
      <c r="C175" s="67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2.75" customHeight="1" x14ac:dyDescent="0.2">
      <c r="A176" s="54"/>
      <c r="B176" s="54"/>
      <c r="C176" s="67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2.75" customHeight="1" x14ac:dyDescent="0.2">
      <c r="A177" s="54"/>
      <c r="B177" s="54"/>
      <c r="C177" s="67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2.75" customHeight="1" x14ac:dyDescent="0.2">
      <c r="A178" s="54"/>
      <c r="B178" s="54"/>
      <c r="C178" s="67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2.75" customHeight="1" x14ac:dyDescent="0.2">
      <c r="A179" s="54"/>
      <c r="B179" s="54"/>
      <c r="C179" s="67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2.75" customHeight="1" x14ac:dyDescent="0.2">
      <c r="A180" s="54"/>
      <c r="B180" s="54"/>
      <c r="C180" s="67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2.75" customHeight="1" x14ac:dyDescent="0.2">
      <c r="A181" s="54"/>
      <c r="B181" s="54"/>
      <c r="C181" s="67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2.75" customHeight="1" x14ac:dyDescent="0.2">
      <c r="A182" s="54"/>
      <c r="B182" s="54"/>
      <c r="C182" s="67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2.75" customHeight="1" x14ac:dyDescent="0.2">
      <c r="A183" s="54"/>
      <c r="B183" s="54"/>
      <c r="C183" s="67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2.75" customHeight="1" x14ac:dyDescent="0.2">
      <c r="A184" s="54"/>
      <c r="B184" s="54"/>
      <c r="C184" s="67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2.75" customHeight="1" x14ac:dyDescent="0.2">
      <c r="A185" s="54"/>
      <c r="B185" s="54"/>
      <c r="C185" s="67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2.75" customHeight="1" x14ac:dyDescent="0.2">
      <c r="A186" s="54"/>
      <c r="B186" s="54"/>
      <c r="C186" s="67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2.75" customHeight="1" x14ac:dyDescent="0.2">
      <c r="A187" s="54"/>
      <c r="B187" s="54"/>
      <c r="C187" s="67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2.75" customHeight="1" x14ac:dyDescent="0.2">
      <c r="A188" s="54"/>
      <c r="B188" s="54"/>
      <c r="C188" s="67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2.75" customHeight="1" x14ac:dyDescent="0.2">
      <c r="A189" s="54"/>
      <c r="B189" s="54"/>
      <c r="C189" s="67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2.75" customHeight="1" x14ac:dyDescent="0.2">
      <c r="A190" s="54"/>
      <c r="B190" s="54"/>
      <c r="C190" s="67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2.75" customHeight="1" x14ac:dyDescent="0.2">
      <c r="A191" s="54"/>
      <c r="B191" s="54"/>
      <c r="C191" s="67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2.75" customHeight="1" x14ac:dyDescent="0.2">
      <c r="A192" s="54"/>
      <c r="B192" s="54"/>
      <c r="C192" s="67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2.75" customHeight="1" x14ac:dyDescent="0.2">
      <c r="A193" s="54"/>
      <c r="B193" s="54"/>
      <c r="C193" s="67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2.75" customHeight="1" x14ac:dyDescent="0.2">
      <c r="A194" s="54"/>
      <c r="B194" s="54"/>
      <c r="C194" s="67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2.75" customHeight="1" x14ac:dyDescent="0.2">
      <c r="A195" s="54"/>
      <c r="B195" s="54"/>
      <c r="C195" s="67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2.75" customHeight="1" x14ac:dyDescent="0.2">
      <c r="A196" s="54"/>
      <c r="B196" s="54"/>
      <c r="C196" s="67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2.75" customHeight="1" x14ac:dyDescent="0.2">
      <c r="A197" s="54"/>
      <c r="B197" s="54"/>
      <c r="C197" s="67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2.75" customHeight="1" x14ac:dyDescent="0.2">
      <c r="A198" s="54"/>
      <c r="B198" s="54"/>
      <c r="C198" s="67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2.75" customHeight="1" x14ac:dyDescent="0.2">
      <c r="A199" s="54"/>
      <c r="B199" s="54"/>
      <c r="C199" s="67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2.75" customHeight="1" x14ac:dyDescent="0.2">
      <c r="A200" s="54"/>
      <c r="B200" s="54"/>
      <c r="C200" s="67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2.75" customHeight="1" x14ac:dyDescent="0.2">
      <c r="A201" s="54"/>
      <c r="B201" s="54"/>
      <c r="C201" s="67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2.75" customHeight="1" x14ac:dyDescent="0.2">
      <c r="A202" s="54"/>
      <c r="B202" s="54"/>
      <c r="C202" s="67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2.75" customHeight="1" x14ac:dyDescent="0.2">
      <c r="A203" s="54"/>
      <c r="B203" s="54"/>
      <c r="C203" s="67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2.75" customHeight="1" x14ac:dyDescent="0.2">
      <c r="A204" s="54"/>
      <c r="B204" s="54"/>
      <c r="C204" s="67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2.75" customHeight="1" x14ac:dyDescent="0.2">
      <c r="A205" s="54"/>
      <c r="B205" s="54"/>
      <c r="C205" s="67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2.75" customHeight="1" x14ac:dyDescent="0.2">
      <c r="A206" s="54"/>
      <c r="B206" s="54"/>
      <c r="C206" s="67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2.75" customHeight="1" x14ac:dyDescent="0.2">
      <c r="A207" s="54"/>
      <c r="B207" s="54"/>
      <c r="C207" s="67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2.75" customHeight="1" x14ac:dyDescent="0.2">
      <c r="A208" s="54"/>
      <c r="B208" s="54"/>
      <c r="C208" s="67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2.75" customHeight="1" x14ac:dyDescent="0.2">
      <c r="A209" s="54"/>
      <c r="B209" s="54"/>
      <c r="C209" s="67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2.75" customHeight="1" x14ac:dyDescent="0.2">
      <c r="A210" s="54"/>
      <c r="B210" s="54"/>
      <c r="C210" s="67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2.75" customHeight="1" x14ac:dyDescent="0.2">
      <c r="A211" s="54"/>
      <c r="B211" s="54"/>
      <c r="C211" s="67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2.75" customHeight="1" x14ac:dyDescent="0.2">
      <c r="A212" s="54"/>
      <c r="B212" s="54"/>
      <c r="C212" s="67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2.75" customHeight="1" x14ac:dyDescent="0.2">
      <c r="A213" s="54"/>
      <c r="B213" s="54"/>
      <c r="C213" s="67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2.75" customHeight="1" x14ac:dyDescent="0.2">
      <c r="A214" s="54"/>
      <c r="B214" s="54"/>
      <c r="C214" s="67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2.75" customHeight="1" x14ac:dyDescent="0.2">
      <c r="A215" s="54"/>
      <c r="B215" s="54"/>
      <c r="C215" s="67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2.75" customHeight="1" x14ac:dyDescent="0.2">
      <c r="A216" s="54"/>
      <c r="B216" s="54"/>
      <c r="C216" s="67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2.75" customHeight="1" x14ac:dyDescent="0.2">
      <c r="A217" s="54"/>
      <c r="B217" s="54"/>
      <c r="C217" s="67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2.75" customHeight="1" x14ac:dyDescent="0.2">
      <c r="A218" s="54"/>
      <c r="B218" s="54"/>
      <c r="C218" s="67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2.75" customHeight="1" x14ac:dyDescent="0.2">
      <c r="A219" s="54"/>
      <c r="B219" s="54"/>
      <c r="C219" s="67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2.75" customHeight="1" x14ac:dyDescent="0.2">
      <c r="A220" s="54"/>
      <c r="B220" s="54"/>
      <c r="C220" s="67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2.75" customHeight="1" x14ac:dyDescent="0.2">
      <c r="A221" s="54"/>
      <c r="B221" s="54"/>
      <c r="C221" s="67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2.75" customHeight="1" x14ac:dyDescent="0.2">
      <c r="A222" s="54"/>
      <c r="B222" s="54"/>
      <c r="C222" s="67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2.75" customHeight="1" x14ac:dyDescent="0.2">
      <c r="A223" s="54"/>
      <c r="B223" s="54"/>
      <c r="C223" s="67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2.75" customHeight="1" x14ac:dyDescent="0.2">
      <c r="A224" s="54"/>
      <c r="B224" s="54"/>
      <c r="C224" s="67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2.75" customHeight="1" x14ac:dyDescent="0.2">
      <c r="A225" s="54"/>
      <c r="B225" s="54"/>
      <c r="C225" s="67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2.75" customHeight="1" x14ac:dyDescent="0.2">
      <c r="A226" s="54"/>
      <c r="B226" s="54"/>
      <c r="C226" s="67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2.75" customHeight="1" x14ac:dyDescent="0.2">
      <c r="A227" s="54"/>
      <c r="B227" s="54"/>
      <c r="C227" s="67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2.75" customHeight="1" x14ac:dyDescent="0.2">
      <c r="A228" s="54"/>
      <c r="B228" s="54"/>
      <c r="C228" s="67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2.75" customHeight="1" x14ac:dyDescent="0.2">
      <c r="A229" s="54"/>
      <c r="B229" s="54"/>
      <c r="C229" s="67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2.75" customHeight="1" x14ac:dyDescent="0.2">
      <c r="A230" s="54"/>
      <c r="B230" s="54"/>
      <c r="C230" s="67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2.75" customHeight="1" x14ac:dyDescent="0.2">
      <c r="A231" s="54"/>
      <c r="B231" s="54"/>
      <c r="C231" s="67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2.75" customHeight="1" x14ac:dyDescent="0.2">
      <c r="A232" s="54"/>
      <c r="B232" s="54"/>
      <c r="C232" s="67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2.75" customHeight="1" x14ac:dyDescent="0.2">
      <c r="A233" s="54"/>
      <c r="B233" s="54"/>
      <c r="C233" s="67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2.75" customHeight="1" x14ac:dyDescent="0.2">
      <c r="A234" s="54"/>
      <c r="B234" s="54"/>
      <c r="C234" s="67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2.75" customHeight="1" x14ac:dyDescent="0.2">
      <c r="A235" s="54"/>
      <c r="B235" s="54"/>
      <c r="C235" s="67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2.75" customHeight="1" x14ac:dyDescent="0.2">
      <c r="A236" s="54"/>
      <c r="B236" s="54"/>
      <c r="C236" s="67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2.75" customHeight="1" x14ac:dyDescent="0.2">
      <c r="A237" s="54"/>
      <c r="B237" s="54"/>
      <c r="C237" s="67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2.75" customHeight="1" x14ac:dyDescent="0.2">
      <c r="A238" s="54"/>
      <c r="B238" s="54"/>
      <c r="C238" s="67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2.75" customHeight="1" x14ac:dyDescent="0.2">
      <c r="A239" s="54"/>
      <c r="B239" s="54"/>
      <c r="C239" s="67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2.75" customHeight="1" x14ac:dyDescent="0.2">
      <c r="A240" s="54"/>
      <c r="B240" s="54"/>
      <c r="C240" s="67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2.75" customHeight="1" x14ac:dyDescent="0.2">
      <c r="A241" s="54"/>
      <c r="B241" s="54"/>
      <c r="C241" s="67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2.75" customHeight="1" x14ac:dyDescent="0.2">
      <c r="A242" s="54"/>
      <c r="B242" s="54"/>
      <c r="C242" s="67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2.75" customHeight="1" x14ac:dyDescent="0.2">
      <c r="A243" s="54"/>
      <c r="B243" s="54"/>
      <c r="C243" s="67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2.75" customHeight="1" x14ac:dyDescent="0.2">
      <c r="A244" s="54"/>
      <c r="B244" s="54"/>
      <c r="C244" s="67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2.75" customHeight="1" x14ac:dyDescent="0.2">
      <c r="A245" s="54"/>
      <c r="B245" s="54"/>
      <c r="C245" s="67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2.75" customHeight="1" x14ac:dyDescent="0.2">
      <c r="A246" s="54"/>
      <c r="B246" s="54"/>
      <c r="C246" s="67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2.75" customHeight="1" x14ac:dyDescent="0.2">
      <c r="A247" s="54"/>
      <c r="B247" s="54"/>
      <c r="C247" s="67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2.75" customHeight="1" x14ac:dyDescent="0.2">
      <c r="A248" s="54"/>
      <c r="B248" s="54"/>
      <c r="C248" s="67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2.75" customHeight="1" x14ac:dyDescent="0.2">
      <c r="A249" s="54"/>
      <c r="B249" s="54"/>
      <c r="C249" s="67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2.75" customHeight="1" x14ac:dyDescent="0.2">
      <c r="A250" s="54"/>
      <c r="B250" s="54"/>
      <c r="C250" s="67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2.75" customHeight="1" x14ac:dyDescent="0.2">
      <c r="A251" s="54"/>
      <c r="B251" s="54"/>
      <c r="C251" s="67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2.75" customHeight="1" x14ac:dyDescent="0.2">
      <c r="A252" s="54"/>
      <c r="B252" s="54"/>
      <c r="C252" s="67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2.75" customHeight="1" x14ac:dyDescent="0.2">
      <c r="A253" s="54"/>
      <c r="B253" s="54"/>
      <c r="C253" s="67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2.75" customHeight="1" x14ac:dyDescent="0.2">
      <c r="A254" s="54"/>
      <c r="B254" s="54"/>
      <c r="C254" s="67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2.75" customHeight="1" x14ac:dyDescent="0.2">
      <c r="A255" s="54"/>
      <c r="B255" s="54"/>
      <c r="C255" s="67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2.75" customHeight="1" x14ac:dyDescent="0.2">
      <c r="A256" s="54"/>
      <c r="B256" s="54"/>
      <c r="C256" s="67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2.75" customHeight="1" x14ac:dyDescent="0.2">
      <c r="A257" s="54"/>
      <c r="B257" s="54"/>
      <c r="C257" s="67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2.75" customHeight="1" x14ac:dyDescent="0.2">
      <c r="A258" s="54"/>
      <c r="B258" s="54"/>
      <c r="C258" s="67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2.75" customHeight="1" x14ac:dyDescent="0.2">
      <c r="A259" s="54"/>
      <c r="B259" s="54"/>
      <c r="C259" s="67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2.75" customHeight="1" x14ac:dyDescent="0.2">
      <c r="A260" s="54"/>
      <c r="B260" s="54"/>
      <c r="C260" s="67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2.75" customHeight="1" x14ac:dyDescent="0.2">
      <c r="A261" s="54"/>
      <c r="B261" s="54"/>
      <c r="C261" s="67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2.75" customHeight="1" x14ac:dyDescent="0.2">
      <c r="A262" s="54"/>
      <c r="B262" s="54"/>
      <c r="C262" s="67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2.75" customHeight="1" x14ac:dyDescent="0.2">
      <c r="A263" s="54"/>
      <c r="B263" s="54"/>
      <c r="C263" s="67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2.75" customHeight="1" x14ac:dyDescent="0.2">
      <c r="A264" s="54"/>
      <c r="B264" s="54"/>
      <c r="C264" s="67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2.75" customHeight="1" x14ac:dyDescent="0.2">
      <c r="A265" s="54"/>
      <c r="B265" s="54"/>
      <c r="C265" s="67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2.75" customHeight="1" x14ac:dyDescent="0.2">
      <c r="A266" s="54"/>
      <c r="B266" s="54"/>
      <c r="C266" s="67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2.75" customHeight="1" x14ac:dyDescent="0.2">
      <c r="A267" s="54"/>
      <c r="B267" s="54"/>
      <c r="C267" s="67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2.75" customHeight="1" x14ac:dyDescent="0.2">
      <c r="A268" s="54"/>
      <c r="B268" s="54"/>
      <c r="C268" s="67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2.75" customHeight="1" x14ac:dyDescent="0.2">
      <c r="A269" s="54"/>
      <c r="B269" s="54"/>
      <c r="C269" s="67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2.75" customHeight="1" x14ac:dyDescent="0.2">
      <c r="A270" s="54"/>
      <c r="B270" s="54"/>
      <c r="C270" s="67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2.75" customHeight="1" x14ac:dyDescent="0.2">
      <c r="A271" s="54"/>
      <c r="B271" s="54"/>
      <c r="C271" s="67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2.75" customHeight="1" x14ac:dyDescent="0.2">
      <c r="A272" s="54"/>
      <c r="B272" s="54"/>
      <c r="C272" s="67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2.75" customHeight="1" x14ac:dyDescent="0.2">
      <c r="A273" s="54"/>
      <c r="B273" s="54"/>
      <c r="C273" s="67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2.75" customHeight="1" x14ac:dyDescent="0.2">
      <c r="A274" s="54"/>
      <c r="B274" s="54"/>
      <c r="C274" s="67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2.75" customHeight="1" x14ac:dyDescent="0.2">
      <c r="A275" s="54"/>
      <c r="B275" s="54"/>
      <c r="C275" s="67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2.75" customHeight="1" x14ac:dyDescent="0.2">
      <c r="A276" s="54"/>
      <c r="B276" s="54"/>
      <c r="C276" s="67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2.75" customHeight="1" x14ac:dyDescent="0.2">
      <c r="A277" s="54"/>
      <c r="B277" s="54"/>
      <c r="C277" s="67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2.75" customHeight="1" x14ac:dyDescent="0.2">
      <c r="A278" s="54"/>
      <c r="B278" s="54"/>
      <c r="C278" s="67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2.75" customHeight="1" x14ac:dyDescent="0.2">
      <c r="A279" s="54"/>
      <c r="B279" s="54"/>
      <c r="C279" s="67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2.75" customHeight="1" x14ac:dyDescent="0.2">
      <c r="A280" s="54"/>
      <c r="B280" s="54"/>
      <c r="C280" s="67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2.75" customHeight="1" x14ac:dyDescent="0.2">
      <c r="A281" s="54"/>
      <c r="B281" s="54"/>
      <c r="C281" s="67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2.75" customHeight="1" x14ac:dyDescent="0.2">
      <c r="A282" s="54"/>
      <c r="B282" s="54"/>
      <c r="C282" s="67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2.75" customHeight="1" x14ac:dyDescent="0.2">
      <c r="A283" s="54"/>
      <c r="B283" s="54"/>
      <c r="C283" s="67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2.75" customHeight="1" x14ac:dyDescent="0.2">
      <c r="A284" s="54"/>
      <c r="B284" s="54"/>
      <c r="C284" s="67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2.75" customHeight="1" x14ac:dyDescent="0.2">
      <c r="A285" s="54"/>
      <c r="B285" s="54"/>
      <c r="C285" s="67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2.75" customHeight="1" x14ac:dyDescent="0.2">
      <c r="A286" s="54"/>
      <c r="B286" s="54"/>
      <c r="C286" s="67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2.75" customHeight="1" x14ac:dyDescent="0.2">
      <c r="A287" s="54"/>
      <c r="B287" s="54"/>
      <c r="C287" s="67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2.75" customHeight="1" x14ac:dyDescent="0.2">
      <c r="A288" s="54"/>
      <c r="B288" s="54"/>
      <c r="C288" s="67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2.75" customHeight="1" x14ac:dyDescent="0.2">
      <c r="A289" s="54"/>
      <c r="B289" s="54"/>
      <c r="C289" s="67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2.75" customHeight="1" x14ac:dyDescent="0.2">
      <c r="A290" s="54"/>
      <c r="B290" s="54"/>
      <c r="C290" s="67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2.75" customHeight="1" x14ac:dyDescent="0.2">
      <c r="A291" s="54"/>
      <c r="B291" s="54"/>
      <c r="C291" s="67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2.75" customHeight="1" x14ac:dyDescent="0.2">
      <c r="A292" s="54"/>
      <c r="B292" s="54"/>
      <c r="C292" s="67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2.75" customHeight="1" x14ac:dyDescent="0.2">
      <c r="A293" s="54"/>
      <c r="B293" s="54"/>
      <c r="C293" s="67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2.75" customHeight="1" x14ac:dyDescent="0.2">
      <c r="A294" s="54"/>
      <c r="B294" s="54"/>
      <c r="C294" s="67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2.75" customHeight="1" x14ac:dyDescent="0.2">
      <c r="A295" s="54"/>
      <c r="B295" s="54"/>
      <c r="C295" s="67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2.75" customHeight="1" x14ac:dyDescent="0.2">
      <c r="A296" s="54"/>
      <c r="B296" s="54"/>
      <c r="C296" s="67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2.75" customHeight="1" x14ac:dyDescent="0.2">
      <c r="A297" s="54"/>
      <c r="B297" s="54"/>
      <c r="C297" s="67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2.75" customHeight="1" x14ac:dyDescent="0.2">
      <c r="A298" s="54"/>
      <c r="B298" s="54"/>
      <c r="C298" s="67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2.75" customHeight="1" x14ac:dyDescent="0.2">
      <c r="A299" s="54"/>
      <c r="B299" s="54"/>
      <c r="C299" s="67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2.75" customHeight="1" x14ac:dyDescent="0.2">
      <c r="A300" s="54"/>
      <c r="B300" s="54"/>
      <c r="C300" s="67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2.75" customHeight="1" x14ac:dyDescent="0.2">
      <c r="A301" s="54"/>
      <c r="B301" s="54"/>
      <c r="C301" s="67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2.75" customHeight="1" x14ac:dyDescent="0.2">
      <c r="A302" s="54"/>
      <c r="B302" s="54"/>
      <c r="C302" s="67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2.75" customHeight="1" x14ac:dyDescent="0.2">
      <c r="A303" s="54"/>
      <c r="B303" s="54"/>
      <c r="C303" s="67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2.75" customHeight="1" x14ac:dyDescent="0.2">
      <c r="A304" s="54"/>
      <c r="B304" s="54"/>
      <c r="C304" s="67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2.75" customHeight="1" x14ac:dyDescent="0.2">
      <c r="A305" s="54"/>
      <c r="B305" s="54"/>
      <c r="C305" s="67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2.75" customHeight="1" x14ac:dyDescent="0.2">
      <c r="A306" s="54"/>
      <c r="B306" s="54"/>
      <c r="C306" s="67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2.75" customHeight="1" x14ac:dyDescent="0.2">
      <c r="A307" s="54"/>
      <c r="B307" s="54"/>
      <c r="C307" s="67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2.75" customHeight="1" x14ac:dyDescent="0.2">
      <c r="A308" s="54"/>
      <c r="B308" s="54"/>
      <c r="C308" s="67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2.75" customHeight="1" x14ac:dyDescent="0.2">
      <c r="A309" s="54"/>
      <c r="B309" s="54"/>
      <c r="C309" s="67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2.75" customHeight="1" x14ac:dyDescent="0.2">
      <c r="A310" s="54"/>
      <c r="B310" s="54"/>
      <c r="C310" s="67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2.75" customHeight="1" x14ac:dyDescent="0.2">
      <c r="A311" s="54"/>
      <c r="B311" s="54"/>
      <c r="C311" s="67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2.75" customHeight="1" x14ac:dyDescent="0.2">
      <c r="A312" s="54"/>
      <c r="B312" s="54"/>
      <c r="C312" s="67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2.75" customHeight="1" x14ac:dyDescent="0.2">
      <c r="A313" s="54"/>
      <c r="B313" s="54"/>
      <c r="C313" s="67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2.75" customHeight="1" x14ac:dyDescent="0.2">
      <c r="A314" s="54"/>
      <c r="B314" s="54"/>
      <c r="C314" s="67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2.75" customHeight="1" x14ac:dyDescent="0.2">
      <c r="A315" s="54"/>
      <c r="B315" s="54"/>
      <c r="C315" s="67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2.75" customHeight="1" x14ac:dyDescent="0.2">
      <c r="A316" s="54"/>
      <c r="B316" s="54"/>
      <c r="C316" s="67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2.75" customHeight="1" x14ac:dyDescent="0.2">
      <c r="A317" s="54"/>
      <c r="B317" s="54"/>
      <c r="C317" s="67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2.75" customHeight="1" x14ac:dyDescent="0.2">
      <c r="A318" s="54"/>
      <c r="B318" s="54"/>
      <c r="C318" s="67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2.75" customHeight="1" x14ac:dyDescent="0.2">
      <c r="A319" s="54"/>
      <c r="B319" s="54"/>
      <c r="C319" s="67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2.75" customHeight="1" x14ac:dyDescent="0.2">
      <c r="A320" s="54"/>
      <c r="B320" s="54"/>
      <c r="C320" s="67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2.75" customHeight="1" x14ac:dyDescent="0.2">
      <c r="A321" s="54"/>
      <c r="B321" s="54"/>
      <c r="C321" s="67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2.75" customHeight="1" x14ac:dyDescent="0.2">
      <c r="A322" s="54"/>
      <c r="B322" s="54"/>
      <c r="C322" s="67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2.75" customHeight="1" x14ac:dyDescent="0.2">
      <c r="A323" s="54"/>
      <c r="B323" s="54"/>
      <c r="C323" s="67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2.75" customHeight="1" x14ac:dyDescent="0.2">
      <c r="A324" s="54"/>
      <c r="B324" s="54"/>
      <c r="C324" s="67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2.75" customHeight="1" x14ac:dyDescent="0.2">
      <c r="A325" s="54"/>
      <c r="B325" s="54"/>
      <c r="C325" s="67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2.75" customHeight="1" x14ac:dyDescent="0.2">
      <c r="A326" s="54"/>
      <c r="B326" s="54"/>
      <c r="C326" s="67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2.75" customHeight="1" x14ac:dyDescent="0.2">
      <c r="A327" s="54"/>
      <c r="B327" s="54"/>
      <c r="C327" s="67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2.75" customHeight="1" x14ac:dyDescent="0.2">
      <c r="A328" s="54"/>
      <c r="B328" s="54"/>
      <c r="C328" s="67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2.75" customHeight="1" x14ac:dyDescent="0.2">
      <c r="A329" s="54"/>
      <c r="B329" s="54"/>
      <c r="C329" s="67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2.75" customHeight="1" x14ac:dyDescent="0.2">
      <c r="A330" s="54"/>
      <c r="B330" s="54"/>
      <c r="C330" s="67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2.75" customHeight="1" x14ac:dyDescent="0.2">
      <c r="A331" s="54"/>
      <c r="B331" s="54"/>
      <c r="C331" s="67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2.75" customHeight="1" x14ac:dyDescent="0.2">
      <c r="A332" s="54"/>
      <c r="B332" s="54"/>
      <c r="C332" s="67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2.75" customHeight="1" x14ac:dyDescent="0.2">
      <c r="A333" s="54"/>
      <c r="B333" s="54"/>
      <c r="C333" s="67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2.75" customHeight="1" x14ac:dyDescent="0.2">
      <c r="A334" s="54"/>
      <c r="B334" s="54"/>
      <c r="C334" s="67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2.75" customHeight="1" x14ac:dyDescent="0.2">
      <c r="A335" s="54"/>
      <c r="B335" s="54"/>
      <c r="C335" s="67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2.75" customHeight="1" x14ac:dyDescent="0.2">
      <c r="A336" s="54"/>
      <c r="B336" s="54"/>
      <c r="C336" s="67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2.75" customHeight="1" x14ac:dyDescent="0.2">
      <c r="A337" s="54"/>
      <c r="B337" s="54"/>
      <c r="C337" s="67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2.75" customHeight="1" x14ac:dyDescent="0.2">
      <c r="A338" s="54"/>
      <c r="B338" s="54"/>
      <c r="C338" s="67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2.75" customHeight="1" x14ac:dyDescent="0.2">
      <c r="A339" s="54"/>
      <c r="B339" s="54"/>
      <c r="C339" s="67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2.75" customHeight="1" x14ac:dyDescent="0.2">
      <c r="A340" s="54"/>
      <c r="B340" s="54"/>
      <c r="C340" s="67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2.75" customHeight="1" x14ac:dyDescent="0.2">
      <c r="A341" s="54"/>
      <c r="B341" s="54"/>
      <c r="C341" s="67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2.75" customHeight="1" x14ac:dyDescent="0.2">
      <c r="A342" s="54"/>
      <c r="B342" s="54"/>
      <c r="C342" s="67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2.75" customHeight="1" x14ac:dyDescent="0.2">
      <c r="A343" s="54"/>
      <c r="B343" s="54"/>
      <c r="C343" s="67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2.75" customHeight="1" x14ac:dyDescent="0.2">
      <c r="A344" s="54"/>
      <c r="B344" s="54"/>
      <c r="C344" s="67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2.75" customHeight="1" x14ac:dyDescent="0.2">
      <c r="A345" s="54"/>
      <c r="B345" s="54"/>
      <c r="C345" s="67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2.75" customHeight="1" x14ac:dyDescent="0.2">
      <c r="A346" s="54"/>
      <c r="B346" s="54"/>
      <c r="C346" s="67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2.75" customHeight="1" x14ac:dyDescent="0.2">
      <c r="A347" s="54"/>
      <c r="B347" s="54"/>
      <c r="C347" s="67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2.75" customHeight="1" x14ac:dyDescent="0.2">
      <c r="A348" s="54"/>
      <c r="B348" s="54"/>
      <c r="C348" s="67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2.75" customHeight="1" x14ac:dyDescent="0.2">
      <c r="A349" s="54"/>
      <c r="B349" s="54"/>
      <c r="C349" s="67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2.75" customHeight="1" x14ac:dyDescent="0.2">
      <c r="A350" s="54"/>
      <c r="B350" s="54"/>
      <c r="C350" s="67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2.75" customHeight="1" x14ac:dyDescent="0.2">
      <c r="A351" s="54"/>
      <c r="B351" s="54"/>
      <c r="C351" s="67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2.75" customHeight="1" x14ac:dyDescent="0.2">
      <c r="A352" s="54"/>
      <c r="B352" s="54"/>
      <c r="C352" s="67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2.75" customHeight="1" x14ac:dyDescent="0.2">
      <c r="A353" s="54"/>
      <c r="B353" s="54"/>
      <c r="C353" s="67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2.75" customHeight="1" x14ac:dyDescent="0.2">
      <c r="A354" s="54"/>
      <c r="B354" s="54"/>
      <c r="C354" s="67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2.75" customHeight="1" x14ac:dyDescent="0.2">
      <c r="A355" s="54"/>
      <c r="B355" s="54"/>
      <c r="C355" s="67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2.75" customHeight="1" x14ac:dyDescent="0.2">
      <c r="A356" s="54"/>
      <c r="B356" s="54"/>
      <c r="C356" s="67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2.75" customHeight="1" x14ac:dyDescent="0.2">
      <c r="A357" s="54"/>
      <c r="B357" s="54"/>
      <c r="C357" s="67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2.75" customHeight="1" x14ac:dyDescent="0.2">
      <c r="A358" s="54"/>
      <c r="B358" s="54"/>
      <c r="C358" s="67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2.75" customHeight="1" x14ac:dyDescent="0.2">
      <c r="A359" s="54"/>
      <c r="B359" s="54"/>
      <c r="C359" s="67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2.75" customHeight="1" x14ac:dyDescent="0.2">
      <c r="A360" s="54"/>
      <c r="B360" s="54"/>
      <c r="C360" s="67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2.75" customHeight="1" x14ac:dyDescent="0.2">
      <c r="A361" s="54"/>
      <c r="B361" s="54"/>
      <c r="C361" s="67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2.75" customHeight="1" x14ac:dyDescent="0.2">
      <c r="A362" s="54"/>
      <c r="B362" s="54"/>
      <c r="C362" s="67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2.75" customHeight="1" x14ac:dyDescent="0.2">
      <c r="A363" s="54"/>
      <c r="B363" s="54"/>
      <c r="C363" s="67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2.75" customHeight="1" x14ac:dyDescent="0.2">
      <c r="A364" s="54"/>
      <c r="B364" s="54"/>
      <c r="C364" s="67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2.75" customHeight="1" x14ac:dyDescent="0.2">
      <c r="A365" s="54"/>
      <c r="B365" s="54"/>
      <c r="C365" s="67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2.75" customHeight="1" x14ac:dyDescent="0.2">
      <c r="A366" s="54"/>
      <c r="B366" s="54"/>
      <c r="C366" s="67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2.75" customHeight="1" x14ac:dyDescent="0.2">
      <c r="A367" s="54"/>
      <c r="B367" s="54"/>
      <c r="C367" s="67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2.75" customHeight="1" x14ac:dyDescent="0.2">
      <c r="A368" s="54"/>
      <c r="B368" s="54"/>
      <c r="C368" s="67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2.75" customHeight="1" x14ac:dyDescent="0.2">
      <c r="A369" s="54"/>
      <c r="B369" s="54"/>
      <c r="C369" s="67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2.75" customHeight="1" x14ac:dyDescent="0.2">
      <c r="A370" s="54"/>
      <c r="B370" s="54"/>
      <c r="C370" s="67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2.75" customHeight="1" x14ac:dyDescent="0.2">
      <c r="A371" s="54"/>
      <c r="B371" s="54"/>
      <c r="C371" s="67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2.75" customHeight="1" x14ac:dyDescent="0.2">
      <c r="A372" s="54"/>
      <c r="B372" s="54"/>
      <c r="C372" s="67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2.75" customHeight="1" x14ac:dyDescent="0.2">
      <c r="A373" s="54"/>
      <c r="B373" s="54"/>
      <c r="C373" s="67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2.75" customHeight="1" x14ac:dyDescent="0.2">
      <c r="A374" s="54"/>
      <c r="B374" s="54"/>
      <c r="C374" s="67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2.75" customHeight="1" x14ac:dyDescent="0.2">
      <c r="A375" s="54"/>
      <c r="B375" s="54"/>
      <c r="C375" s="67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2.75" customHeight="1" x14ac:dyDescent="0.2">
      <c r="A376" s="54"/>
      <c r="B376" s="54"/>
      <c r="C376" s="67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2.75" customHeight="1" x14ac:dyDescent="0.2">
      <c r="A377" s="54"/>
      <c r="B377" s="54"/>
      <c r="C377" s="67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2.75" customHeight="1" x14ac:dyDescent="0.2">
      <c r="A378" s="54"/>
      <c r="B378" s="54"/>
      <c r="C378" s="67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2.75" customHeight="1" x14ac:dyDescent="0.2">
      <c r="A379" s="54"/>
      <c r="B379" s="54"/>
      <c r="C379" s="67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2.75" customHeight="1" x14ac:dyDescent="0.2">
      <c r="A380" s="54"/>
      <c r="B380" s="54"/>
      <c r="C380" s="67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2.75" customHeight="1" x14ac:dyDescent="0.2">
      <c r="A381" s="54"/>
      <c r="B381" s="54"/>
      <c r="C381" s="67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2.75" customHeight="1" x14ac:dyDescent="0.2">
      <c r="A382" s="54"/>
      <c r="B382" s="54"/>
      <c r="C382" s="67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2.75" customHeight="1" x14ac:dyDescent="0.2">
      <c r="A383" s="54"/>
      <c r="B383" s="54"/>
      <c r="C383" s="67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2.75" customHeight="1" x14ac:dyDescent="0.2">
      <c r="A384" s="54"/>
      <c r="B384" s="54"/>
      <c r="C384" s="67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2.75" customHeight="1" x14ac:dyDescent="0.2">
      <c r="A385" s="54"/>
      <c r="B385" s="54"/>
      <c r="C385" s="67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2.75" customHeight="1" x14ac:dyDescent="0.2">
      <c r="A386" s="54"/>
      <c r="B386" s="54"/>
      <c r="C386" s="67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2.75" customHeight="1" x14ac:dyDescent="0.2">
      <c r="A387" s="54"/>
      <c r="B387" s="54"/>
      <c r="C387" s="67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2.75" customHeight="1" x14ac:dyDescent="0.2">
      <c r="A388" s="54"/>
      <c r="B388" s="54"/>
      <c r="C388" s="67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2.75" customHeight="1" x14ac:dyDescent="0.2">
      <c r="A389" s="54"/>
      <c r="B389" s="54"/>
      <c r="C389" s="67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2.75" customHeight="1" x14ac:dyDescent="0.2">
      <c r="A390" s="54"/>
      <c r="B390" s="54"/>
      <c r="C390" s="67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2.75" customHeight="1" x14ac:dyDescent="0.2">
      <c r="A391" s="54"/>
      <c r="B391" s="54"/>
      <c r="C391" s="67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2.75" customHeight="1" x14ac:dyDescent="0.2">
      <c r="A392" s="54"/>
      <c r="B392" s="54"/>
      <c r="C392" s="67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2.75" customHeight="1" x14ac:dyDescent="0.2">
      <c r="A393" s="54"/>
      <c r="B393" s="54"/>
      <c r="C393" s="67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2.75" customHeight="1" x14ac:dyDescent="0.2">
      <c r="A394" s="54"/>
      <c r="B394" s="54"/>
      <c r="C394" s="67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2.75" customHeight="1" x14ac:dyDescent="0.2">
      <c r="A395" s="54"/>
      <c r="B395" s="54"/>
      <c r="C395" s="67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2.75" customHeight="1" x14ac:dyDescent="0.2">
      <c r="A396" s="54"/>
      <c r="B396" s="54"/>
      <c r="C396" s="67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2.75" customHeight="1" x14ac:dyDescent="0.2">
      <c r="A397" s="54"/>
      <c r="B397" s="54"/>
      <c r="C397" s="67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2.75" customHeight="1" x14ac:dyDescent="0.2">
      <c r="A398" s="54"/>
      <c r="B398" s="54"/>
      <c r="C398" s="67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2.75" customHeight="1" x14ac:dyDescent="0.2">
      <c r="A399" s="54"/>
      <c r="B399" s="54"/>
      <c r="C399" s="67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2.75" customHeight="1" x14ac:dyDescent="0.2">
      <c r="A400" s="54"/>
      <c r="B400" s="54"/>
      <c r="C400" s="67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2.75" customHeight="1" x14ac:dyDescent="0.2">
      <c r="A401" s="54"/>
      <c r="B401" s="54"/>
      <c r="C401" s="67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2.75" customHeight="1" x14ac:dyDescent="0.2">
      <c r="A402" s="54"/>
      <c r="B402" s="54"/>
      <c r="C402" s="67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2.75" customHeight="1" x14ac:dyDescent="0.2">
      <c r="A403" s="54"/>
      <c r="B403" s="54"/>
      <c r="C403" s="67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2.75" customHeight="1" x14ac:dyDescent="0.2">
      <c r="A404" s="54"/>
      <c r="B404" s="54"/>
      <c r="C404" s="67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2.75" customHeight="1" x14ac:dyDescent="0.2">
      <c r="A405" s="54"/>
      <c r="B405" s="54"/>
      <c r="C405" s="67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2.75" customHeight="1" x14ac:dyDescent="0.2">
      <c r="A406" s="54"/>
      <c r="B406" s="54"/>
      <c r="C406" s="67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2.75" customHeight="1" x14ac:dyDescent="0.2">
      <c r="A407" s="54"/>
      <c r="B407" s="54"/>
      <c r="C407" s="67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2.75" customHeight="1" x14ac:dyDescent="0.2">
      <c r="A408" s="54"/>
      <c r="B408" s="54"/>
      <c r="C408" s="67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2.75" customHeight="1" x14ac:dyDescent="0.2">
      <c r="A409" s="54"/>
      <c r="B409" s="54"/>
      <c r="C409" s="67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2.75" customHeight="1" x14ac:dyDescent="0.2">
      <c r="A410" s="54"/>
      <c r="B410" s="54"/>
      <c r="C410" s="67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2.75" customHeight="1" x14ac:dyDescent="0.2">
      <c r="A411" s="54"/>
      <c r="B411" s="54"/>
      <c r="C411" s="67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2.75" customHeight="1" x14ac:dyDescent="0.2">
      <c r="A412" s="54"/>
      <c r="B412" s="54"/>
      <c r="C412" s="67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2.75" customHeight="1" x14ac:dyDescent="0.2">
      <c r="A413" s="54"/>
      <c r="B413" s="54"/>
      <c r="C413" s="67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 customHeight="1" x14ac:dyDescent="0.2">
      <c r="A414" s="54"/>
      <c r="B414" s="54"/>
      <c r="C414" s="67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2.75" customHeight="1" x14ac:dyDescent="0.2">
      <c r="A415" s="54"/>
      <c r="B415" s="54"/>
      <c r="C415" s="67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2.75" customHeight="1" x14ac:dyDescent="0.2">
      <c r="A416" s="54"/>
      <c r="B416" s="54"/>
      <c r="C416" s="67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2.75" customHeight="1" x14ac:dyDescent="0.2">
      <c r="A417" s="54"/>
      <c r="B417" s="54"/>
      <c r="C417" s="67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2.75" customHeight="1" x14ac:dyDescent="0.2">
      <c r="A418" s="54"/>
      <c r="B418" s="54"/>
      <c r="C418" s="67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2.75" customHeight="1" x14ac:dyDescent="0.2">
      <c r="A419" s="54"/>
      <c r="B419" s="54"/>
      <c r="C419" s="67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2.75" customHeight="1" x14ac:dyDescent="0.2">
      <c r="A420" s="54"/>
      <c r="B420" s="54"/>
      <c r="C420" s="67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2.75" customHeight="1" x14ac:dyDescent="0.2">
      <c r="A421" s="54"/>
      <c r="B421" s="54"/>
      <c r="C421" s="67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2.75" customHeight="1" x14ac:dyDescent="0.2">
      <c r="A422" s="54"/>
      <c r="B422" s="54"/>
      <c r="C422" s="67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2.75" customHeight="1" x14ac:dyDescent="0.2">
      <c r="A423" s="54"/>
      <c r="B423" s="54"/>
      <c r="C423" s="67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2.75" customHeight="1" x14ac:dyDescent="0.2">
      <c r="A424" s="54"/>
      <c r="B424" s="54"/>
      <c r="C424" s="67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2.75" customHeight="1" x14ac:dyDescent="0.2">
      <c r="A425" s="54"/>
      <c r="B425" s="54"/>
      <c r="C425" s="67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2.75" customHeight="1" x14ac:dyDescent="0.2">
      <c r="A426" s="54"/>
      <c r="B426" s="54"/>
      <c r="C426" s="67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2.75" customHeight="1" x14ac:dyDescent="0.2">
      <c r="A427" s="54"/>
      <c r="B427" s="54"/>
      <c r="C427" s="67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2.75" customHeight="1" x14ac:dyDescent="0.2">
      <c r="A428" s="54"/>
      <c r="B428" s="54"/>
      <c r="C428" s="67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2.75" customHeight="1" x14ac:dyDescent="0.2">
      <c r="A429" s="54"/>
      <c r="B429" s="54"/>
      <c r="C429" s="67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2.75" customHeight="1" x14ac:dyDescent="0.2">
      <c r="A430" s="54"/>
      <c r="B430" s="54"/>
      <c r="C430" s="67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2.75" customHeight="1" x14ac:dyDescent="0.2">
      <c r="A431" s="54"/>
      <c r="B431" s="54"/>
      <c r="C431" s="67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2.75" customHeight="1" x14ac:dyDescent="0.2">
      <c r="A432" s="54"/>
      <c r="B432" s="54"/>
      <c r="C432" s="67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2.75" customHeight="1" x14ac:dyDescent="0.2">
      <c r="A433" s="54"/>
      <c r="B433" s="54"/>
      <c r="C433" s="67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2.75" customHeight="1" x14ac:dyDescent="0.2">
      <c r="A434" s="54"/>
      <c r="B434" s="54"/>
      <c r="C434" s="67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2.75" customHeight="1" x14ac:dyDescent="0.2">
      <c r="A435" s="54"/>
      <c r="B435" s="54"/>
      <c r="C435" s="67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2.75" customHeight="1" x14ac:dyDescent="0.2">
      <c r="A436" s="54"/>
      <c r="B436" s="54"/>
      <c r="C436" s="67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2.75" customHeight="1" x14ac:dyDescent="0.2">
      <c r="A437" s="54"/>
      <c r="B437" s="54"/>
      <c r="C437" s="67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2.75" customHeight="1" x14ac:dyDescent="0.2">
      <c r="A438" s="54"/>
      <c r="B438" s="54"/>
      <c r="C438" s="67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2.75" customHeight="1" x14ac:dyDescent="0.2">
      <c r="A439" s="54"/>
      <c r="B439" s="54"/>
      <c r="C439" s="67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2.75" customHeight="1" x14ac:dyDescent="0.2">
      <c r="A440" s="54"/>
      <c r="B440" s="54"/>
      <c r="C440" s="67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2.75" customHeight="1" x14ac:dyDescent="0.2">
      <c r="A441" s="54"/>
      <c r="B441" s="54"/>
      <c r="C441" s="67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2.75" customHeight="1" x14ac:dyDescent="0.2">
      <c r="A442" s="54"/>
      <c r="B442" s="54"/>
      <c r="C442" s="67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2.75" customHeight="1" x14ac:dyDescent="0.2">
      <c r="A443" s="54"/>
      <c r="B443" s="54"/>
      <c r="C443" s="67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2.75" customHeight="1" x14ac:dyDescent="0.2">
      <c r="A444" s="54"/>
      <c r="B444" s="54"/>
      <c r="C444" s="67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2.75" customHeight="1" x14ac:dyDescent="0.2">
      <c r="A445" s="54"/>
      <c r="B445" s="54"/>
      <c r="C445" s="67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2.75" customHeight="1" x14ac:dyDescent="0.2">
      <c r="A446" s="54"/>
      <c r="B446" s="54"/>
      <c r="C446" s="67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2.75" customHeight="1" x14ac:dyDescent="0.2">
      <c r="A447" s="54"/>
      <c r="B447" s="54"/>
      <c r="C447" s="67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2.75" customHeight="1" x14ac:dyDescent="0.2">
      <c r="A448" s="54"/>
      <c r="B448" s="54"/>
      <c r="C448" s="67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2.75" customHeight="1" x14ac:dyDescent="0.2">
      <c r="A449" s="54"/>
      <c r="B449" s="54"/>
      <c r="C449" s="67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2.75" customHeight="1" x14ac:dyDescent="0.2">
      <c r="A450" s="54"/>
      <c r="B450" s="54"/>
      <c r="C450" s="67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2.75" customHeight="1" x14ac:dyDescent="0.2">
      <c r="A451" s="54"/>
      <c r="B451" s="54"/>
      <c r="C451" s="67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2.75" customHeight="1" x14ac:dyDescent="0.2">
      <c r="A452" s="54"/>
      <c r="B452" s="54"/>
      <c r="C452" s="67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2.75" customHeight="1" x14ac:dyDescent="0.2">
      <c r="A453" s="54"/>
      <c r="B453" s="54"/>
      <c r="C453" s="67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2.75" customHeight="1" x14ac:dyDescent="0.2">
      <c r="A454" s="54"/>
      <c r="B454" s="54"/>
      <c r="C454" s="67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2.75" customHeight="1" x14ac:dyDescent="0.2">
      <c r="A455" s="54"/>
      <c r="B455" s="54"/>
      <c r="C455" s="67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2.75" customHeight="1" x14ac:dyDescent="0.2">
      <c r="A456" s="54"/>
      <c r="B456" s="54"/>
      <c r="C456" s="67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2.75" customHeight="1" x14ac:dyDescent="0.2">
      <c r="A457" s="54"/>
      <c r="B457" s="54"/>
      <c r="C457" s="67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2.75" customHeight="1" x14ac:dyDescent="0.2">
      <c r="A458" s="54"/>
      <c r="B458" s="54"/>
      <c r="C458" s="67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2.75" customHeight="1" x14ac:dyDescent="0.2">
      <c r="A459" s="54"/>
      <c r="B459" s="54"/>
      <c r="C459" s="67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2.75" customHeight="1" x14ac:dyDescent="0.2">
      <c r="A460" s="54"/>
      <c r="B460" s="54"/>
      <c r="C460" s="67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2.75" customHeight="1" x14ac:dyDescent="0.2">
      <c r="A461" s="54"/>
      <c r="B461" s="54"/>
      <c r="C461" s="67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2.75" customHeight="1" x14ac:dyDescent="0.2">
      <c r="A462" s="54"/>
      <c r="B462" s="54"/>
      <c r="C462" s="67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2.75" customHeight="1" x14ac:dyDescent="0.2">
      <c r="A463" s="54"/>
      <c r="B463" s="54"/>
      <c r="C463" s="67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2.75" customHeight="1" x14ac:dyDescent="0.2">
      <c r="A464" s="54"/>
      <c r="B464" s="54"/>
      <c r="C464" s="67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2.75" customHeight="1" x14ac:dyDescent="0.2">
      <c r="A465" s="54"/>
      <c r="B465" s="54"/>
      <c r="C465" s="67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2.75" customHeight="1" x14ac:dyDescent="0.2">
      <c r="A466" s="54"/>
      <c r="B466" s="54"/>
      <c r="C466" s="67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2.75" customHeight="1" x14ac:dyDescent="0.2">
      <c r="A467" s="54"/>
      <c r="B467" s="54"/>
      <c r="C467" s="67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2.75" customHeight="1" x14ac:dyDescent="0.2">
      <c r="A468" s="54"/>
      <c r="B468" s="54"/>
      <c r="C468" s="67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2.75" customHeight="1" x14ac:dyDescent="0.2">
      <c r="A469" s="54"/>
      <c r="B469" s="54"/>
      <c r="C469" s="67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2.75" customHeight="1" x14ac:dyDescent="0.2">
      <c r="A470" s="54"/>
      <c r="B470" s="54"/>
      <c r="C470" s="67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2.75" customHeight="1" x14ac:dyDescent="0.2">
      <c r="A471" s="54"/>
      <c r="B471" s="54"/>
      <c r="C471" s="67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2.75" customHeight="1" x14ac:dyDescent="0.2">
      <c r="A472" s="54"/>
      <c r="B472" s="54"/>
      <c r="C472" s="67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2.75" customHeight="1" x14ac:dyDescent="0.2">
      <c r="A473" s="54"/>
      <c r="B473" s="54"/>
      <c r="C473" s="67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2.75" customHeight="1" x14ac:dyDescent="0.2">
      <c r="A474" s="54"/>
      <c r="B474" s="54"/>
      <c r="C474" s="67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2.75" customHeight="1" x14ac:dyDescent="0.2">
      <c r="A475" s="54"/>
      <c r="B475" s="54"/>
      <c r="C475" s="67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2.75" customHeight="1" x14ac:dyDescent="0.2">
      <c r="A476" s="54"/>
      <c r="B476" s="54"/>
      <c r="C476" s="67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2.75" customHeight="1" x14ac:dyDescent="0.2">
      <c r="A477" s="54"/>
      <c r="B477" s="54"/>
      <c r="C477" s="67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2.75" customHeight="1" x14ac:dyDescent="0.2">
      <c r="A478" s="54"/>
      <c r="B478" s="54"/>
      <c r="C478" s="67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2.75" customHeight="1" x14ac:dyDescent="0.2">
      <c r="A479" s="54"/>
      <c r="B479" s="54"/>
      <c r="C479" s="67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2.75" customHeight="1" x14ac:dyDescent="0.2">
      <c r="A480" s="54"/>
      <c r="B480" s="54"/>
      <c r="C480" s="67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2.75" customHeight="1" x14ac:dyDescent="0.2">
      <c r="A481" s="54"/>
      <c r="B481" s="54"/>
      <c r="C481" s="67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2.75" customHeight="1" x14ac:dyDescent="0.2">
      <c r="A482" s="54"/>
      <c r="B482" s="54"/>
      <c r="C482" s="67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2.75" customHeight="1" x14ac:dyDescent="0.2">
      <c r="A483" s="54"/>
      <c r="B483" s="54"/>
      <c r="C483" s="67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2.75" customHeight="1" x14ac:dyDescent="0.2">
      <c r="A484" s="54"/>
      <c r="B484" s="54"/>
      <c r="C484" s="67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2.75" customHeight="1" x14ac:dyDescent="0.2">
      <c r="A485" s="54"/>
      <c r="B485" s="54"/>
      <c r="C485" s="67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2.75" customHeight="1" x14ac:dyDescent="0.2">
      <c r="A486" s="54"/>
      <c r="B486" s="54"/>
      <c r="C486" s="67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2.75" customHeight="1" x14ac:dyDescent="0.2">
      <c r="A487" s="54"/>
      <c r="B487" s="54"/>
      <c r="C487" s="67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2.75" customHeight="1" x14ac:dyDescent="0.2">
      <c r="A488" s="54"/>
      <c r="B488" s="54"/>
      <c r="C488" s="67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2.75" customHeight="1" x14ac:dyDescent="0.2">
      <c r="A489" s="54"/>
      <c r="B489" s="54"/>
      <c r="C489" s="67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2.75" customHeight="1" x14ac:dyDescent="0.2">
      <c r="A490" s="54"/>
      <c r="B490" s="54"/>
      <c r="C490" s="67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2.75" customHeight="1" x14ac:dyDescent="0.2">
      <c r="A491" s="54"/>
      <c r="B491" s="54"/>
      <c r="C491" s="67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2.75" customHeight="1" x14ac:dyDescent="0.2">
      <c r="A492" s="54"/>
      <c r="B492" s="54"/>
      <c r="C492" s="67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2.75" customHeight="1" x14ac:dyDescent="0.2">
      <c r="A493" s="54"/>
      <c r="B493" s="54"/>
      <c r="C493" s="67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2.75" customHeight="1" x14ac:dyDescent="0.2">
      <c r="A494" s="54"/>
      <c r="B494" s="54"/>
      <c r="C494" s="67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2.75" customHeight="1" x14ac:dyDescent="0.2">
      <c r="A495" s="54"/>
      <c r="B495" s="54"/>
      <c r="C495" s="67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2.75" customHeight="1" x14ac:dyDescent="0.2">
      <c r="A496" s="54"/>
      <c r="B496" s="54"/>
      <c r="C496" s="67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2.75" customHeight="1" x14ac:dyDescent="0.2">
      <c r="A497" s="54"/>
      <c r="B497" s="54"/>
      <c r="C497" s="67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2.75" customHeight="1" x14ac:dyDescent="0.2">
      <c r="A498" s="54"/>
      <c r="B498" s="54"/>
      <c r="C498" s="67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2.75" customHeight="1" x14ac:dyDescent="0.2">
      <c r="A499" s="54"/>
      <c r="B499" s="54"/>
      <c r="C499" s="67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2.75" customHeight="1" x14ac:dyDescent="0.2">
      <c r="A500" s="54"/>
      <c r="B500" s="54"/>
      <c r="C500" s="67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2.75" customHeight="1" x14ac:dyDescent="0.2">
      <c r="A501" s="54"/>
      <c r="B501" s="54"/>
      <c r="C501" s="67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2.75" customHeight="1" x14ac:dyDescent="0.2">
      <c r="A502" s="54"/>
      <c r="B502" s="54"/>
      <c r="C502" s="67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2.75" customHeight="1" x14ac:dyDescent="0.2">
      <c r="A503" s="54"/>
      <c r="B503" s="54"/>
      <c r="C503" s="67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2.75" customHeight="1" x14ac:dyDescent="0.2">
      <c r="A504" s="54"/>
      <c r="B504" s="54"/>
      <c r="C504" s="67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2.75" customHeight="1" x14ac:dyDescent="0.2">
      <c r="A505" s="54"/>
      <c r="B505" s="54"/>
      <c r="C505" s="67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2.75" customHeight="1" x14ac:dyDescent="0.2">
      <c r="A506" s="54"/>
      <c r="B506" s="54"/>
      <c r="C506" s="67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2.75" customHeight="1" x14ac:dyDescent="0.2">
      <c r="A507" s="54"/>
      <c r="B507" s="54"/>
      <c r="C507" s="67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2.75" customHeight="1" x14ac:dyDescent="0.2">
      <c r="A508" s="54"/>
      <c r="B508" s="54"/>
      <c r="C508" s="67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2.75" customHeight="1" x14ac:dyDescent="0.2">
      <c r="A509" s="54"/>
      <c r="B509" s="54"/>
      <c r="C509" s="67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2.75" customHeight="1" x14ac:dyDescent="0.2">
      <c r="A510" s="54"/>
      <c r="B510" s="54"/>
      <c r="C510" s="67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2.75" customHeight="1" x14ac:dyDescent="0.2">
      <c r="A511" s="54"/>
      <c r="B511" s="54"/>
      <c r="C511" s="67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2.75" customHeight="1" x14ac:dyDescent="0.2">
      <c r="A512" s="54"/>
      <c r="B512" s="54"/>
      <c r="C512" s="67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2.75" customHeight="1" x14ac:dyDescent="0.2">
      <c r="A513" s="54"/>
      <c r="B513" s="54"/>
      <c r="C513" s="67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2.75" customHeight="1" x14ac:dyDescent="0.2">
      <c r="A514" s="54"/>
      <c r="B514" s="54"/>
      <c r="C514" s="67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2.75" customHeight="1" x14ac:dyDescent="0.2">
      <c r="A515" s="54"/>
      <c r="B515" s="54"/>
      <c r="C515" s="67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2.75" customHeight="1" x14ac:dyDescent="0.2">
      <c r="A516" s="54"/>
      <c r="B516" s="54"/>
      <c r="C516" s="67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2.75" customHeight="1" x14ac:dyDescent="0.2">
      <c r="A517" s="54"/>
      <c r="B517" s="54"/>
      <c r="C517" s="67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2.75" customHeight="1" x14ac:dyDescent="0.2">
      <c r="A518" s="54"/>
      <c r="B518" s="54"/>
      <c r="C518" s="67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2.75" customHeight="1" x14ac:dyDescent="0.2">
      <c r="A519" s="54"/>
      <c r="B519" s="54"/>
      <c r="C519" s="67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2.75" customHeight="1" x14ac:dyDescent="0.2">
      <c r="A520" s="54"/>
      <c r="B520" s="54"/>
      <c r="C520" s="67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2.75" customHeight="1" x14ac:dyDescent="0.2">
      <c r="A521" s="54"/>
      <c r="B521" s="54"/>
      <c r="C521" s="67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2.75" customHeight="1" x14ac:dyDescent="0.2">
      <c r="A522" s="54"/>
      <c r="B522" s="54"/>
      <c r="C522" s="67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2.75" customHeight="1" x14ac:dyDescent="0.2">
      <c r="A523" s="54"/>
      <c r="B523" s="54"/>
      <c r="C523" s="67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2.75" customHeight="1" x14ac:dyDescent="0.2">
      <c r="A524" s="54"/>
      <c r="B524" s="54"/>
      <c r="C524" s="67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2.75" customHeight="1" x14ac:dyDescent="0.2">
      <c r="A525" s="54"/>
      <c r="B525" s="54"/>
      <c r="C525" s="67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2.75" customHeight="1" x14ac:dyDescent="0.2">
      <c r="A526" s="54"/>
      <c r="B526" s="54"/>
      <c r="C526" s="67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2.75" customHeight="1" x14ac:dyDescent="0.2">
      <c r="A527" s="54"/>
      <c r="B527" s="54"/>
      <c r="C527" s="67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2.75" customHeight="1" x14ac:dyDescent="0.2">
      <c r="A528" s="54"/>
      <c r="B528" s="54"/>
      <c r="C528" s="67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2.75" customHeight="1" x14ac:dyDescent="0.2">
      <c r="A529" s="54"/>
      <c r="B529" s="54"/>
      <c r="C529" s="67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2.75" customHeight="1" x14ac:dyDescent="0.2">
      <c r="A530" s="54"/>
      <c r="B530" s="54"/>
      <c r="C530" s="67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2.75" customHeight="1" x14ac:dyDescent="0.2">
      <c r="A531" s="54"/>
      <c r="B531" s="54"/>
      <c r="C531" s="67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2.75" customHeight="1" x14ac:dyDescent="0.2">
      <c r="A532" s="54"/>
      <c r="B532" s="54"/>
      <c r="C532" s="67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2.75" customHeight="1" x14ac:dyDescent="0.2">
      <c r="A533" s="54"/>
      <c r="B533" s="54"/>
      <c r="C533" s="67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2.75" customHeight="1" x14ac:dyDescent="0.2">
      <c r="A534" s="54"/>
      <c r="B534" s="54"/>
      <c r="C534" s="67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2.75" customHeight="1" x14ac:dyDescent="0.2">
      <c r="A535" s="54"/>
      <c r="B535" s="54"/>
      <c r="C535" s="67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2.75" customHeight="1" x14ac:dyDescent="0.2">
      <c r="A536" s="54"/>
      <c r="B536" s="54"/>
      <c r="C536" s="67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2.75" customHeight="1" x14ac:dyDescent="0.2">
      <c r="A537" s="54"/>
      <c r="B537" s="54"/>
      <c r="C537" s="67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2.75" customHeight="1" x14ac:dyDescent="0.2">
      <c r="A538" s="54"/>
      <c r="B538" s="54"/>
      <c r="C538" s="67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2.75" customHeight="1" x14ac:dyDescent="0.2">
      <c r="A539" s="54"/>
      <c r="B539" s="54"/>
      <c r="C539" s="67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2.75" customHeight="1" x14ac:dyDescent="0.2">
      <c r="A540" s="54"/>
      <c r="B540" s="54"/>
      <c r="C540" s="67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2.75" customHeight="1" x14ac:dyDescent="0.2">
      <c r="A541" s="54"/>
      <c r="B541" s="54"/>
      <c r="C541" s="67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2.75" customHeight="1" x14ac:dyDescent="0.2">
      <c r="A542" s="54"/>
      <c r="B542" s="54"/>
      <c r="C542" s="67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2.75" customHeight="1" x14ac:dyDescent="0.2">
      <c r="A543" s="54"/>
      <c r="B543" s="54"/>
      <c r="C543" s="67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2.75" customHeight="1" x14ac:dyDescent="0.2">
      <c r="A544" s="54"/>
      <c r="B544" s="54"/>
      <c r="C544" s="67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2.75" customHeight="1" x14ac:dyDescent="0.2">
      <c r="A545" s="54"/>
      <c r="B545" s="54"/>
      <c r="C545" s="67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2.75" customHeight="1" x14ac:dyDescent="0.2">
      <c r="A546" s="54"/>
      <c r="B546" s="54"/>
      <c r="C546" s="67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2.75" customHeight="1" x14ac:dyDescent="0.2">
      <c r="A547" s="54"/>
      <c r="B547" s="54"/>
      <c r="C547" s="67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2.75" customHeight="1" x14ac:dyDescent="0.2">
      <c r="A548" s="54"/>
      <c r="B548" s="54"/>
      <c r="C548" s="67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2.75" customHeight="1" x14ac:dyDescent="0.2">
      <c r="A549" s="54"/>
      <c r="B549" s="54"/>
      <c r="C549" s="67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2.75" customHeight="1" x14ac:dyDescent="0.2">
      <c r="A550" s="54"/>
      <c r="B550" s="54"/>
      <c r="C550" s="67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2.75" customHeight="1" x14ac:dyDescent="0.2">
      <c r="A551" s="54"/>
      <c r="B551" s="54"/>
      <c r="C551" s="67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2.75" customHeight="1" x14ac:dyDescent="0.2">
      <c r="A552" s="54"/>
      <c r="B552" s="54"/>
      <c r="C552" s="67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2.75" customHeight="1" x14ac:dyDescent="0.2">
      <c r="A553" s="54"/>
      <c r="B553" s="54"/>
      <c r="C553" s="67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2.75" customHeight="1" x14ac:dyDescent="0.2">
      <c r="A554" s="54"/>
      <c r="B554" s="54"/>
      <c r="C554" s="67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2.75" customHeight="1" x14ac:dyDescent="0.2">
      <c r="A555" s="54"/>
      <c r="B555" s="54"/>
      <c r="C555" s="67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2.75" customHeight="1" x14ac:dyDescent="0.2">
      <c r="A556" s="54"/>
      <c r="B556" s="54"/>
      <c r="C556" s="67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2.75" customHeight="1" x14ac:dyDescent="0.2">
      <c r="A557" s="54"/>
      <c r="B557" s="54"/>
      <c r="C557" s="67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2.75" customHeight="1" x14ac:dyDescent="0.2">
      <c r="A558" s="54"/>
      <c r="B558" s="54"/>
      <c r="C558" s="67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2.75" customHeight="1" x14ac:dyDescent="0.2">
      <c r="A559" s="54"/>
      <c r="B559" s="54"/>
      <c r="C559" s="67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2.75" customHeight="1" x14ac:dyDescent="0.2">
      <c r="A560" s="54"/>
      <c r="B560" s="54"/>
      <c r="C560" s="67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2.75" customHeight="1" x14ac:dyDescent="0.2">
      <c r="A561" s="54"/>
      <c r="B561" s="54"/>
      <c r="C561" s="67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2.75" customHeight="1" x14ac:dyDescent="0.2">
      <c r="A562" s="54"/>
      <c r="B562" s="54"/>
      <c r="C562" s="67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2.75" customHeight="1" x14ac:dyDescent="0.2">
      <c r="A563" s="54"/>
      <c r="B563" s="54"/>
      <c r="C563" s="67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2.75" customHeight="1" x14ac:dyDescent="0.2">
      <c r="A564" s="54"/>
      <c r="B564" s="54"/>
      <c r="C564" s="67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2.75" customHeight="1" x14ac:dyDescent="0.2">
      <c r="A565" s="54"/>
      <c r="B565" s="54"/>
      <c r="C565" s="67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2.75" customHeight="1" x14ac:dyDescent="0.2">
      <c r="A566" s="54"/>
      <c r="B566" s="54"/>
      <c r="C566" s="67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2.75" customHeight="1" x14ac:dyDescent="0.2">
      <c r="A567" s="54"/>
      <c r="B567" s="54"/>
      <c r="C567" s="67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2.75" customHeight="1" x14ac:dyDescent="0.2">
      <c r="A568" s="54"/>
      <c r="B568" s="54"/>
      <c r="C568" s="67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2.75" customHeight="1" x14ac:dyDescent="0.2">
      <c r="A569" s="54"/>
      <c r="B569" s="54"/>
      <c r="C569" s="67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2.75" customHeight="1" x14ac:dyDescent="0.2">
      <c r="A570" s="54"/>
      <c r="B570" s="54"/>
      <c r="C570" s="67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2.75" customHeight="1" x14ac:dyDescent="0.2">
      <c r="A571" s="54"/>
      <c r="B571" s="54"/>
      <c r="C571" s="67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2.75" customHeight="1" x14ac:dyDescent="0.2">
      <c r="A572" s="54"/>
      <c r="B572" s="54"/>
      <c r="C572" s="67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2.75" customHeight="1" x14ac:dyDescent="0.2">
      <c r="A573" s="54"/>
      <c r="B573" s="54"/>
      <c r="C573" s="67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2.75" customHeight="1" x14ac:dyDescent="0.2">
      <c r="A574" s="54"/>
      <c r="B574" s="54"/>
      <c r="C574" s="67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2.75" customHeight="1" x14ac:dyDescent="0.2">
      <c r="A575" s="54"/>
      <c r="B575" s="54"/>
      <c r="C575" s="67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2.75" customHeight="1" x14ac:dyDescent="0.2">
      <c r="A576" s="54"/>
      <c r="B576" s="54"/>
      <c r="C576" s="67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2.75" customHeight="1" x14ac:dyDescent="0.2">
      <c r="A577" s="54"/>
      <c r="B577" s="54"/>
      <c r="C577" s="67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2.75" customHeight="1" x14ac:dyDescent="0.2">
      <c r="A578" s="54"/>
      <c r="B578" s="54"/>
      <c r="C578" s="67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2.75" customHeight="1" x14ac:dyDescent="0.2">
      <c r="A579" s="54"/>
      <c r="B579" s="54"/>
      <c r="C579" s="67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2.75" customHeight="1" x14ac:dyDescent="0.2">
      <c r="A580" s="54"/>
      <c r="B580" s="54"/>
      <c r="C580" s="67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2.75" customHeight="1" x14ac:dyDescent="0.2">
      <c r="A581" s="54"/>
      <c r="B581" s="54"/>
      <c r="C581" s="67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2.75" customHeight="1" x14ac:dyDescent="0.2">
      <c r="A582" s="54"/>
      <c r="B582" s="54"/>
      <c r="C582" s="67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2.75" customHeight="1" x14ac:dyDescent="0.2">
      <c r="A583" s="54"/>
      <c r="B583" s="54"/>
      <c r="C583" s="67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2.75" customHeight="1" x14ac:dyDescent="0.2">
      <c r="A584" s="54"/>
      <c r="B584" s="54"/>
      <c r="C584" s="67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2.75" customHeight="1" x14ac:dyDescent="0.2">
      <c r="A585" s="54"/>
      <c r="B585" s="54"/>
      <c r="C585" s="67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2.75" customHeight="1" x14ac:dyDescent="0.2">
      <c r="A586" s="54"/>
      <c r="B586" s="54"/>
      <c r="C586" s="67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2.75" customHeight="1" x14ac:dyDescent="0.2">
      <c r="A587" s="54"/>
      <c r="B587" s="54"/>
      <c r="C587" s="67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2.75" customHeight="1" x14ac:dyDescent="0.2">
      <c r="A588" s="54"/>
      <c r="B588" s="54"/>
      <c r="C588" s="67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2.75" customHeight="1" x14ac:dyDescent="0.2">
      <c r="A589" s="54"/>
      <c r="B589" s="54"/>
      <c r="C589" s="67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2.75" customHeight="1" x14ac:dyDescent="0.2">
      <c r="A590" s="54"/>
      <c r="B590" s="54"/>
      <c r="C590" s="67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2.75" customHeight="1" x14ac:dyDescent="0.2">
      <c r="A591" s="54"/>
      <c r="B591" s="54"/>
      <c r="C591" s="67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2.75" customHeight="1" x14ac:dyDescent="0.2">
      <c r="A592" s="54"/>
      <c r="B592" s="54"/>
      <c r="C592" s="67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2.75" customHeight="1" x14ac:dyDescent="0.2">
      <c r="A593" s="54"/>
      <c r="B593" s="54"/>
      <c r="C593" s="67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2.75" customHeight="1" x14ac:dyDescent="0.2">
      <c r="A594" s="54"/>
      <c r="B594" s="54"/>
      <c r="C594" s="67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2.75" customHeight="1" x14ac:dyDescent="0.2">
      <c r="A595" s="54"/>
      <c r="B595" s="54"/>
      <c r="C595" s="67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2.75" customHeight="1" x14ac:dyDescent="0.2">
      <c r="A596" s="54"/>
      <c r="B596" s="54"/>
      <c r="C596" s="67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2.75" customHeight="1" x14ac:dyDescent="0.2">
      <c r="A597" s="54"/>
      <c r="B597" s="54"/>
      <c r="C597" s="67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2.75" customHeight="1" x14ac:dyDescent="0.2">
      <c r="A598" s="54"/>
      <c r="B598" s="54"/>
      <c r="C598" s="67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2.75" customHeight="1" x14ac:dyDescent="0.2">
      <c r="A599" s="54"/>
      <c r="B599" s="54"/>
      <c r="C599" s="67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2.75" customHeight="1" x14ac:dyDescent="0.2">
      <c r="A600" s="54"/>
      <c r="B600" s="54"/>
      <c r="C600" s="67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2.75" customHeight="1" x14ac:dyDescent="0.2">
      <c r="A601" s="54"/>
      <c r="B601" s="54"/>
      <c r="C601" s="67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2.75" customHeight="1" x14ac:dyDescent="0.2">
      <c r="A602" s="54"/>
      <c r="B602" s="54"/>
      <c r="C602" s="67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2.75" customHeight="1" x14ac:dyDescent="0.2">
      <c r="A603" s="54"/>
      <c r="B603" s="54"/>
      <c r="C603" s="67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2.75" customHeight="1" x14ac:dyDescent="0.2">
      <c r="A604" s="54"/>
      <c r="B604" s="54"/>
      <c r="C604" s="67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2.75" customHeight="1" x14ac:dyDescent="0.2">
      <c r="A605" s="54"/>
      <c r="B605" s="54"/>
      <c r="C605" s="67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2.75" customHeight="1" x14ac:dyDescent="0.2">
      <c r="A606" s="54"/>
      <c r="B606" s="54"/>
      <c r="C606" s="67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2.75" customHeight="1" x14ac:dyDescent="0.2">
      <c r="A607" s="54"/>
      <c r="B607" s="54"/>
      <c r="C607" s="67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2.75" customHeight="1" x14ac:dyDescent="0.2">
      <c r="A608" s="54"/>
      <c r="B608" s="54"/>
      <c r="C608" s="67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2.75" customHeight="1" x14ac:dyDescent="0.2">
      <c r="A609" s="54"/>
      <c r="B609" s="54"/>
      <c r="C609" s="67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2.75" customHeight="1" x14ac:dyDescent="0.2">
      <c r="A610" s="54"/>
      <c r="B610" s="54"/>
      <c r="C610" s="67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2.75" customHeight="1" x14ac:dyDescent="0.2">
      <c r="A611" s="54"/>
      <c r="B611" s="54"/>
      <c r="C611" s="67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2.75" customHeight="1" x14ac:dyDescent="0.2">
      <c r="A612" s="54"/>
      <c r="B612" s="54"/>
      <c r="C612" s="67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2.75" customHeight="1" x14ac:dyDescent="0.2">
      <c r="A613" s="54"/>
      <c r="B613" s="54"/>
      <c r="C613" s="67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2.75" customHeight="1" x14ac:dyDescent="0.2">
      <c r="A614" s="54"/>
      <c r="B614" s="54"/>
      <c r="C614" s="67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2.75" customHeight="1" x14ac:dyDescent="0.2">
      <c r="A615" s="54"/>
      <c r="B615" s="54"/>
      <c r="C615" s="67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2.75" customHeight="1" x14ac:dyDescent="0.2">
      <c r="A616" s="54"/>
      <c r="B616" s="54"/>
      <c r="C616" s="67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2.75" customHeight="1" x14ac:dyDescent="0.2">
      <c r="A617" s="54"/>
      <c r="B617" s="54"/>
      <c r="C617" s="67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2.75" customHeight="1" x14ac:dyDescent="0.2">
      <c r="A618" s="54"/>
      <c r="B618" s="54"/>
      <c r="C618" s="67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2.75" customHeight="1" x14ac:dyDescent="0.2">
      <c r="A619" s="54"/>
      <c r="B619" s="54"/>
      <c r="C619" s="67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2.75" customHeight="1" x14ac:dyDescent="0.2">
      <c r="A620" s="54"/>
      <c r="B620" s="54"/>
      <c r="C620" s="67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2.75" customHeight="1" x14ac:dyDescent="0.2">
      <c r="A621" s="54"/>
      <c r="B621" s="54"/>
      <c r="C621" s="67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2.75" customHeight="1" x14ac:dyDescent="0.2">
      <c r="A622" s="54"/>
      <c r="B622" s="54"/>
      <c r="C622" s="67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2.75" customHeight="1" x14ac:dyDescent="0.2">
      <c r="A623" s="54"/>
      <c r="B623" s="54"/>
      <c r="C623" s="67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2.75" customHeight="1" x14ac:dyDescent="0.2">
      <c r="A624" s="54"/>
      <c r="B624" s="54"/>
      <c r="C624" s="67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2.75" customHeight="1" x14ac:dyDescent="0.2">
      <c r="A625" s="54"/>
      <c r="B625" s="54"/>
      <c r="C625" s="67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2.75" customHeight="1" x14ac:dyDescent="0.2">
      <c r="A626" s="54"/>
      <c r="B626" s="54"/>
      <c r="C626" s="67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2.75" customHeight="1" x14ac:dyDescent="0.2">
      <c r="A627" s="54"/>
      <c r="B627" s="54"/>
      <c r="C627" s="67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2.75" customHeight="1" x14ac:dyDescent="0.2">
      <c r="A628" s="54"/>
      <c r="B628" s="54"/>
      <c r="C628" s="67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2.75" customHeight="1" x14ac:dyDescent="0.2">
      <c r="A629" s="54"/>
      <c r="B629" s="54"/>
      <c r="C629" s="67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2.75" customHeight="1" x14ac:dyDescent="0.2">
      <c r="A630" s="54"/>
      <c r="B630" s="54"/>
      <c r="C630" s="67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2.75" customHeight="1" x14ac:dyDescent="0.2">
      <c r="A631" s="54"/>
      <c r="B631" s="54"/>
      <c r="C631" s="67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2.75" customHeight="1" x14ac:dyDescent="0.2">
      <c r="A632" s="54"/>
      <c r="B632" s="54"/>
      <c r="C632" s="67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2.75" customHeight="1" x14ac:dyDescent="0.2">
      <c r="A633" s="54"/>
      <c r="B633" s="54"/>
      <c r="C633" s="67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2.75" customHeight="1" x14ac:dyDescent="0.2">
      <c r="A634" s="54"/>
      <c r="B634" s="54"/>
      <c r="C634" s="67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2.75" customHeight="1" x14ac:dyDescent="0.2">
      <c r="A635" s="54"/>
      <c r="B635" s="54"/>
      <c r="C635" s="67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2.75" customHeight="1" x14ac:dyDescent="0.2">
      <c r="A636" s="54"/>
      <c r="B636" s="54"/>
      <c r="C636" s="67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2.75" customHeight="1" x14ac:dyDescent="0.2">
      <c r="A637" s="54"/>
      <c r="B637" s="54"/>
      <c r="C637" s="67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2.75" customHeight="1" x14ac:dyDescent="0.2">
      <c r="A638" s="54"/>
      <c r="B638" s="54"/>
      <c r="C638" s="67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2.75" customHeight="1" x14ac:dyDescent="0.2">
      <c r="A639" s="54"/>
      <c r="B639" s="54"/>
      <c r="C639" s="67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2.75" customHeight="1" x14ac:dyDescent="0.2">
      <c r="A640" s="54"/>
      <c r="B640" s="54"/>
      <c r="C640" s="67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2.75" customHeight="1" x14ac:dyDescent="0.2">
      <c r="A641" s="54"/>
      <c r="B641" s="54"/>
      <c r="C641" s="67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2.75" customHeight="1" x14ac:dyDescent="0.2">
      <c r="A642" s="54"/>
      <c r="B642" s="54"/>
      <c r="C642" s="67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2.75" customHeight="1" x14ac:dyDescent="0.2">
      <c r="A643" s="54"/>
      <c r="B643" s="54"/>
      <c r="C643" s="67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2.75" customHeight="1" x14ac:dyDescent="0.2">
      <c r="A644" s="54"/>
      <c r="B644" s="54"/>
      <c r="C644" s="67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2.75" customHeight="1" x14ac:dyDescent="0.2">
      <c r="A645" s="54"/>
      <c r="B645" s="54"/>
      <c r="C645" s="67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2.75" customHeight="1" x14ac:dyDescent="0.2">
      <c r="A646" s="54"/>
      <c r="B646" s="54"/>
      <c r="C646" s="67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2.75" customHeight="1" x14ac:dyDescent="0.2">
      <c r="A647" s="54"/>
      <c r="B647" s="54"/>
      <c r="C647" s="67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2.75" customHeight="1" x14ac:dyDescent="0.2">
      <c r="A648" s="54"/>
      <c r="B648" s="54"/>
      <c r="C648" s="67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2.75" customHeight="1" x14ac:dyDescent="0.2">
      <c r="A649" s="54"/>
      <c r="B649" s="54"/>
      <c r="C649" s="67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2.75" customHeight="1" x14ac:dyDescent="0.2">
      <c r="A650" s="54"/>
      <c r="B650" s="54"/>
      <c r="C650" s="67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2.75" customHeight="1" x14ac:dyDescent="0.2">
      <c r="A651" s="54"/>
      <c r="B651" s="54"/>
      <c r="C651" s="67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2.75" customHeight="1" x14ac:dyDescent="0.2">
      <c r="A652" s="54"/>
      <c r="B652" s="54"/>
      <c r="C652" s="67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2.75" customHeight="1" x14ac:dyDescent="0.2">
      <c r="A653" s="54"/>
      <c r="B653" s="54"/>
      <c r="C653" s="67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2.75" customHeight="1" x14ac:dyDescent="0.2">
      <c r="A654" s="54"/>
      <c r="B654" s="54"/>
      <c r="C654" s="67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2.75" customHeight="1" x14ac:dyDescent="0.2">
      <c r="A655" s="54"/>
      <c r="B655" s="54"/>
      <c r="C655" s="67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2.75" customHeight="1" x14ac:dyDescent="0.2">
      <c r="A656" s="54"/>
      <c r="B656" s="54"/>
      <c r="C656" s="67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2.75" customHeight="1" x14ac:dyDescent="0.2">
      <c r="A657" s="54"/>
      <c r="B657" s="54"/>
      <c r="C657" s="67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2.75" customHeight="1" x14ac:dyDescent="0.2">
      <c r="A658" s="54"/>
      <c r="B658" s="54"/>
      <c r="C658" s="67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2.75" customHeight="1" x14ac:dyDescent="0.2">
      <c r="A659" s="54"/>
      <c r="B659" s="54"/>
      <c r="C659" s="67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2.75" customHeight="1" x14ac:dyDescent="0.2">
      <c r="A660" s="54"/>
      <c r="B660" s="54"/>
      <c r="C660" s="67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2.75" customHeight="1" x14ac:dyDescent="0.2">
      <c r="A661" s="54"/>
      <c r="B661" s="54"/>
      <c r="C661" s="67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2.75" customHeight="1" x14ac:dyDescent="0.2">
      <c r="A662" s="54"/>
      <c r="B662" s="54"/>
      <c r="C662" s="67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2.75" customHeight="1" x14ac:dyDescent="0.2">
      <c r="A663" s="54"/>
      <c r="B663" s="54"/>
      <c r="C663" s="67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2.75" customHeight="1" x14ac:dyDescent="0.2">
      <c r="A664" s="54"/>
      <c r="B664" s="54"/>
      <c r="C664" s="67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2.75" customHeight="1" x14ac:dyDescent="0.2">
      <c r="A665" s="54"/>
      <c r="B665" s="54"/>
      <c r="C665" s="67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2.75" customHeight="1" x14ac:dyDescent="0.2">
      <c r="A666" s="54"/>
      <c r="B666" s="54"/>
      <c r="C666" s="67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2.75" customHeight="1" x14ac:dyDescent="0.2">
      <c r="A667" s="54"/>
      <c r="B667" s="54"/>
      <c r="C667" s="67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2.75" customHeight="1" x14ac:dyDescent="0.2">
      <c r="A668" s="54"/>
      <c r="B668" s="54"/>
      <c r="C668" s="67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2.75" customHeight="1" x14ac:dyDescent="0.2">
      <c r="A669" s="54"/>
      <c r="B669" s="54"/>
      <c r="C669" s="67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2.75" customHeight="1" x14ac:dyDescent="0.2">
      <c r="A670" s="54"/>
      <c r="B670" s="54"/>
      <c r="C670" s="67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2.75" customHeight="1" x14ac:dyDescent="0.2">
      <c r="A671" s="54"/>
      <c r="B671" s="54"/>
      <c r="C671" s="67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2.75" customHeight="1" x14ac:dyDescent="0.2">
      <c r="A672" s="54"/>
      <c r="B672" s="54"/>
      <c r="C672" s="67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2.75" customHeight="1" x14ac:dyDescent="0.2">
      <c r="A673" s="54"/>
      <c r="B673" s="54"/>
      <c r="C673" s="67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2.75" customHeight="1" x14ac:dyDescent="0.2">
      <c r="A674" s="54"/>
      <c r="B674" s="54"/>
      <c r="C674" s="67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2.75" customHeight="1" x14ac:dyDescent="0.2">
      <c r="A675" s="54"/>
      <c r="B675" s="54"/>
      <c r="C675" s="67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2.75" customHeight="1" x14ac:dyDescent="0.2">
      <c r="A676" s="54"/>
      <c r="B676" s="54"/>
      <c r="C676" s="67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2.75" customHeight="1" x14ac:dyDescent="0.2">
      <c r="A677" s="54"/>
      <c r="B677" s="54"/>
      <c r="C677" s="67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2.75" customHeight="1" x14ac:dyDescent="0.2">
      <c r="A678" s="54"/>
      <c r="B678" s="54"/>
      <c r="C678" s="67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2.75" customHeight="1" x14ac:dyDescent="0.2">
      <c r="A679" s="54"/>
      <c r="B679" s="54"/>
      <c r="C679" s="67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2.75" customHeight="1" x14ac:dyDescent="0.2">
      <c r="A680" s="54"/>
      <c r="B680" s="54"/>
      <c r="C680" s="67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2.75" customHeight="1" x14ac:dyDescent="0.2">
      <c r="A681" s="54"/>
      <c r="B681" s="54"/>
      <c r="C681" s="67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2.75" customHeight="1" x14ac:dyDescent="0.2">
      <c r="A682" s="54"/>
      <c r="B682" s="54"/>
      <c r="C682" s="67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2.75" customHeight="1" x14ac:dyDescent="0.2">
      <c r="A683" s="54"/>
      <c r="B683" s="54"/>
      <c r="C683" s="67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2.75" customHeight="1" x14ac:dyDescent="0.2">
      <c r="A684" s="54"/>
      <c r="B684" s="54"/>
      <c r="C684" s="67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2.75" customHeight="1" x14ac:dyDescent="0.2">
      <c r="A685" s="54"/>
      <c r="B685" s="54"/>
      <c r="C685" s="67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2.75" customHeight="1" x14ac:dyDescent="0.2">
      <c r="A686" s="54"/>
      <c r="B686" s="54"/>
      <c r="C686" s="67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2.75" customHeight="1" x14ac:dyDescent="0.2">
      <c r="A687" s="54"/>
      <c r="B687" s="54"/>
      <c r="C687" s="67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2.75" customHeight="1" x14ac:dyDescent="0.2">
      <c r="A688" s="54"/>
      <c r="B688" s="54"/>
      <c r="C688" s="67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2.75" customHeight="1" x14ac:dyDescent="0.2">
      <c r="A689" s="54"/>
      <c r="B689" s="54"/>
      <c r="C689" s="67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2.75" customHeight="1" x14ac:dyDescent="0.2">
      <c r="A690" s="54"/>
      <c r="B690" s="54"/>
      <c r="C690" s="67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2.75" customHeight="1" x14ac:dyDescent="0.2">
      <c r="A691" s="54"/>
      <c r="B691" s="54"/>
      <c r="C691" s="67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2.75" customHeight="1" x14ac:dyDescent="0.2">
      <c r="A692" s="54"/>
      <c r="B692" s="54"/>
      <c r="C692" s="67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2.75" customHeight="1" x14ac:dyDescent="0.2">
      <c r="A693" s="54"/>
      <c r="B693" s="54"/>
      <c r="C693" s="67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2.75" customHeight="1" x14ac:dyDescent="0.2">
      <c r="A694" s="54"/>
      <c r="B694" s="54"/>
      <c r="C694" s="67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2.75" customHeight="1" x14ac:dyDescent="0.2">
      <c r="A695" s="54"/>
      <c r="B695" s="54"/>
      <c r="C695" s="67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2.75" customHeight="1" x14ac:dyDescent="0.2">
      <c r="A696" s="54"/>
      <c r="B696" s="54"/>
      <c r="C696" s="67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2.75" customHeight="1" x14ac:dyDescent="0.2">
      <c r="A697" s="54"/>
      <c r="B697" s="54"/>
      <c r="C697" s="67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2.75" customHeight="1" x14ac:dyDescent="0.2">
      <c r="A698" s="54"/>
      <c r="B698" s="54"/>
      <c r="C698" s="67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2.75" customHeight="1" x14ac:dyDescent="0.2">
      <c r="A699" s="54"/>
      <c r="B699" s="54"/>
      <c r="C699" s="67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2.75" customHeight="1" x14ac:dyDescent="0.2">
      <c r="A700" s="54"/>
      <c r="B700" s="54"/>
      <c r="C700" s="67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2.75" customHeight="1" x14ac:dyDescent="0.2">
      <c r="A701" s="54"/>
      <c r="B701" s="54"/>
      <c r="C701" s="67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2.75" customHeight="1" x14ac:dyDescent="0.2">
      <c r="A702" s="54"/>
      <c r="B702" s="54"/>
      <c r="C702" s="67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2.75" customHeight="1" x14ac:dyDescent="0.2">
      <c r="A703" s="54"/>
      <c r="B703" s="54"/>
      <c r="C703" s="67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2.75" customHeight="1" x14ac:dyDescent="0.2">
      <c r="A704" s="54"/>
      <c r="B704" s="54"/>
      <c r="C704" s="67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2.75" customHeight="1" x14ac:dyDescent="0.2">
      <c r="A705" s="54"/>
      <c r="B705" s="54"/>
      <c r="C705" s="67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2.75" customHeight="1" x14ac:dyDescent="0.2">
      <c r="A706" s="54"/>
      <c r="B706" s="54"/>
      <c r="C706" s="67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2.75" customHeight="1" x14ac:dyDescent="0.2">
      <c r="A707" s="54"/>
      <c r="B707" s="54"/>
      <c r="C707" s="67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2.75" customHeight="1" x14ac:dyDescent="0.2">
      <c r="A708" s="54"/>
      <c r="B708" s="54"/>
      <c r="C708" s="67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2.75" customHeight="1" x14ac:dyDescent="0.2">
      <c r="A709" s="54"/>
      <c r="B709" s="54"/>
      <c r="C709" s="67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2.75" customHeight="1" x14ac:dyDescent="0.2">
      <c r="A710" s="54"/>
      <c r="B710" s="54"/>
      <c r="C710" s="67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2.75" customHeight="1" x14ac:dyDescent="0.2">
      <c r="A711" s="54"/>
      <c r="B711" s="54"/>
      <c r="C711" s="67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2.75" customHeight="1" x14ac:dyDescent="0.2">
      <c r="A712" s="54"/>
      <c r="B712" s="54"/>
      <c r="C712" s="67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2.75" customHeight="1" x14ac:dyDescent="0.2">
      <c r="A713" s="54"/>
      <c r="B713" s="54"/>
      <c r="C713" s="67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2.75" customHeight="1" x14ac:dyDescent="0.2">
      <c r="A714" s="54"/>
      <c r="B714" s="54"/>
      <c r="C714" s="67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2.75" customHeight="1" x14ac:dyDescent="0.2">
      <c r="A715" s="54"/>
      <c r="B715" s="54"/>
      <c r="C715" s="67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2.75" customHeight="1" x14ac:dyDescent="0.2">
      <c r="A716" s="54"/>
      <c r="B716" s="54"/>
      <c r="C716" s="67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2.75" customHeight="1" x14ac:dyDescent="0.2">
      <c r="A717" s="54"/>
      <c r="B717" s="54"/>
      <c r="C717" s="67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2.75" customHeight="1" x14ac:dyDescent="0.2">
      <c r="A718" s="54"/>
      <c r="B718" s="54"/>
      <c r="C718" s="67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2.75" customHeight="1" x14ac:dyDescent="0.2">
      <c r="A719" s="54"/>
      <c r="B719" s="54"/>
      <c r="C719" s="67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2.75" customHeight="1" x14ac:dyDescent="0.2">
      <c r="A720" s="54"/>
      <c r="B720" s="54"/>
      <c r="C720" s="67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2.75" customHeight="1" x14ac:dyDescent="0.2">
      <c r="A721" s="54"/>
      <c r="B721" s="54"/>
      <c r="C721" s="67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2.75" customHeight="1" x14ac:dyDescent="0.2">
      <c r="A722" s="54"/>
      <c r="B722" s="54"/>
      <c r="C722" s="67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2.75" customHeight="1" x14ac:dyDescent="0.2">
      <c r="A723" s="54"/>
      <c r="B723" s="54"/>
      <c r="C723" s="67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2.75" customHeight="1" x14ac:dyDescent="0.2">
      <c r="A724" s="54"/>
      <c r="B724" s="54"/>
      <c r="C724" s="67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2.75" customHeight="1" x14ac:dyDescent="0.2">
      <c r="A725" s="54"/>
      <c r="B725" s="54"/>
      <c r="C725" s="67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2.75" customHeight="1" x14ac:dyDescent="0.2">
      <c r="A726" s="54"/>
      <c r="B726" s="54"/>
      <c r="C726" s="67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2.75" customHeight="1" x14ac:dyDescent="0.2">
      <c r="A727" s="54"/>
      <c r="B727" s="54"/>
      <c r="C727" s="67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2.75" customHeight="1" x14ac:dyDescent="0.2">
      <c r="A728" s="54"/>
      <c r="B728" s="54"/>
      <c r="C728" s="67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2.75" customHeight="1" x14ac:dyDescent="0.2">
      <c r="A729" s="54"/>
      <c r="B729" s="54"/>
      <c r="C729" s="67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2.75" customHeight="1" x14ac:dyDescent="0.2">
      <c r="A730" s="54"/>
      <c r="B730" s="54"/>
      <c r="C730" s="67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2.75" customHeight="1" x14ac:dyDescent="0.2">
      <c r="A731" s="54"/>
      <c r="B731" s="54"/>
      <c r="C731" s="67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2.75" customHeight="1" x14ac:dyDescent="0.2">
      <c r="A732" s="54"/>
      <c r="B732" s="54"/>
      <c r="C732" s="67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2.75" customHeight="1" x14ac:dyDescent="0.2">
      <c r="A733" s="54"/>
      <c r="B733" s="54"/>
      <c r="C733" s="67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2.75" customHeight="1" x14ac:dyDescent="0.2">
      <c r="A734" s="54"/>
      <c r="B734" s="54"/>
      <c r="C734" s="67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2.75" customHeight="1" x14ac:dyDescent="0.2">
      <c r="A735" s="54"/>
      <c r="B735" s="54"/>
      <c r="C735" s="67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2.75" customHeight="1" x14ac:dyDescent="0.2">
      <c r="A736" s="54"/>
      <c r="B736" s="54"/>
      <c r="C736" s="67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2.75" customHeight="1" x14ac:dyDescent="0.2">
      <c r="A737" s="54"/>
      <c r="B737" s="54"/>
      <c r="C737" s="67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2.75" customHeight="1" x14ac:dyDescent="0.2">
      <c r="A738" s="54"/>
      <c r="B738" s="54"/>
      <c r="C738" s="67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2.75" customHeight="1" x14ac:dyDescent="0.2">
      <c r="A739" s="54"/>
      <c r="B739" s="54"/>
      <c r="C739" s="67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2.75" customHeight="1" x14ac:dyDescent="0.2">
      <c r="A740" s="54"/>
      <c r="B740" s="54"/>
      <c r="C740" s="67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2.75" customHeight="1" x14ac:dyDescent="0.2">
      <c r="A741" s="54"/>
      <c r="B741" s="54"/>
      <c r="C741" s="67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2.75" customHeight="1" x14ac:dyDescent="0.2">
      <c r="A742" s="54"/>
      <c r="B742" s="54"/>
      <c r="C742" s="67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2.75" customHeight="1" x14ac:dyDescent="0.2">
      <c r="A743" s="54"/>
      <c r="B743" s="54"/>
      <c r="C743" s="67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2.75" customHeight="1" x14ac:dyDescent="0.2">
      <c r="A744" s="54"/>
      <c r="B744" s="54"/>
      <c r="C744" s="67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2.75" customHeight="1" x14ac:dyDescent="0.2">
      <c r="A745" s="54"/>
      <c r="B745" s="54"/>
      <c r="C745" s="67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2.75" customHeight="1" x14ac:dyDescent="0.2">
      <c r="A746" s="54"/>
      <c r="B746" s="54"/>
      <c r="C746" s="67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2.75" customHeight="1" x14ac:dyDescent="0.2">
      <c r="A747" s="54"/>
      <c r="B747" s="54"/>
      <c r="C747" s="67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2.75" customHeight="1" x14ac:dyDescent="0.2">
      <c r="A748" s="54"/>
      <c r="B748" s="54"/>
      <c r="C748" s="67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2.75" customHeight="1" x14ac:dyDescent="0.2">
      <c r="A749" s="54"/>
      <c r="B749" s="54"/>
      <c r="C749" s="67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2.75" customHeight="1" x14ac:dyDescent="0.2">
      <c r="A750" s="54"/>
      <c r="B750" s="54"/>
      <c r="C750" s="67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2.75" customHeight="1" x14ac:dyDescent="0.2">
      <c r="A751" s="54"/>
      <c r="B751" s="54"/>
      <c r="C751" s="67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2.75" customHeight="1" x14ac:dyDescent="0.2">
      <c r="A752" s="54"/>
      <c r="B752" s="54"/>
      <c r="C752" s="67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2.75" customHeight="1" x14ac:dyDescent="0.2">
      <c r="A753" s="54"/>
      <c r="B753" s="54"/>
      <c r="C753" s="67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2.75" customHeight="1" x14ac:dyDescent="0.2">
      <c r="A754" s="54"/>
      <c r="B754" s="54"/>
      <c r="C754" s="67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2.75" customHeight="1" x14ac:dyDescent="0.2">
      <c r="A755" s="54"/>
      <c r="B755" s="54"/>
      <c r="C755" s="67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2.75" customHeight="1" x14ac:dyDescent="0.2">
      <c r="A756" s="54"/>
      <c r="B756" s="54"/>
      <c r="C756" s="67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2.75" customHeight="1" x14ac:dyDescent="0.2">
      <c r="A757" s="54"/>
      <c r="B757" s="54"/>
      <c r="C757" s="67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2.75" customHeight="1" x14ac:dyDescent="0.2">
      <c r="A758" s="54"/>
      <c r="B758" s="54"/>
      <c r="C758" s="67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2.75" customHeight="1" x14ac:dyDescent="0.2">
      <c r="A759" s="54"/>
      <c r="B759" s="54"/>
      <c r="C759" s="67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2.75" customHeight="1" x14ac:dyDescent="0.2">
      <c r="A760" s="54"/>
      <c r="B760" s="54"/>
      <c r="C760" s="67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2.75" customHeight="1" x14ac:dyDescent="0.2">
      <c r="A761" s="54"/>
      <c r="B761" s="54"/>
      <c r="C761" s="67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2.75" customHeight="1" x14ac:dyDescent="0.2">
      <c r="A762" s="54"/>
      <c r="B762" s="54"/>
      <c r="C762" s="67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2.75" customHeight="1" x14ac:dyDescent="0.2">
      <c r="A763" s="54"/>
      <c r="B763" s="54"/>
      <c r="C763" s="67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2.75" customHeight="1" x14ac:dyDescent="0.2">
      <c r="A764" s="54"/>
      <c r="B764" s="54"/>
      <c r="C764" s="67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2.75" customHeight="1" x14ac:dyDescent="0.2">
      <c r="A765" s="54"/>
      <c r="B765" s="54"/>
      <c r="C765" s="67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2.75" customHeight="1" x14ac:dyDescent="0.2">
      <c r="A766" s="54"/>
      <c r="B766" s="54"/>
      <c r="C766" s="67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2.75" customHeight="1" x14ac:dyDescent="0.2">
      <c r="A767" s="54"/>
      <c r="B767" s="54"/>
      <c r="C767" s="67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2.75" customHeight="1" x14ac:dyDescent="0.2">
      <c r="A768" s="54"/>
      <c r="B768" s="54"/>
      <c r="C768" s="67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2.75" customHeight="1" x14ac:dyDescent="0.2">
      <c r="A769" s="54"/>
      <c r="B769" s="54"/>
      <c r="C769" s="67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2.75" customHeight="1" x14ac:dyDescent="0.2">
      <c r="A770" s="54"/>
      <c r="B770" s="54"/>
      <c r="C770" s="67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2.75" customHeight="1" x14ac:dyDescent="0.2">
      <c r="A771" s="54"/>
      <c r="B771" s="54"/>
      <c r="C771" s="67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2.75" customHeight="1" x14ac:dyDescent="0.2">
      <c r="A772" s="54"/>
      <c r="B772" s="54"/>
      <c r="C772" s="67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2.75" customHeight="1" x14ac:dyDescent="0.2">
      <c r="A773" s="54"/>
      <c r="B773" s="54"/>
      <c r="C773" s="67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2.75" customHeight="1" x14ac:dyDescent="0.2">
      <c r="A774" s="54"/>
      <c r="B774" s="54"/>
      <c r="C774" s="67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2.75" customHeight="1" x14ac:dyDescent="0.2">
      <c r="A775" s="54"/>
      <c r="B775" s="54"/>
      <c r="C775" s="67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2.75" customHeight="1" x14ac:dyDescent="0.2">
      <c r="A776" s="54"/>
      <c r="B776" s="54"/>
      <c r="C776" s="67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2.75" customHeight="1" x14ac:dyDescent="0.2">
      <c r="A777" s="54"/>
      <c r="B777" s="54"/>
      <c r="C777" s="67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2.75" customHeight="1" x14ac:dyDescent="0.2">
      <c r="A778" s="54"/>
      <c r="B778" s="54"/>
      <c r="C778" s="67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2.75" customHeight="1" x14ac:dyDescent="0.2">
      <c r="A779" s="54"/>
      <c r="B779" s="54"/>
      <c r="C779" s="67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2.75" customHeight="1" x14ac:dyDescent="0.2">
      <c r="A780" s="54"/>
      <c r="B780" s="54"/>
      <c r="C780" s="67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2.75" customHeight="1" x14ac:dyDescent="0.2">
      <c r="A781" s="54"/>
      <c r="B781" s="54"/>
      <c r="C781" s="67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2.75" customHeight="1" x14ac:dyDescent="0.2">
      <c r="A782" s="54"/>
      <c r="B782" s="54"/>
      <c r="C782" s="67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2.75" customHeight="1" x14ac:dyDescent="0.2">
      <c r="A783" s="54"/>
      <c r="B783" s="54"/>
      <c r="C783" s="67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2.75" customHeight="1" x14ac:dyDescent="0.2">
      <c r="A784" s="54"/>
      <c r="B784" s="54"/>
      <c r="C784" s="67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2.75" customHeight="1" x14ac:dyDescent="0.2">
      <c r="A785" s="54"/>
      <c r="B785" s="54"/>
      <c r="C785" s="67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2.75" customHeight="1" x14ac:dyDescent="0.2">
      <c r="A786" s="54"/>
      <c r="B786" s="54"/>
      <c r="C786" s="67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2.75" customHeight="1" x14ac:dyDescent="0.2">
      <c r="A787" s="54"/>
      <c r="B787" s="54"/>
      <c r="C787" s="67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2.75" customHeight="1" x14ac:dyDescent="0.2">
      <c r="A788" s="54"/>
      <c r="B788" s="54"/>
      <c r="C788" s="67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2.75" customHeight="1" x14ac:dyDescent="0.2">
      <c r="A789" s="54"/>
      <c r="B789" s="54"/>
      <c r="C789" s="67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2.75" customHeight="1" x14ac:dyDescent="0.2">
      <c r="A790" s="54"/>
      <c r="B790" s="54"/>
      <c r="C790" s="67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2.75" customHeight="1" x14ac:dyDescent="0.2">
      <c r="A791" s="54"/>
      <c r="B791" s="54"/>
      <c r="C791" s="67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2.75" customHeight="1" x14ac:dyDescent="0.2">
      <c r="A792" s="54"/>
      <c r="B792" s="54"/>
      <c r="C792" s="67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2.75" customHeight="1" x14ac:dyDescent="0.2">
      <c r="A793" s="54"/>
      <c r="B793" s="54"/>
      <c r="C793" s="67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2.75" customHeight="1" x14ac:dyDescent="0.2">
      <c r="A794" s="54"/>
      <c r="B794" s="54"/>
      <c r="C794" s="67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2.75" customHeight="1" x14ac:dyDescent="0.2">
      <c r="A795" s="54"/>
      <c r="B795" s="54"/>
      <c r="C795" s="67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2.75" customHeight="1" x14ac:dyDescent="0.2">
      <c r="A796" s="54"/>
      <c r="B796" s="54"/>
      <c r="C796" s="67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2.75" customHeight="1" x14ac:dyDescent="0.2">
      <c r="A797" s="54"/>
      <c r="B797" s="54"/>
      <c r="C797" s="67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2.75" customHeight="1" x14ac:dyDescent="0.2">
      <c r="A798" s="54"/>
      <c r="B798" s="54"/>
      <c r="C798" s="67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2.75" customHeight="1" x14ac:dyDescent="0.2">
      <c r="A799" s="54"/>
      <c r="B799" s="54"/>
      <c r="C799" s="67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2.75" customHeight="1" x14ac:dyDescent="0.2">
      <c r="A800" s="54"/>
      <c r="B800" s="54"/>
      <c r="C800" s="67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2.75" customHeight="1" x14ac:dyDescent="0.2">
      <c r="A801" s="54"/>
      <c r="B801" s="54"/>
      <c r="C801" s="67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2.75" customHeight="1" x14ac:dyDescent="0.2">
      <c r="A802" s="54"/>
      <c r="B802" s="54"/>
      <c r="C802" s="67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2.75" customHeight="1" x14ac:dyDescent="0.2">
      <c r="A803" s="54"/>
      <c r="B803" s="54"/>
      <c r="C803" s="67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2.75" customHeight="1" x14ac:dyDescent="0.2">
      <c r="A804" s="54"/>
      <c r="B804" s="54"/>
      <c r="C804" s="67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2.75" customHeight="1" x14ac:dyDescent="0.2">
      <c r="A805" s="54"/>
      <c r="B805" s="54"/>
      <c r="C805" s="67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2.75" customHeight="1" x14ac:dyDescent="0.2">
      <c r="A806" s="54"/>
      <c r="B806" s="54"/>
      <c r="C806" s="67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2.75" customHeight="1" x14ac:dyDescent="0.2">
      <c r="A807" s="54"/>
      <c r="B807" s="54"/>
      <c r="C807" s="67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2.75" customHeight="1" x14ac:dyDescent="0.2">
      <c r="A808" s="54"/>
      <c r="B808" s="54"/>
      <c r="C808" s="67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2.75" customHeight="1" x14ac:dyDescent="0.2">
      <c r="A809" s="54"/>
      <c r="B809" s="54"/>
      <c r="C809" s="67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2.75" customHeight="1" x14ac:dyDescent="0.2">
      <c r="A810" s="54"/>
      <c r="B810" s="54"/>
      <c r="C810" s="67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2.75" customHeight="1" x14ac:dyDescent="0.2">
      <c r="A811" s="54"/>
      <c r="B811" s="54"/>
      <c r="C811" s="67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2.75" customHeight="1" x14ac:dyDescent="0.2">
      <c r="A812" s="54"/>
      <c r="B812" s="54"/>
      <c r="C812" s="67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2.75" customHeight="1" x14ac:dyDescent="0.2">
      <c r="A813" s="54"/>
      <c r="B813" s="54"/>
      <c r="C813" s="67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2.75" customHeight="1" x14ac:dyDescent="0.2">
      <c r="A814" s="54"/>
      <c r="B814" s="54"/>
      <c r="C814" s="67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2.75" customHeight="1" x14ac:dyDescent="0.2">
      <c r="A815" s="54"/>
      <c r="B815" s="54"/>
      <c r="C815" s="67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2.75" customHeight="1" x14ac:dyDescent="0.2">
      <c r="A816" s="54"/>
      <c r="B816" s="54"/>
      <c r="C816" s="67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2.75" customHeight="1" x14ac:dyDescent="0.2">
      <c r="A817" s="54"/>
      <c r="B817" s="54"/>
      <c r="C817" s="67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2.75" customHeight="1" x14ac:dyDescent="0.2">
      <c r="A818" s="54"/>
      <c r="B818" s="54"/>
      <c r="C818" s="67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2.75" customHeight="1" x14ac:dyDescent="0.2">
      <c r="A819" s="54"/>
      <c r="B819" s="54"/>
      <c r="C819" s="67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2.75" customHeight="1" x14ac:dyDescent="0.2">
      <c r="A820" s="54"/>
      <c r="B820" s="54"/>
      <c r="C820" s="67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2.75" customHeight="1" x14ac:dyDescent="0.2">
      <c r="A821" s="54"/>
      <c r="B821" s="54"/>
      <c r="C821" s="67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2.75" customHeight="1" x14ac:dyDescent="0.2">
      <c r="A822" s="54"/>
      <c r="B822" s="54"/>
      <c r="C822" s="67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2.75" customHeight="1" x14ac:dyDescent="0.2">
      <c r="A823" s="54"/>
      <c r="B823" s="54"/>
      <c r="C823" s="67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2.75" customHeight="1" x14ac:dyDescent="0.2">
      <c r="A824" s="54"/>
      <c r="B824" s="54"/>
      <c r="C824" s="67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2.75" customHeight="1" x14ac:dyDescent="0.2">
      <c r="A825" s="54"/>
      <c r="B825" s="54"/>
      <c r="C825" s="67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2.75" customHeight="1" x14ac:dyDescent="0.2">
      <c r="A826" s="54"/>
      <c r="B826" s="54"/>
      <c r="C826" s="67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2.75" customHeight="1" x14ac:dyDescent="0.2">
      <c r="A827" s="54"/>
      <c r="B827" s="54"/>
      <c r="C827" s="67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2.75" customHeight="1" x14ac:dyDescent="0.2">
      <c r="A828" s="54"/>
      <c r="B828" s="54"/>
      <c r="C828" s="67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2.75" customHeight="1" x14ac:dyDescent="0.2">
      <c r="A829" s="54"/>
      <c r="B829" s="54"/>
      <c r="C829" s="67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2.75" customHeight="1" x14ac:dyDescent="0.2">
      <c r="A830" s="54"/>
      <c r="B830" s="54"/>
      <c r="C830" s="67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2.75" customHeight="1" x14ac:dyDescent="0.2">
      <c r="A831" s="54"/>
      <c r="B831" s="54"/>
      <c r="C831" s="67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2.75" customHeight="1" x14ac:dyDescent="0.2">
      <c r="A832" s="54"/>
      <c r="B832" s="54"/>
      <c r="C832" s="67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2.75" customHeight="1" x14ac:dyDescent="0.2">
      <c r="A833" s="54"/>
      <c r="B833" s="54"/>
      <c r="C833" s="67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2.75" customHeight="1" x14ac:dyDescent="0.2">
      <c r="A834" s="54"/>
      <c r="B834" s="54"/>
      <c r="C834" s="67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2.75" customHeight="1" x14ac:dyDescent="0.2">
      <c r="A835" s="54"/>
      <c r="B835" s="54"/>
      <c r="C835" s="67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2.75" customHeight="1" x14ac:dyDescent="0.2">
      <c r="A836" s="54"/>
      <c r="B836" s="54"/>
      <c r="C836" s="67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2.75" customHeight="1" x14ac:dyDescent="0.2">
      <c r="A837" s="54"/>
      <c r="B837" s="54"/>
      <c r="C837" s="67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2.75" customHeight="1" x14ac:dyDescent="0.2">
      <c r="A838" s="54"/>
      <c r="B838" s="54"/>
      <c r="C838" s="67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2.75" customHeight="1" x14ac:dyDescent="0.2">
      <c r="A839" s="54"/>
      <c r="B839" s="54"/>
      <c r="C839" s="67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2.75" customHeight="1" x14ac:dyDescent="0.2">
      <c r="A840" s="54"/>
      <c r="B840" s="54"/>
      <c r="C840" s="67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2.75" customHeight="1" x14ac:dyDescent="0.2">
      <c r="A841" s="54"/>
      <c r="B841" s="54"/>
      <c r="C841" s="67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2.75" customHeight="1" x14ac:dyDescent="0.2">
      <c r="A842" s="54"/>
      <c r="B842" s="54"/>
      <c r="C842" s="67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2.75" customHeight="1" x14ac:dyDescent="0.2">
      <c r="A843" s="54"/>
      <c r="B843" s="54"/>
      <c r="C843" s="67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2.75" customHeight="1" x14ac:dyDescent="0.2">
      <c r="A844" s="54"/>
      <c r="B844" s="54"/>
      <c r="C844" s="67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2.75" customHeight="1" x14ac:dyDescent="0.2">
      <c r="A845" s="54"/>
      <c r="B845" s="54"/>
      <c r="C845" s="67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2.75" customHeight="1" x14ac:dyDescent="0.2">
      <c r="A846" s="54"/>
      <c r="B846" s="54"/>
      <c r="C846" s="67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2.75" customHeight="1" x14ac:dyDescent="0.2">
      <c r="A847" s="54"/>
      <c r="B847" s="54"/>
      <c r="C847" s="67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2.75" customHeight="1" x14ac:dyDescent="0.2">
      <c r="A848" s="54"/>
      <c r="B848" s="54"/>
      <c r="C848" s="67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2.75" customHeight="1" x14ac:dyDescent="0.2">
      <c r="A849" s="54"/>
      <c r="B849" s="54"/>
      <c r="C849" s="67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2.75" customHeight="1" x14ac:dyDescent="0.2">
      <c r="A850" s="54"/>
      <c r="B850" s="54"/>
      <c r="C850" s="67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2.75" customHeight="1" x14ac:dyDescent="0.2">
      <c r="A851" s="54"/>
      <c r="B851" s="54"/>
      <c r="C851" s="67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2.75" customHeight="1" x14ac:dyDescent="0.2">
      <c r="A852" s="54"/>
      <c r="B852" s="54"/>
      <c r="C852" s="67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2.75" customHeight="1" x14ac:dyDescent="0.2">
      <c r="A853" s="54"/>
      <c r="B853" s="54"/>
      <c r="C853" s="67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2.75" customHeight="1" x14ac:dyDescent="0.2">
      <c r="A854" s="54"/>
      <c r="B854" s="54"/>
      <c r="C854" s="67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2.75" customHeight="1" x14ac:dyDescent="0.2">
      <c r="A855" s="54"/>
      <c r="B855" s="54"/>
      <c r="C855" s="67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2.75" customHeight="1" x14ac:dyDescent="0.2">
      <c r="A856" s="54"/>
      <c r="B856" s="54"/>
      <c r="C856" s="67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2.75" customHeight="1" x14ac:dyDescent="0.2">
      <c r="A857" s="54"/>
      <c r="B857" s="54"/>
      <c r="C857" s="67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2.75" customHeight="1" x14ac:dyDescent="0.2">
      <c r="A858" s="54"/>
      <c r="B858" s="54"/>
      <c r="C858" s="67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2.75" customHeight="1" x14ac:dyDescent="0.2">
      <c r="A859" s="54"/>
      <c r="B859" s="54"/>
      <c r="C859" s="67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2.75" customHeight="1" x14ac:dyDescent="0.2">
      <c r="A860" s="54"/>
      <c r="B860" s="54"/>
      <c r="C860" s="67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2.75" customHeight="1" x14ac:dyDescent="0.2">
      <c r="A861" s="54"/>
      <c r="B861" s="54"/>
      <c r="C861" s="67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2.75" customHeight="1" x14ac:dyDescent="0.2">
      <c r="A862" s="54"/>
      <c r="B862" s="54"/>
      <c r="C862" s="67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2.75" customHeight="1" x14ac:dyDescent="0.2">
      <c r="A863" s="54"/>
      <c r="B863" s="54"/>
      <c r="C863" s="67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2.75" customHeight="1" x14ac:dyDescent="0.2">
      <c r="A864" s="54"/>
      <c r="B864" s="54"/>
      <c r="C864" s="67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2.75" customHeight="1" x14ac:dyDescent="0.2">
      <c r="A865" s="54"/>
      <c r="B865" s="54"/>
      <c r="C865" s="67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2.75" customHeight="1" x14ac:dyDescent="0.2">
      <c r="A866" s="54"/>
      <c r="B866" s="54"/>
      <c r="C866" s="67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2.75" customHeight="1" x14ac:dyDescent="0.2">
      <c r="A867" s="54"/>
      <c r="B867" s="54"/>
      <c r="C867" s="67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2.75" customHeight="1" x14ac:dyDescent="0.2">
      <c r="A868" s="54"/>
      <c r="B868" s="54"/>
      <c r="C868" s="67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2.75" customHeight="1" x14ac:dyDescent="0.2">
      <c r="A869" s="54"/>
      <c r="B869" s="54"/>
      <c r="C869" s="67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2.75" customHeight="1" x14ac:dyDescent="0.2">
      <c r="A870" s="54"/>
      <c r="B870" s="54"/>
      <c r="C870" s="67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2.75" customHeight="1" x14ac:dyDescent="0.2">
      <c r="A871" s="54"/>
      <c r="B871" s="54"/>
      <c r="C871" s="67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2.75" customHeight="1" x14ac:dyDescent="0.2">
      <c r="A872" s="54"/>
      <c r="B872" s="54"/>
      <c r="C872" s="67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2.75" customHeight="1" x14ac:dyDescent="0.2">
      <c r="A873" s="54"/>
      <c r="B873" s="54"/>
      <c r="C873" s="67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2.75" customHeight="1" x14ac:dyDescent="0.2">
      <c r="A874" s="54"/>
      <c r="B874" s="54"/>
      <c r="C874" s="67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2.75" customHeight="1" x14ac:dyDescent="0.2">
      <c r="A875" s="54"/>
      <c r="B875" s="54"/>
      <c r="C875" s="67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2.75" customHeight="1" x14ac:dyDescent="0.2">
      <c r="A876" s="54"/>
      <c r="B876" s="54"/>
      <c r="C876" s="67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2.75" customHeight="1" x14ac:dyDescent="0.2">
      <c r="A877" s="54"/>
      <c r="B877" s="54"/>
      <c r="C877" s="67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2.75" customHeight="1" x14ac:dyDescent="0.2">
      <c r="A878" s="54"/>
      <c r="B878" s="54"/>
      <c r="C878" s="67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2.75" customHeight="1" x14ac:dyDescent="0.2">
      <c r="A879" s="54"/>
      <c r="B879" s="54"/>
      <c r="C879" s="67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2.75" customHeight="1" x14ac:dyDescent="0.2">
      <c r="A880" s="54"/>
      <c r="B880" s="54"/>
      <c r="C880" s="67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2.75" customHeight="1" x14ac:dyDescent="0.2">
      <c r="A881" s="54"/>
      <c r="B881" s="54"/>
      <c r="C881" s="67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2.75" customHeight="1" x14ac:dyDescent="0.2">
      <c r="A882" s="54"/>
      <c r="B882" s="54"/>
      <c r="C882" s="67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2.75" customHeight="1" x14ac:dyDescent="0.2">
      <c r="A883" s="54"/>
      <c r="B883" s="54"/>
      <c r="C883" s="67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2.75" customHeight="1" x14ac:dyDescent="0.2">
      <c r="A884" s="54"/>
      <c r="B884" s="54"/>
      <c r="C884" s="67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2.75" customHeight="1" x14ac:dyDescent="0.2">
      <c r="A885" s="54"/>
      <c r="B885" s="54"/>
      <c r="C885" s="67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2.75" customHeight="1" x14ac:dyDescent="0.2">
      <c r="A886" s="54"/>
      <c r="B886" s="54"/>
      <c r="C886" s="67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2.75" customHeight="1" x14ac:dyDescent="0.2">
      <c r="A887" s="54"/>
      <c r="B887" s="54"/>
      <c r="C887" s="67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2.75" customHeight="1" x14ac:dyDescent="0.2">
      <c r="A888" s="54"/>
      <c r="B888" s="54"/>
      <c r="C888" s="67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2.75" customHeight="1" x14ac:dyDescent="0.2">
      <c r="A889" s="54"/>
      <c r="B889" s="54"/>
      <c r="C889" s="67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2.75" customHeight="1" x14ac:dyDescent="0.2">
      <c r="A890" s="54"/>
      <c r="B890" s="54"/>
      <c r="C890" s="67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2.75" customHeight="1" x14ac:dyDescent="0.2">
      <c r="A891" s="54"/>
      <c r="B891" s="54"/>
      <c r="C891" s="67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2.75" customHeight="1" x14ac:dyDescent="0.2">
      <c r="A892" s="54"/>
      <c r="B892" s="54"/>
      <c r="C892" s="67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2.75" customHeight="1" x14ac:dyDescent="0.2">
      <c r="A893" s="54"/>
      <c r="B893" s="54"/>
      <c r="C893" s="67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2.75" customHeight="1" x14ac:dyDescent="0.2">
      <c r="A894" s="54"/>
      <c r="B894" s="54"/>
      <c r="C894" s="67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2.75" customHeight="1" x14ac:dyDescent="0.2">
      <c r="A895" s="54"/>
      <c r="B895" s="54"/>
      <c r="C895" s="67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2.75" customHeight="1" x14ac:dyDescent="0.2">
      <c r="A896" s="54"/>
      <c r="B896" s="54"/>
      <c r="C896" s="67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2.75" customHeight="1" x14ac:dyDescent="0.2">
      <c r="A897" s="54"/>
      <c r="B897" s="54"/>
      <c r="C897" s="67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2.75" customHeight="1" x14ac:dyDescent="0.2">
      <c r="A898" s="54"/>
      <c r="B898" s="54"/>
      <c r="C898" s="67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2.75" customHeight="1" x14ac:dyDescent="0.2">
      <c r="A899" s="54"/>
      <c r="B899" s="54"/>
      <c r="C899" s="67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2.75" customHeight="1" x14ac:dyDescent="0.2">
      <c r="A900" s="54"/>
      <c r="B900" s="54"/>
      <c r="C900" s="67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2.75" customHeight="1" x14ac:dyDescent="0.2">
      <c r="A901" s="54"/>
      <c r="B901" s="54"/>
      <c r="C901" s="67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2.75" customHeight="1" x14ac:dyDescent="0.2">
      <c r="A902" s="54"/>
      <c r="B902" s="54"/>
      <c r="C902" s="67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2.75" customHeight="1" x14ac:dyDescent="0.2">
      <c r="A903" s="54"/>
      <c r="B903" s="54"/>
      <c r="C903" s="67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2.75" customHeight="1" x14ac:dyDescent="0.2">
      <c r="A904" s="54"/>
      <c r="B904" s="54"/>
      <c r="C904" s="67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2.75" customHeight="1" x14ac:dyDescent="0.2">
      <c r="A905" s="54"/>
      <c r="B905" s="54"/>
      <c r="C905" s="67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2.75" customHeight="1" x14ac:dyDescent="0.2">
      <c r="A906" s="54"/>
      <c r="B906" s="54"/>
      <c r="C906" s="67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2.75" customHeight="1" x14ac:dyDescent="0.2">
      <c r="A907" s="54"/>
      <c r="B907" s="54"/>
      <c r="C907" s="67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2.75" customHeight="1" x14ac:dyDescent="0.2">
      <c r="A908" s="54"/>
      <c r="B908" s="54"/>
      <c r="C908" s="67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2.75" customHeight="1" x14ac:dyDescent="0.2">
      <c r="A909" s="54"/>
      <c r="B909" s="54"/>
      <c r="C909" s="67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2.75" customHeight="1" x14ac:dyDescent="0.2">
      <c r="A910" s="54"/>
      <c r="B910" s="54"/>
      <c r="C910" s="67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2.75" customHeight="1" x14ac:dyDescent="0.2">
      <c r="A911" s="54"/>
      <c r="B911" s="54"/>
      <c r="C911" s="67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2.75" customHeight="1" x14ac:dyDescent="0.2">
      <c r="A912" s="54"/>
      <c r="B912" s="54"/>
      <c r="C912" s="67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2.75" customHeight="1" x14ac:dyDescent="0.2">
      <c r="A913" s="54"/>
      <c r="B913" s="54"/>
      <c r="C913" s="67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2.75" customHeight="1" x14ac:dyDescent="0.2">
      <c r="A914" s="54"/>
      <c r="B914" s="54"/>
      <c r="C914" s="67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2.75" customHeight="1" x14ac:dyDescent="0.2">
      <c r="A915" s="54"/>
      <c r="B915" s="54"/>
      <c r="C915" s="67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2.75" customHeight="1" x14ac:dyDescent="0.2">
      <c r="A916" s="54"/>
      <c r="B916" s="54"/>
      <c r="C916" s="67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2.75" customHeight="1" x14ac:dyDescent="0.2">
      <c r="A917" s="54"/>
      <c r="B917" s="54"/>
      <c r="C917" s="67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2.75" customHeight="1" x14ac:dyDescent="0.2">
      <c r="A918" s="54"/>
      <c r="B918" s="54"/>
      <c r="C918" s="67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2.75" customHeight="1" x14ac:dyDescent="0.2">
      <c r="A919" s="54"/>
      <c r="B919" s="54"/>
      <c r="C919" s="67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2.75" customHeight="1" x14ac:dyDescent="0.2">
      <c r="A920" s="54"/>
      <c r="B920" s="54"/>
      <c r="C920" s="67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2.75" customHeight="1" x14ac:dyDescent="0.2">
      <c r="A921" s="54"/>
      <c r="B921" s="54"/>
      <c r="C921" s="67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2.75" customHeight="1" x14ac:dyDescent="0.2">
      <c r="A922" s="54"/>
      <c r="B922" s="54"/>
      <c r="C922" s="67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2.75" customHeight="1" x14ac:dyDescent="0.2">
      <c r="A923" s="54"/>
      <c r="B923" s="54"/>
      <c r="C923" s="67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2.75" customHeight="1" x14ac:dyDescent="0.2">
      <c r="A924" s="54"/>
      <c r="B924" s="54"/>
      <c r="C924" s="67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2.75" customHeight="1" x14ac:dyDescent="0.2">
      <c r="A925" s="54"/>
      <c r="B925" s="54"/>
      <c r="C925" s="67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2.75" customHeight="1" x14ac:dyDescent="0.2">
      <c r="A926" s="54"/>
      <c r="B926" s="54"/>
      <c r="C926" s="67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2.75" customHeight="1" x14ac:dyDescent="0.2">
      <c r="A927" s="54"/>
      <c r="B927" s="54"/>
      <c r="C927" s="67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2.75" customHeight="1" x14ac:dyDescent="0.2">
      <c r="A928" s="54"/>
      <c r="B928" s="54"/>
      <c r="C928" s="67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2.75" customHeight="1" x14ac:dyDescent="0.2">
      <c r="A929" s="54"/>
      <c r="B929" s="54"/>
      <c r="C929" s="67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2.75" customHeight="1" x14ac:dyDescent="0.2">
      <c r="A930" s="54"/>
      <c r="B930" s="54"/>
      <c r="C930" s="67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2.75" customHeight="1" x14ac:dyDescent="0.2">
      <c r="A931" s="54"/>
      <c r="B931" s="54"/>
      <c r="C931" s="67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2.75" customHeight="1" x14ac:dyDescent="0.2">
      <c r="A932" s="54"/>
      <c r="B932" s="54"/>
      <c r="C932" s="67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2.75" customHeight="1" x14ac:dyDescent="0.2">
      <c r="A933" s="54"/>
      <c r="B933" s="54"/>
      <c r="C933" s="67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2.75" customHeight="1" x14ac:dyDescent="0.2">
      <c r="A934" s="54"/>
      <c r="B934" s="54"/>
      <c r="C934" s="67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2.75" customHeight="1" x14ac:dyDescent="0.2">
      <c r="A935" s="54"/>
      <c r="B935" s="54"/>
      <c r="C935" s="67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2.75" customHeight="1" x14ac:dyDescent="0.2">
      <c r="A936" s="54"/>
      <c r="B936" s="54"/>
      <c r="C936" s="67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2.75" customHeight="1" x14ac:dyDescent="0.2">
      <c r="A937" s="54"/>
      <c r="B937" s="54"/>
      <c r="C937" s="67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2.75" customHeight="1" x14ac:dyDescent="0.2">
      <c r="A938" s="54"/>
      <c r="B938" s="54"/>
      <c r="C938" s="67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2.75" customHeight="1" x14ac:dyDescent="0.2">
      <c r="A939" s="54"/>
      <c r="B939" s="54"/>
      <c r="C939" s="67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2.75" customHeight="1" x14ac:dyDescent="0.2">
      <c r="A940" s="54"/>
      <c r="B940" s="54"/>
      <c r="C940" s="67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2.75" customHeight="1" x14ac:dyDescent="0.2">
      <c r="A941" s="54"/>
      <c r="B941" s="54"/>
      <c r="C941" s="67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2.75" customHeight="1" x14ac:dyDescent="0.2">
      <c r="A942" s="54"/>
      <c r="B942" s="54"/>
      <c r="C942" s="67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2.75" customHeight="1" x14ac:dyDescent="0.2">
      <c r="A943" s="54"/>
      <c r="B943" s="54"/>
      <c r="C943" s="67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2.75" customHeight="1" x14ac:dyDescent="0.2">
      <c r="A944" s="54"/>
      <c r="B944" s="54"/>
      <c r="C944" s="67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2.75" customHeight="1" x14ac:dyDescent="0.2">
      <c r="A945" s="54"/>
      <c r="B945" s="54"/>
      <c r="C945" s="67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2.75" customHeight="1" x14ac:dyDescent="0.2">
      <c r="A946" s="54"/>
      <c r="B946" s="54"/>
      <c r="C946" s="67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2.75" customHeight="1" x14ac:dyDescent="0.2">
      <c r="A947" s="54"/>
      <c r="B947" s="54"/>
      <c r="C947" s="67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2.75" customHeight="1" x14ac:dyDescent="0.2">
      <c r="A948" s="54"/>
      <c r="B948" s="54"/>
      <c r="C948" s="67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2.75" customHeight="1" x14ac:dyDescent="0.2">
      <c r="A949" s="54"/>
      <c r="B949" s="54"/>
      <c r="C949" s="67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2.75" customHeight="1" x14ac:dyDescent="0.2">
      <c r="A950" s="54"/>
      <c r="B950" s="54"/>
      <c r="C950" s="67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2.75" customHeight="1" x14ac:dyDescent="0.2">
      <c r="A951" s="54"/>
      <c r="B951" s="54"/>
      <c r="C951" s="67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2.75" customHeight="1" x14ac:dyDescent="0.2">
      <c r="A952" s="54"/>
      <c r="B952" s="54"/>
      <c r="C952" s="67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2.75" customHeight="1" x14ac:dyDescent="0.2">
      <c r="A953" s="54"/>
      <c r="B953" s="54"/>
      <c r="C953" s="67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2.75" customHeight="1" x14ac:dyDescent="0.2">
      <c r="A954" s="54"/>
      <c r="B954" s="54"/>
      <c r="C954" s="67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2.75" customHeight="1" x14ac:dyDescent="0.2">
      <c r="A955" s="54"/>
      <c r="B955" s="54"/>
      <c r="C955" s="67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2.75" customHeight="1" x14ac:dyDescent="0.2">
      <c r="A956" s="54"/>
      <c r="B956" s="54"/>
      <c r="C956" s="67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2.75" customHeight="1" x14ac:dyDescent="0.2">
      <c r="A957" s="54"/>
      <c r="B957" s="54"/>
      <c r="C957" s="67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2.75" customHeight="1" x14ac:dyDescent="0.2">
      <c r="A958" s="54"/>
      <c r="B958" s="54"/>
      <c r="C958" s="67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2.75" customHeight="1" x14ac:dyDescent="0.2">
      <c r="A959" s="54"/>
      <c r="B959" s="54"/>
      <c r="C959" s="67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2.75" customHeight="1" x14ac:dyDescent="0.2">
      <c r="A960" s="54"/>
      <c r="B960" s="54"/>
      <c r="C960" s="67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2.75" customHeight="1" x14ac:dyDescent="0.2">
      <c r="A961" s="54"/>
      <c r="B961" s="54"/>
      <c r="C961" s="67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2.75" customHeight="1" x14ac:dyDescent="0.2">
      <c r="A962" s="54"/>
      <c r="B962" s="54"/>
      <c r="C962" s="67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2.75" customHeight="1" x14ac:dyDescent="0.2">
      <c r="A963" s="54"/>
      <c r="B963" s="54"/>
      <c r="C963" s="67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2.75" customHeight="1" x14ac:dyDescent="0.2">
      <c r="A964" s="54"/>
      <c r="B964" s="54"/>
      <c r="C964" s="67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2.75" customHeight="1" x14ac:dyDescent="0.2">
      <c r="A965" s="54"/>
      <c r="B965" s="54"/>
      <c r="C965" s="67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2.75" customHeight="1" x14ac:dyDescent="0.2">
      <c r="A966" s="54"/>
      <c r="B966" s="54"/>
      <c r="C966" s="67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2.75" customHeight="1" x14ac:dyDescent="0.2">
      <c r="A967" s="54"/>
      <c r="B967" s="54"/>
      <c r="C967" s="67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2.75" customHeight="1" x14ac:dyDescent="0.2">
      <c r="A968" s="54"/>
      <c r="B968" s="54"/>
      <c r="C968" s="67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2.75" customHeight="1" x14ac:dyDescent="0.2">
      <c r="A969" s="54"/>
      <c r="B969" s="54"/>
      <c r="C969" s="67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2.75" customHeight="1" x14ac:dyDescent="0.2">
      <c r="A970" s="54"/>
      <c r="B970" s="54"/>
      <c r="C970" s="67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2.75" customHeight="1" x14ac:dyDescent="0.2">
      <c r="A971" s="54"/>
      <c r="B971" s="54"/>
      <c r="C971" s="67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2.75" customHeight="1" x14ac:dyDescent="0.2">
      <c r="A972" s="54"/>
      <c r="B972" s="54"/>
      <c r="C972" s="67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2.75" customHeight="1" x14ac:dyDescent="0.2">
      <c r="A973" s="54"/>
      <c r="B973" s="54"/>
      <c r="C973" s="67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2.75" customHeight="1" x14ac:dyDescent="0.2">
      <c r="A974" s="54"/>
      <c r="B974" s="54"/>
      <c r="C974" s="67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2.75" customHeight="1" x14ac:dyDescent="0.2">
      <c r="A975" s="54"/>
      <c r="B975" s="54"/>
      <c r="C975" s="67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2.75" customHeight="1" x14ac:dyDescent="0.2">
      <c r="A976" s="54"/>
      <c r="B976" s="54"/>
      <c r="C976" s="67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2.75" customHeight="1" x14ac:dyDescent="0.2">
      <c r="A977" s="54"/>
      <c r="B977" s="54"/>
      <c r="C977" s="67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2.75" customHeight="1" x14ac:dyDescent="0.2">
      <c r="A978" s="54"/>
      <c r="B978" s="54"/>
      <c r="C978" s="67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2.75" customHeight="1" x14ac:dyDescent="0.2">
      <c r="A979" s="54"/>
      <c r="B979" s="54"/>
      <c r="C979" s="67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2.75" customHeight="1" x14ac:dyDescent="0.2">
      <c r="A980" s="54"/>
      <c r="B980" s="54"/>
      <c r="C980" s="67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2.75" customHeight="1" x14ac:dyDescent="0.2">
      <c r="A981" s="54"/>
      <c r="B981" s="54"/>
      <c r="C981" s="67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2.75" customHeight="1" x14ac:dyDescent="0.2">
      <c r="A982" s="54"/>
      <c r="B982" s="54"/>
      <c r="C982" s="67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2.75" customHeight="1" x14ac:dyDescent="0.2">
      <c r="A983" s="54"/>
      <c r="B983" s="54"/>
      <c r="C983" s="67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2.75" customHeight="1" x14ac:dyDescent="0.2">
      <c r="A984" s="54"/>
      <c r="B984" s="54"/>
      <c r="C984" s="67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2.75" customHeight="1" x14ac:dyDescent="0.2">
      <c r="A985" s="54"/>
      <c r="B985" s="54"/>
      <c r="C985" s="67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2.75" customHeight="1" x14ac:dyDescent="0.2">
      <c r="A986" s="54"/>
      <c r="B986" s="54"/>
      <c r="C986" s="67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2.75" customHeight="1" x14ac:dyDescent="0.2">
      <c r="A987" s="54"/>
      <c r="B987" s="54"/>
      <c r="C987" s="67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2.75" customHeight="1" x14ac:dyDescent="0.2">
      <c r="A988" s="54"/>
      <c r="B988" s="54"/>
      <c r="C988" s="67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2.75" customHeight="1" x14ac:dyDescent="0.2">
      <c r="A989" s="54"/>
      <c r="B989" s="54"/>
      <c r="C989" s="67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2.75" customHeight="1" x14ac:dyDescent="0.2">
      <c r="A990" s="54"/>
      <c r="B990" s="54"/>
      <c r="C990" s="67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2.75" customHeight="1" x14ac:dyDescent="0.2">
      <c r="A991" s="54"/>
      <c r="B991" s="54"/>
      <c r="C991" s="67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2.75" customHeight="1" x14ac:dyDescent="0.2">
      <c r="A992" s="54"/>
      <c r="B992" s="54"/>
      <c r="C992" s="67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2.75" customHeight="1" x14ac:dyDescent="0.2">
      <c r="A993" s="54"/>
      <c r="B993" s="54"/>
      <c r="C993" s="67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2.75" customHeight="1" x14ac:dyDescent="0.2">
      <c r="A994" s="54"/>
      <c r="B994" s="54"/>
      <c r="C994" s="67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2.75" customHeight="1" x14ac:dyDescent="0.2">
      <c r="A995" s="54"/>
      <c r="B995" s="54"/>
      <c r="C995" s="67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2.75" customHeight="1" x14ac:dyDescent="0.2">
      <c r="A996" s="54"/>
      <c r="B996" s="54"/>
      <c r="C996" s="67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2.75" customHeight="1" x14ac:dyDescent="0.2">
      <c r="A997" s="54"/>
      <c r="B997" s="54"/>
      <c r="C997" s="67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2.75" customHeight="1" x14ac:dyDescent="0.2">
      <c r="A998" s="54"/>
      <c r="B998" s="54"/>
      <c r="C998" s="67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2.75" customHeight="1" x14ac:dyDescent="0.2">
      <c r="A999" s="54"/>
      <c r="B999" s="54"/>
      <c r="C999" s="67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2.75" customHeight="1" x14ac:dyDescent="0.2">
      <c r="A1000" s="54"/>
      <c r="B1000" s="54"/>
      <c r="C1000" s="67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93">
    <mergeCell ref="F10:F14"/>
    <mergeCell ref="F15:F19"/>
    <mergeCell ref="F20:F24"/>
    <mergeCell ref="F25:F29"/>
    <mergeCell ref="F30:F3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A1:B4"/>
    <mergeCell ref="C1:M2"/>
    <mergeCell ref="N1:Q1"/>
    <mergeCell ref="N2:Q2"/>
    <mergeCell ref="C3:M4"/>
    <mergeCell ref="N3:Q3"/>
    <mergeCell ref="N4:Q4"/>
    <mergeCell ref="A46:B46"/>
    <mergeCell ref="A47:B47"/>
    <mergeCell ref="C47:D47"/>
    <mergeCell ref="E47:F47"/>
    <mergeCell ref="A45:B45"/>
    <mergeCell ref="C45:D45"/>
    <mergeCell ref="E45:F45"/>
    <mergeCell ref="C46:D46"/>
    <mergeCell ref="G44:J44"/>
    <mergeCell ref="K44:L44"/>
    <mergeCell ref="E46:F46"/>
    <mergeCell ref="G46:J46"/>
    <mergeCell ref="G47:J47"/>
    <mergeCell ref="K47:L47"/>
    <mergeCell ref="G45:J45"/>
    <mergeCell ref="K45:L45"/>
    <mergeCell ref="K46:L46"/>
    <mergeCell ref="F35:F39"/>
    <mergeCell ref="F40:F43"/>
    <mergeCell ref="A44:B44"/>
    <mergeCell ref="C44:D44"/>
    <mergeCell ref="E44:F44"/>
    <mergeCell ref="M45:Q45"/>
    <mergeCell ref="M46:Q46"/>
    <mergeCell ref="M47:Q47"/>
    <mergeCell ref="N31:Q31"/>
    <mergeCell ref="N32:Q32"/>
    <mergeCell ref="N33:Q33"/>
    <mergeCell ref="N34:Q34"/>
    <mergeCell ref="N36:Q36"/>
    <mergeCell ref="N37:Q37"/>
    <mergeCell ref="N38:Q38"/>
    <mergeCell ref="N35:Q35"/>
    <mergeCell ref="N40:Q40"/>
    <mergeCell ref="M44:Q44"/>
    <mergeCell ref="R30:R34"/>
    <mergeCell ref="R35:R39"/>
    <mergeCell ref="R40:R43"/>
    <mergeCell ref="N17:Q17"/>
    <mergeCell ref="N18:Q18"/>
    <mergeCell ref="N21:Q21"/>
    <mergeCell ref="N22:Q22"/>
    <mergeCell ref="N23:Q23"/>
    <mergeCell ref="N24:Q24"/>
    <mergeCell ref="N29:Q29"/>
    <mergeCell ref="N39:Q39"/>
    <mergeCell ref="N41:Q41"/>
    <mergeCell ref="N42:Q42"/>
    <mergeCell ref="N43:Q43"/>
    <mergeCell ref="N20:Q20"/>
    <mergeCell ref="N30:Q30"/>
    <mergeCell ref="N25:Q25"/>
    <mergeCell ref="N26:Q26"/>
    <mergeCell ref="N27:Q27"/>
    <mergeCell ref="N28:Q28"/>
    <mergeCell ref="R20:R29"/>
    <mergeCell ref="R8:R9"/>
    <mergeCell ref="N10:Q10"/>
    <mergeCell ref="R10:R19"/>
    <mergeCell ref="N11:Q11"/>
    <mergeCell ref="N12:Q12"/>
    <mergeCell ref="N19:Q19"/>
    <mergeCell ref="N13:Q13"/>
    <mergeCell ref="N14:Q14"/>
    <mergeCell ref="N15:Q15"/>
    <mergeCell ref="N16:Q16"/>
  </mergeCells>
  <pageMargins left="1.1417322834645669" right="0.23622047244094491" top="0.59055118110236227" bottom="0.98425196850393704" header="0" footer="0"/>
  <pageSetup paperSize="5" fitToHeight="0" orientation="landscape"/>
  <headerFooter>
    <oddFooter>&amp;CKM4 VIA GIRON - Teléfono: 6809966 - Código Postal: 68005  www.transitobucaramnga.gov.co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000"/>
  <sheetViews>
    <sheetView workbookViewId="0"/>
  </sheetViews>
  <sheetFormatPr baseColWidth="10" defaultColWidth="12.625" defaultRowHeight="15" customHeight="1" x14ac:dyDescent="0.2"/>
  <cols>
    <col min="1" max="1" width="5.5" customWidth="1"/>
    <col min="2" max="2" width="12.75" customWidth="1"/>
    <col min="3" max="3" width="46.875" customWidth="1"/>
    <col min="4" max="5" width="9.25" customWidth="1"/>
    <col min="6" max="6" width="7.5" customWidth="1"/>
    <col min="7" max="7" width="8.125" customWidth="1"/>
    <col min="8" max="8" width="5.375" customWidth="1"/>
    <col min="9" max="9" width="6.5" customWidth="1"/>
    <col min="10" max="10" width="3.625" customWidth="1"/>
    <col min="11" max="11" width="7.5" customWidth="1"/>
    <col min="12" max="12" width="9.25" customWidth="1"/>
    <col min="13" max="13" width="10.75" customWidth="1"/>
    <col min="14" max="16" width="4.5" customWidth="1"/>
    <col min="17" max="17" width="8.75" customWidth="1"/>
    <col min="18" max="26" width="10" customWidth="1"/>
  </cols>
  <sheetData>
    <row r="1" spans="1:18" ht="12" customHeight="1" x14ac:dyDescent="0.2">
      <c r="A1" s="573"/>
      <c r="B1" s="395"/>
      <c r="C1" s="574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575" t="s">
        <v>77</v>
      </c>
      <c r="O1" s="397"/>
      <c r="P1" s="397"/>
      <c r="Q1" s="398"/>
      <c r="R1" s="264"/>
    </row>
    <row r="2" spans="1:18" ht="12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575" t="s">
        <v>78</v>
      </c>
      <c r="O2" s="397"/>
      <c r="P2" s="397"/>
      <c r="Q2" s="398"/>
      <c r="R2" s="264"/>
    </row>
    <row r="3" spans="1:18" ht="12" customHeight="1" x14ac:dyDescent="0.2">
      <c r="A3" s="392"/>
      <c r="B3" s="405"/>
      <c r="C3" s="574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568" t="s">
        <v>80</v>
      </c>
      <c r="O3" s="397"/>
      <c r="P3" s="397"/>
      <c r="Q3" s="398"/>
      <c r="R3" s="264"/>
    </row>
    <row r="4" spans="1:18" ht="12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568" t="s">
        <v>189</v>
      </c>
      <c r="O4" s="397"/>
      <c r="P4" s="397"/>
      <c r="Q4" s="398"/>
      <c r="R4" s="264"/>
    </row>
    <row r="5" spans="1:18" ht="12" customHeight="1" x14ac:dyDescent="0.2">
      <c r="A5" s="568" t="s">
        <v>82</v>
      </c>
      <c r="B5" s="397"/>
      <c r="C5" s="398"/>
      <c r="D5" s="568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264"/>
    </row>
    <row r="6" spans="1:18" ht="12" customHeight="1" x14ac:dyDescent="0.2">
      <c r="A6" s="568" t="s">
        <v>84</v>
      </c>
      <c r="B6" s="397"/>
      <c r="C6" s="398"/>
      <c r="D6" s="580" t="s">
        <v>63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264"/>
    </row>
    <row r="7" spans="1:18" ht="12" customHeight="1" x14ac:dyDescent="0.2">
      <c r="A7" s="407" t="s">
        <v>1896</v>
      </c>
      <c r="B7" s="398"/>
      <c r="C7" s="265" t="s">
        <v>86</v>
      </c>
      <c r="D7" s="396" t="s">
        <v>1897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266"/>
    </row>
    <row r="8" spans="1:18" ht="12" customHeight="1" x14ac:dyDescent="0.2">
      <c r="A8" s="579" t="s">
        <v>88</v>
      </c>
      <c r="B8" s="576" t="s">
        <v>89</v>
      </c>
      <c r="C8" s="577" t="s">
        <v>90</v>
      </c>
      <c r="D8" s="578" t="s">
        <v>91</v>
      </c>
      <c r="E8" s="398"/>
      <c r="F8" s="578" t="s">
        <v>92</v>
      </c>
      <c r="G8" s="397"/>
      <c r="H8" s="397"/>
      <c r="I8" s="397"/>
      <c r="J8" s="398"/>
      <c r="K8" s="579" t="s">
        <v>93</v>
      </c>
      <c r="L8" s="576" t="s">
        <v>94</v>
      </c>
      <c r="M8" s="579" t="s">
        <v>95</v>
      </c>
      <c r="N8" s="581" t="s">
        <v>96</v>
      </c>
      <c r="O8" s="391"/>
      <c r="P8" s="391"/>
      <c r="Q8" s="395"/>
      <c r="R8" s="576" t="s">
        <v>193</v>
      </c>
    </row>
    <row r="9" spans="1:18" ht="24.75" customHeight="1" x14ac:dyDescent="0.2">
      <c r="A9" s="374"/>
      <c r="B9" s="374"/>
      <c r="C9" s="374"/>
      <c r="D9" s="267" t="s">
        <v>98</v>
      </c>
      <c r="E9" s="267" t="s">
        <v>99</v>
      </c>
      <c r="F9" s="267" t="s">
        <v>100</v>
      </c>
      <c r="G9" s="267" t="s">
        <v>101</v>
      </c>
      <c r="H9" s="267" t="s">
        <v>102</v>
      </c>
      <c r="I9" s="268" t="s">
        <v>103</v>
      </c>
      <c r="J9" s="267" t="s">
        <v>104</v>
      </c>
      <c r="K9" s="374"/>
      <c r="L9" s="374"/>
      <c r="M9" s="374"/>
      <c r="N9" s="402"/>
      <c r="O9" s="362"/>
      <c r="P9" s="362"/>
      <c r="Q9" s="363"/>
      <c r="R9" s="374"/>
    </row>
    <row r="10" spans="1:18" ht="68.25" customHeight="1" x14ac:dyDescent="0.2">
      <c r="A10" s="269">
        <v>1</v>
      </c>
      <c r="B10" s="269" t="s">
        <v>49</v>
      </c>
      <c r="C10" s="270" t="s">
        <v>1898</v>
      </c>
      <c r="D10" s="271">
        <v>42739</v>
      </c>
      <c r="E10" s="271">
        <v>42753</v>
      </c>
      <c r="F10" s="269">
        <v>1</v>
      </c>
      <c r="G10" s="269">
        <v>1</v>
      </c>
      <c r="H10" s="269"/>
      <c r="I10" s="269"/>
      <c r="J10" s="269"/>
      <c r="K10" s="269">
        <v>233</v>
      </c>
      <c r="L10" s="269"/>
      <c r="M10" s="269"/>
      <c r="N10" s="568"/>
      <c r="O10" s="397"/>
      <c r="P10" s="397"/>
      <c r="Q10" s="398"/>
      <c r="R10" s="572" t="s">
        <v>1899</v>
      </c>
    </row>
    <row r="11" spans="1:18" ht="62.25" customHeight="1" x14ac:dyDescent="0.2">
      <c r="A11" s="269">
        <v>2</v>
      </c>
      <c r="B11" s="269" t="s">
        <v>49</v>
      </c>
      <c r="C11" s="270" t="s">
        <v>1900</v>
      </c>
      <c r="D11" s="271">
        <v>42753</v>
      </c>
      <c r="E11" s="271">
        <v>42754</v>
      </c>
      <c r="F11" s="271"/>
      <c r="G11" s="269">
        <v>2</v>
      </c>
      <c r="H11" s="269"/>
      <c r="I11" s="269"/>
      <c r="J11" s="269"/>
      <c r="K11" s="269">
        <v>179</v>
      </c>
      <c r="L11" s="269"/>
      <c r="M11" s="269"/>
      <c r="N11" s="568"/>
      <c r="O11" s="397"/>
      <c r="P11" s="397"/>
      <c r="Q11" s="398"/>
      <c r="R11" s="373"/>
    </row>
    <row r="12" spans="1:18" ht="60.75" customHeight="1" x14ac:dyDescent="0.2">
      <c r="A12" s="269">
        <v>3</v>
      </c>
      <c r="B12" s="269" t="s">
        <v>49</v>
      </c>
      <c r="C12" s="270" t="s">
        <v>1901</v>
      </c>
      <c r="D12" s="271">
        <v>42754</v>
      </c>
      <c r="E12" s="271">
        <v>42755</v>
      </c>
      <c r="F12" s="269"/>
      <c r="G12" s="269">
        <v>3</v>
      </c>
      <c r="H12" s="269"/>
      <c r="I12" s="269"/>
      <c r="J12" s="269"/>
      <c r="K12" s="269">
        <v>165</v>
      </c>
      <c r="L12" s="269"/>
      <c r="M12" s="269"/>
      <c r="N12" s="575"/>
      <c r="O12" s="397"/>
      <c r="P12" s="397"/>
      <c r="Q12" s="398"/>
      <c r="R12" s="373"/>
    </row>
    <row r="13" spans="1:18" ht="78" customHeight="1" x14ac:dyDescent="0.2">
      <c r="A13" s="269">
        <v>4</v>
      </c>
      <c r="B13" s="269" t="s">
        <v>49</v>
      </c>
      <c r="C13" s="270" t="s">
        <v>1902</v>
      </c>
      <c r="D13" s="271">
        <v>42755</v>
      </c>
      <c r="E13" s="271">
        <v>42760</v>
      </c>
      <c r="F13" s="269"/>
      <c r="G13" s="269">
        <v>4</v>
      </c>
      <c r="H13" s="269"/>
      <c r="I13" s="269"/>
      <c r="J13" s="269"/>
      <c r="K13" s="269">
        <v>225</v>
      </c>
      <c r="L13" s="269"/>
      <c r="M13" s="269"/>
      <c r="N13" s="568"/>
      <c r="O13" s="397"/>
      <c r="P13" s="397"/>
      <c r="Q13" s="398"/>
      <c r="R13" s="373"/>
    </row>
    <row r="14" spans="1:18" ht="66.75" customHeight="1" x14ac:dyDescent="0.2">
      <c r="A14" s="269">
        <v>5</v>
      </c>
      <c r="B14" s="269" t="s">
        <v>49</v>
      </c>
      <c r="C14" s="270" t="s">
        <v>1903</v>
      </c>
      <c r="D14" s="271">
        <v>42760</v>
      </c>
      <c r="E14" s="271">
        <v>42762</v>
      </c>
      <c r="F14" s="269"/>
      <c r="G14" s="269">
        <v>5</v>
      </c>
      <c r="H14" s="269"/>
      <c r="I14" s="269"/>
      <c r="J14" s="269"/>
      <c r="K14" s="269">
        <v>200</v>
      </c>
      <c r="L14" s="269"/>
      <c r="M14" s="269"/>
      <c r="N14" s="568"/>
      <c r="O14" s="397"/>
      <c r="P14" s="397"/>
      <c r="Q14" s="398"/>
      <c r="R14" s="373"/>
    </row>
    <row r="15" spans="1:18" ht="66.75" customHeight="1" x14ac:dyDescent="0.2">
      <c r="A15" s="269">
        <v>6</v>
      </c>
      <c r="B15" s="269" t="s">
        <v>49</v>
      </c>
      <c r="C15" s="270" t="s">
        <v>1904</v>
      </c>
      <c r="D15" s="271">
        <v>42762</v>
      </c>
      <c r="E15" s="271">
        <v>42765</v>
      </c>
      <c r="F15" s="269">
        <v>2</v>
      </c>
      <c r="G15" s="269">
        <v>1</v>
      </c>
      <c r="H15" s="269"/>
      <c r="I15" s="269"/>
      <c r="J15" s="269"/>
      <c r="K15" s="269">
        <v>168</v>
      </c>
      <c r="L15" s="269"/>
      <c r="M15" s="269"/>
      <c r="N15" s="568"/>
      <c r="O15" s="397"/>
      <c r="P15" s="397"/>
      <c r="Q15" s="398"/>
      <c r="R15" s="373"/>
    </row>
    <row r="16" spans="1:18" ht="66.75" customHeight="1" x14ac:dyDescent="0.2">
      <c r="A16" s="269">
        <v>7</v>
      </c>
      <c r="B16" s="269" t="s">
        <v>49</v>
      </c>
      <c r="C16" s="270" t="s">
        <v>1905</v>
      </c>
      <c r="D16" s="271">
        <v>42766</v>
      </c>
      <c r="E16" s="271">
        <v>42767</v>
      </c>
      <c r="F16" s="269"/>
      <c r="G16" s="269">
        <v>2</v>
      </c>
      <c r="H16" s="269"/>
      <c r="I16" s="269"/>
      <c r="J16" s="269"/>
      <c r="K16" s="269">
        <v>190</v>
      </c>
      <c r="L16" s="269"/>
      <c r="M16" s="269"/>
      <c r="N16" s="568"/>
      <c r="O16" s="397"/>
      <c r="P16" s="397"/>
      <c r="Q16" s="398"/>
      <c r="R16" s="373"/>
    </row>
    <row r="17" spans="1:18" ht="80.25" customHeight="1" x14ac:dyDescent="0.2">
      <c r="A17" s="269">
        <v>8</v>
      </c>
      <c r="B17" s="269" t="s">
        <v>49</v>
      </c>
      <c r="C17" s="270" t="s">
        <v>1906</v>
      </c>
      <c r="D17" s="271">
        <v>42767</v>
      </c>
      <c r="E17" s="271">
        <v>42771</v>
      </c>
      <c r="F17" s="269"/>
      <c r="G17" s="269">
        <v>3</v>
      </c>
      <c r="H17" s="269"/>
      <c r="I17" s="269"/>
      <c r="J17" s="269"/>
      <c r="K17" s="269">
        <v>215</v>
      </c>
      <c r="L17" s="269"/>
      <c r="M17" s="269"/>
      <c r="N17" s="568"/>
      <c r="O17" s="397"/>
      <c r="P17" s="397"/>
      <c r="Q17" s="398"/>
      <c r="R17" s="373"/>
    </row>
    <row r="18" spans="1:18" ht="71.25" customHeight="1" x14ac:dyDescent="0.2">
      <c r="A18" s="269">
        <v>9</v>
      </c>
      <c r="B18" s="269" t="s">
        <v>49</v>
      </c>
      <c r="C18" s="270" t="s">
        <v>1907</v>
      </c>
      <c r="D18" s="271">
        <v>42771</v>
      </c>
      <c r="E18" s="271">
        <v>42773</v>
      </c>
      <c r="F18" s="269"/>
      <c r="G18" s="269">
        <v>4</v>
      </c>
      <c r="H18" s="269"/>
      <c r="I18" s="269"/>
      <c r="J18" s="269"/>
      <c r="K18" s="269">
        <v>140</v>
      </c>
      <c r="L18" s="269"/>
      <c r="M18" s="269"/>
      <c r="N18" s="568"/>
      <c r="O18" s="397"/>
      <c r="P18" s="397"/>
      <c r="Q18" s="398"/>
      <c r="R18" s="373"/>
    </row>
    <row r="19" spans="1:18" ht="55.5" customHeight="1" x14ac:dyDescent="0.2">
      <c r="A19" s="269">
        <v>10</v>
      </c>
      <c r="B19" s="269" t="s">
        <v>49</v>
      </c>
      <c r="C19" s="270" t="s">
        <v>1908</v>
      </c>
      <c r="D19" s="271">
        <v>42773</v>
      </c>
      <c r="E19" s="271">
        <v>42774</v>
      </c>
      <c r="F19" s="269"/>
      <c r="G19" s="269">
        <v>5</v>
      </c>
      <c r="H19" s="269"/>
      <c r="I19" s="269"/>
      <c r="J19" s="269"/>
      <c r="K19" s="269">
        <v>140</v>
      </c>
      <c r="L19" s="269"/>
      <c r="M19" s="269"/>
      <c r="N19" s="568"/>
      <c r="O19" s="397"/>
      <c r="P19" s="397"/>
      <c r="Q19" s="398"/>
      <c r="R19" s="373"/>
    </row>
    <row r="20" spans="1:18" ht="63.75" customHeight="1" x14ac:dyDescent="0.2">
      <c r="A20" s="269">
        <v>11</v>
      </c>
      <c r="B20" s="269" t="s">
        <v>49</v>
      </c>
      <c r="C20" s="270" t="s">
        <v>1909</v>
      </c>
      <c r="D20" s="271">
        <v>42774</v>
      </c>
      <c r="E20" s="271">
        <v>42775</v>
      </c>
      <c r="F20" s="269">
        <v>3</v>
      </c>
      <c r="G20" s="269">
        <v>1</v>
      </c>
      <c r="H20" s="269"/>
      <c r="I20" s="269"/>
      <c r="J20" s="269"/>
      <c r="K20" s="269">
        <v>136</v>
      </c>
      <c r="L20" s="269"/>
      <c r="M20" s="269"/>
      <c r="N20" s="568"/>
      <c r="O20" s="397"/>
      <c r="P20" s="397"/>
      <c r="Q20" s="398"/>
      <c r="R20" s="373"/>
    </row>
    <row r="21" spans="1:18" ht="71.25" customHeight="1" x14ac:dyDescent="0.2">
      <c r="A21" s="269">
        <v>12</v>
      </c>
      <c r="B21" s="269" t="s">
        <v>49</v>
      </c>
      <c r="C21" s="270" t="s">
        <v>1910</v>
      </c>
      <c r="D21" s="271">
        <v>42775</v>
      </c>
      <c r="E21" s="271">
        <v>42779</v>
      </c>
      <c r="F21" s="269"/>
      <c r="G21" s="269">
        <v>2</v>
      </c>
      <c r="H21" s="269"/>
      <c r="I21" s="269"/>
      <c r="J21" s="269"/>
      <c r="K21" s="269">
        <v>181</v>
      </c>
      <c r="L21" s="269"/>
      <c r="M21" s="269"/>
      <c r="N21" s="568"/>
      <c r="O21" s="397"/>
      <c r="P21" s="397"/>
      <c r="Q21" s="398"/>
      <c r="R21" s="373"/>
    </row>
    <row r="22" spans="1:18" ht="71.25" customHeight="1" x14ac:dyDescent="0.2">
      <c r="A22" s="269">
        <v>13</v>
      </c>
      <c r="B22" s="269" t="s">
        <v>49</v>
      </c>
      <c r="C22" s="270" t="s">
        <v>1911</v>
      </c>
      <c r="D22" s="271">
        <v>42779</v>
      </c>
      <c r="E22" s="271">
        <v>42781</v>
      </c>
      <c r="F22" s="271"/>
      <c r="G22" s="269">
        <v>3</v>
      </c>
      <c r="H22" s="269"/>
      <c r="I22" s="269"/>
      <c r="J22" s="269"/>
      <c r="K22" s="269">
        <v>170</v>
      </c>
      <c r="L22" s="269"/>
      <c r="M22" s="269"/>
      <c r="N22" s="568"/>
      <c r="O22" s="397"/>
      <c r="P22" s="397"/>
      <c r="Q22" s="398"/>
      <c r="R22" s="373"/>
    </row>
    <row r="23" spans="1:18" ht="52.5" customHeight="1" x14ac:dyDescent="0.2">
      <c r="A23" s="269">
        <v>14</v>
      </c>
      <c r="B23" s="269" t="s">
        <v>49</v>
      </c>
      <c r="C23" s="270" t="s">
        <v>1912</v>
      </c>
      <c r="D23" s="271">
        <v>42781</v>
      </c>
      <c r="E23" s="271">
        <v>42963</v>
      </c>
      <c r="F23" s="269"/>
      <c r="G23" s="269">
        <v>4</v>
      </c>
      <c r="H23" s="269"/>
      <c r="I23" s="269"/>
      <c r="J23" s="269"/>
      <c r="K23" s="269">
        <v>159</v>
      </c>
      <c r="L23" s="269"/>
      <c r="M23" s="269"/>
      <c r="N23" s="568"/>
      <c r="O23" s="397"/>
      <c r="P23" s="397"/>
      <c r="Q23" s="398"/>
      <c r="R23" s="373"/>
    </row>
    <row r="24" spans="1:18" ht="52.5" customHeight="1" x14ac:dyDescent="0.2">
      <c r="A24" s="269"/>
      <c r="B24" s="269" t="s">
        <v>49</v>
      </c>
      <c r="C24" s="270" t="s">
        <v>1912</v>
      </c>
      <c r="D24" s="271">
        <v>42781</v>
      </c>
      <c r="E24" s="271">
        <v>42966</v>
      </c>
      <c r="F24" s="269"/>
      <c r="G24" s="269">
        <v>5</v>
      </c>
      <c r="H24" s="269"/>
      <c r="I24" s="269"/>
      <c r="J24" s="269"/>
      <c r="K24" s="269">
        <v>191</v>
      </c>
      <c r="L24" s="269"/>
      <c r="M24" s="269"/>
      <c r="N24" s="568"/>
      <c r="O24" s="397"/>
      <c r="P24" s="397"/>
      <c r="Q24" s="398"/>
      <c r="R24" s="373"/>
    </row>
    <row r="25" spans="1:18" ht="71.25" customHeight="1" x14ac:dyDescent="0.2">
      <c r="A25" s="269">
        <v>15</v>
      </c>
      <c r="B25" s="269" t="s">
        <v>49</v>
      </c>
      <c r="C25" s="270" t="s">
        <v>1913</v>
      </c>
      <c r="D25" s="271">
        <v>42782</v>
      </c>
      <c r="E25" s="271">
        <v>42783</v>
      </c>
      <c r="F25" s="269"/>
      <c r="G25" s="269">
        <v>5</v>
      </c>
      <c r="H25" s="269"/>
      <c r="I25" s="269"/>
      <c r="J25" s="269"/>
      <c r="K25" s="269">
        <v>171</v>
      </c>
      <c r="L25" s="269"/>
      <c r="M25" s="269"/>
      <c r="N25" s="568"/>
      <c r="O25" s="397"/>
      <c r="P25" s="397"/>
      <c r="Q25" s="398"/>
      <c r="R25" s="373"/>
    </row>
    <row r="26" spans="1:18" ht="71.25" customHeight="1" x14ac:dyDescent="0.2">
      <c r="A26" s="269">
        <v>16</v>
      </c>
      <c r="B26" s="269" t="s">
        <v>49</v>
      </c>
      <c r="C26" s="270" t="s">
        <v>1914</v>
      </c>
      <c r="D26" s="271">
        <v>42783</v>
      </c>
      <c r="E26" s="271">
        <v>42786</v>
      </c>
      <c r="F26" s="269">
        <v>4</v>
      </c>
      <c r="G26" s="269">
        <v>1</v>
      </c>
      <c r="H26" s="269"/>
      <c r="I26" s="269"/>
      <c r="J26" s="269"/>
      <c r="K26" s="269">
        <v>131</v>
      </c>
      <c r="L26" s="269"/>
      <c r="M26" s="269"/>
      <c r="N26" s="568"/>
      <c r="O26" s="397"/>
      <c r="P26" s="397"/>
      <c r="Q26" s="398"/>
      <c r="R26" s="373"/>
    </row>
    <row r="27" spans="1:18" ht="71.25" customHeight="1" x14ac:dyDescent="0.2">
      <c r="A27" s="269">
        <v>17</v>
      </c>
      <c r="B27" s="269" t="s">
        <v>49</v>
      </c>
      <c r="C27" s="270" t="s">
        <v>1915</v>
      </c>
      <c r="D27" s="271">
        <v>42786</v>
      </c>
      <c r="E27" s="271">
        <v>42787</v>
      </c>
      <c r="F27" s="269"/>
      <c r="G27" s="269">
        <v>2</v>
      </c>
      <c r="H27" s="269"/>
      <c r="I27" s="269"/>
      <c r="J27" s="269"/>
      <c r="K27" s="269">
        <v>183</v>
      </c>
      <c r="L27" s="269"/>
      <c r="M27" s="269"/>
      <c r="N27" s="568"/>
      <c r="O27" s="397"/>
      <c r="P27" s="397"/>
      <c r="Q27" s="398"/>
      <c r="R27" s="373"/>
    </row>
    <row r="28" spans="1:18" ht="56.25" customHeight="1" x14ac:dyDescent="0.2">
      <c r="A28" s="269">
        <v>18</v>
      </c>
      <c r="B28" s="269" t="s">
        <v>49</v>
      </c>
      <c r="C28" s="270" t="s">
        <v>1916</v>
      </c>
      <c r="D28" s="271">
        <v>42787</v>
      </c>
      <c r="E28" s="271">
        <v>42788</v>
      </c>
      <c r="F28" s="269"/>
      <c r="G28" s="269">
        <v>3</v>
      </c>
      <c r="H28" s="269"/>
      <c r="I28" s="269"/>
      <c r="J28" s="269"/>
      <c r="K28" s="269">
        <v>149</v>
      </c>
      <c r="L28" s="269"/>
      <c r="M28" s="269"/>
      <c r="N28" s="568"/>
      <c r="O28" s="397"/>
      <c r="P28" s="397"/>
      <c r="Q28" s="398"/>
      <c r="R28" s="373"/>
    </row>
    <row r="29" spans="1:18" ht="56.25" customHeight="1" x14ac:dyDescent="0.2">
      <c r="A29" s="269">
        <v>19</v>
      </c>
      <c r="B29" s="269" t="s">
        <v>49</v>
      </c>
      <c r="C29" s="270" t="s">
        <v>1917</v>
      </c>
      <c r="D29" s="271">
        <v>42788</v>
      </c>
      <c r="E29" s="271">
        <v>42789</v>
      </c>
      <c r="F29" s="269"/>
      <c r="G29" s="269">
        <v>4</v>
      </c>
      <c r="H29" s="269"/>
      <c r="I29" s="269"/>
      <c r="J29" s="269"/>
      <c r="K29" s="269">
        <v>140</v>
      </c>
      <c r="L29" s="269"/>
      <c r="M29" s="269"/>
      <c r="N29" s="568"/>
      <c r="O29" s="397"/>
      <c r="P29" s="397"/>
      <c r="Q29" s="398"/>
      <c r="R29" s="373"/>
    </row>
    <row r="30" spans="1:18" ht="71.25" customHeight="1" x14ac:dyDescent="0.2">
      <c r="A30" s="269">
        <v>20</v>
      </c>
      <c r="B30" s="269" t="s">
        <v>49</v>
      </c>
      <c r="C30" s="270" t="s">
        <v>1918</v>
      </c>
      <c r="D30" s="271">
        <v>42789</v>
      </c>
      <c r="E30" s="271">
        <v>42793</v>
      </c>
      <c r="F30" s="269"/>
      <c r="G30" s="269">
        <v>5</v>
      </c>
      <c r="H30" s="269"/>
      <c r="I30" s="269"/>
      <c r="J30" s="269"/>
      <c r="K30" s="269">
        <v>140</v>
      </c>
      <c r="L30" s="269"/>
      <c r="M30" s="269"/>
      <c r="N30" s="568"/>
      <c r="O30" s="397"/>
      <c r="P30" s="397"/>
      <c r="Q30" s="398"/>
      <c r="R30" s="374"/>
    </row>
    <row r="31" spans="1:18" ht="82.5" customHeight="1" x14ac:dyDescent="0.2">
      <c r="A31" s="269">
        <v>21</v>
      </c>
      <c r="B31" s="269" t="s">
        <v>49</v>
      </c>
      <c r="C31" s="270" t="s">
        <v>1919</v>
      </c>
      <c r="D31" s="271">
        <v>42793</v>
      </c>
      <c r="E31" s="271">
        <v>42794</v>
      </c>
      <c r="F31" s="269">
        <v>5</v>
      </c>
      <c r="G31" s="269">
        <v>1</v>
      </c>
      <c r="H31" s="269"/>
      <c r="I31" s="269"/>
      <c r="J31" s="269"/>
      <c r="K31" s="269">
        <v>161</v>
      </c>
      <c r="L31" s="269"/>
      <c r="M31" s="269"/>
      <c r="N31" s="568"/>
      <c r="O31" s="397"/>
      <c r="P31" s="397"/>
      <c r="Q31" s="398"/>
      <c r="R31" s="572" t="s">
        <v>1920</v>
      </c>
    </row>
    <row r="32" spans="1:18" ht="82.5" customHeight="1" x14ac:dyDescent="0.2">
      <c r="A32" s="269">
        <v>22</v>
      </c>
      <c r="B32" s="269" t="s">
        <v>49</v>
      </c>
      <c r="C32" s="270" t="s">
        <v>1921</v>
      </c>
      <c r="D32" s="271">
        <v>42794</v>
      </c>
      <c r="E32" s="271">
        <v>42796</v>
      </c>
      <c r="F32" s="269"/>
      <c r="G32" s="269">
        <v>2</v>
      </c>
      <c r="H32" s="269"/>
      <c r="I32" s="269"/>
      <c r="J32" s="269"/>
      <c r="K32" s="269">
        <v>200</v>
      </c>
      <c r="L32" s="269"/>
      <c r="M32" s="269"/>
      <c r="N32" s="568"/>
      <c r="O32" s="397"/>
      <c r="P32" s="397"/>
      <c r="Q32" s="398"/>
      <c r="R32" s="373"/>
    </row>
    <row r="33" spans="1:18" ht="59.25" customHeight="1" x14ac:dyDescent="0.2">
      <c r="A33" s="269">
        <v>23</v>
      </c>
      <c r="B33" s="269" t="s">
        <v>49</v>
      </c>
      <c r="C33" s="270" t="s">
        <v>1922</v>
      </c>
      <c r="D33" s="271">
        <v>42796</v>
      </c>
      <c r="E33" s="271">
        <v>42797</v>
      </c>
      <c r="F33" s="269"/>
      <c r="G33" s="269">
        <v>3</v>
      </c>
      <c r="H33" s="269"/>
      <c r="I33" s="269"/>
      <c r="J33" s="269"/>
      <c r="K33" s="269"/>
      <c r="L33" s="269"/>
      <c r="M33" s="269"/>
      <c r="N33" s="568"/>
      <c r="O33" s="397"/>
      <c r="P33" s="397"/>
      <c r="Q33" s="398"/>
      <c r="R33" s="373"/>
    </row>
    <row r="34" spans="1:18" ht="59.25" customHeight="1" x14ac:dyDescent="0.2">
      <c r="A34" s="269">
        <v>24</v>
      </c>
      <c r="B34" s="269" t="s">
        <v>49</v>
      </c>
      <c r="C34" s="270" t="s">
        <v>1923</v>
      </c>
      <c r="D34" s="271">
        <v>42797</v>
      </c>
      <c r="E34" s="271">
        <v>42801</v>
      </c>
      <c r="F34" s="269"/>
      <c r="G34" s="269">
        <v>4</v>
      </c>
      <c r="H34" s="269"/>
      <c r="I34" s="269"/>
      <c r="J34" s="269"/>
      <c r="K34" s="269">
        <v>156</v>
      </c>
      <c r="L34" s="269"/>
      <c r="M34" s="269"/>
      <c r="N34" s="568"/>
      <c r="O34" s="397"/>
      <c r="P34" s="397"/>
      <c r="Q34" s="398"/>
      <c r="R34" s="373"/>
    </row>
    <row r="35" spans="1:18" ht="64.5" customHeight="1" x14ac:dyDescent="0.2">
      <c r="A35" s="269">
        <v>25</v>
      </c>
      <c r="B35" s="269" t="s">
        <v>49</v>
      </c>
      <c r="C35" s="270" t="s">
        <v>1924</v>
      </c>
      <c r="D35" s="271">
        <v>42801</v>
      </c>
      <c r="E35" s="271">
        <v>42803</v>
      </c>
      <c r="F35" s="269"/>
      <c r="G35" s="269">
        <v>5</v>
      </c>
      <c r="H35" s="269"/>
      <c r="I35" s="269"/>
      <c r="J35" s="269"/>
      <c r="K35" s="269">
        <v>238</v>
      </c>
      <c r="L35" s="269"/>
      <c r="M35" s="269"/>
      <c r="N35" s="568"/>
      <c r="O35" s="397"/>
      <c r="P35" s="397"/>
      <c r="Q35" s="398"/>
      <c r="R35" s="373"/>
    </row>
    <row r="36" spans="1:18" ht="82.5" customHeight="1" x14ac:dyDescent="0.2">
      <c r="A36" s="269">
        <v>26</v>
      </c>
      <c r="B36" s="269" t="s">
        <v>49</v>
      </c>
      <c r="C36" s="270" t="s">
        <v>1925</v>
      </c>
      <c r="D36" s="271">
        <v>42803</v>
      </c>
      <c r="E36" s="271">
        <v>42804</v>
      </c>
      <c r="F36" s="269">
        <v>6</v>
      </c>
      <c r="G36" s="269">
        <v>1</v>
      </c>
      <c r="H36" s="269"/>
      <c r="I36" s="269"/>
      <c r="J36" s="269"/>
      <c r="K36" s="269">
        <v>230</v>
      </c>
      <c r="L36" s="269"/>
      <c r="M36" s="269"/>
      <c r="N36" s="568"/>
      <c r="O36" s="397"/>
      <c r="P36" s="397"/>
      <c r="Q36" s="398"/>
      <c r="R36" s="373"/>
    </row>
    <row r="37" spans="1:18" ht="82.5" customHeight="1" x14ac:dyDescent="0.2">
      <c r="A37" s="269">
        <v>27</v>
      </c>
      <c r="B37" s="269" t="s">
        <v>49</v>
      </c>
      <c r="C37" s="270" t="s">
        <v>1926</v>
      </c>
      <c r="D37" s="271">
        <v>42804</v>
      </c>
      <c r="E37" s="271">
        <v>42807</v>
      </c>
      <c r="F37" s="269"/>
      <c r="G37" s="269">
        <v>2</v>
      </c>
      <c r="H37" s="269"/>
      <c r="I37" s="269"/>
      <c r="J37" s="269"/>
      <c r="K37" s="269">
        <v>215</v>
      </c>
      <c r="L37" s="269"/>
      <c r="M37" s="269"/>
      <c r="N37" s="568"/>
      <c r="O37" s="397"/>
      <c r="P37" s="397"/>
      <c r="Q37" s="398"/>
      <c r="R37" s="373"/>
    </row>
    <row r="38" spans="1:18" ht="82.5" customHeight="1" x14ac:dyDescent="0.2">
      <c r="A38" s="269">
        <v>28</v>
      </c>
      <c r="B38" s="269" t="s">
        <v>49</v>
      </c>
      <c r="C38" s="270" t="s">
        <v>1927</v>
      </c>
      <c r="D38" s="271">
        <v>42807</v>
      </c>
      <c r="E38" s="271">
        <v>42808</v>
      </c>
      <c r="F38" s="269"/>
      <c r="G38" s="269">
        <v>3</v>
      </c>
      <c r="H38" s="269"/>
      <c r="I38" s="269"/>
      <c r="J38" s="269"/>
      <c r="K38" s="269">
        <v>235</v>
      </c>
      <c r="L38" s="269"/>
      <c r="M38" s="269"/>
      <c r="N38" s="568"/>
      <c r="O38" s="397"/>
      <c r="P38" s="397"/>
      <c r="Q38" s="398"/>
      <c r="R38" s="373"/>
    </row>
    <row r="39" spans="1:18" ht="97.5" customHeight="1" x14ac:dyDescent="0.2">
      <c r="A39" s="269">
        <v>29</v>
      </c>
      <c r="B39" s="269" t="s">
        <v>49</v>
      </c>
      <c r="C39" s="270" t="s">
        <v>1928</v>
      </c>
      <c r="D39" s="271">
        <v>42808</v>
      </c>
      <c r="E39" s="271">
        <v>42810</v>
      </c>
      <c r="F39" s="269"/>
      <c r="G39" s="269">
        <v>4</v>
      </c>
      <c r="H39" s="269"/>
      <c r="I39" s="269"/>
      <c r="J39" s="269"/>
      <c r="K39" s="269">
        <v>234</v>
      </c>
      <c r="L39" s="269"/>
      <c r="M39" s="269"/>
      <c r="N39" s="568"/>
      <c r="O39" s="397"/>
      <c r="P39" s="397"/>
      <c r="Q39" s="398"/>
      <c r="R39" s="373"/>
    </row>
    <row r="40" spans="1:18" ht="72" customHeight="1" x14ac:dyDescent="0.2">
      <c r="A40" s="269">
        <v>30</v>
      </c>
      <c r="B40" s="269" t="s">
        <v>49</v>
      </c>
      <c r="C40" s="270" t="s">
        <v>1929</v>
      </c>
      <c r="D40" s="271">
        <v>42810</v>
      </c>
      <c r="E40" s="271">
        <v>42811</v>
      </c>
      <c r="F40" s="269"/>
      <c r="G40" s="269">
        <v>5</v>
      </c>
      <c r="H40" s="269"/>
      <c r="I40" s="269"/>
      <c r="J40" s="269"/>
      <c r="K40" s="269">
        <v>220</v>
      </c>
      <c r="L40" s="269"/>
      <c r="M40" s="269"/>
      <c r="N40" s="568"/>
      <c r="O40" s="397"/>
      <c r="P40" s="397"/>
      <c r="Q40" s="398"/>
      <c r="R40" s="373"/>
    </row>
    <row r="41" spans="1:18" ht="114.75" customHeight="1" x14ac:dyDescent="0.2">
      <c r="A41" s="269">
        <v>31</v>
      </c>
      <c r="B41" s="269" t="s">
        <v>49</v>
      </c>
      <c r="C41" s="270" t="s">
        <v>1930</v>
      </c>
      <c r="D41" s="271">
        <v>42811</v>
      </c>
      <c r="E41" s="271">
        <v>42816</v>
      </c>
      <c r="F41" s="269">
        <v>7</v>
      </c>
      <c r="G41" s="269">
        <v>1</v>
      </c>
      <c r="H41" s="269"/>
      <c r="I41" s="269"/>
      <c r="J41" s="269"/>
      <c r="K41" s="269">
        <v>223</v>
      </c>
      <c r="L41" s="269"/>
      <c r="M41" s="269"/>
      <c r="N41" s="568"/>
      <c r="O41" s="397"/>
      <c r="P41" s="397"/>
      <c r="Q41" s="398"/>
      <c r="R41" s="373"/>
    </row>
    <row r="42" spans="1:18" ht="72.75" customHeight="1" x14ac:dyDescent="0.2">
      <c r="A42" s="269">
        <v>32</v>
      </c>
      <c r="B42" s="269" t="s">
        <v>49</v>
      </c>
      <c r="C42" s="270" t="s">
        <v>1931</v>
      </c>
      <c r="D42" s="271">
        <v>42816</v>
      </c>
      <c r="E42" s="271">
        <v>42817</v>
      </c>
      <c r="F42" s="269"/>
      <c r="G42" s="269">
        <v>2</v>
      </c>
      <c r="H42" s="269"/>
      <c r="I42" s="269"/>
      <c r="J42" s="269"/>
      <c r="K42" s="269">
        <v>220</v>
      </c>
      <c r="L42" s="269"/>
      <c r="M42" s="269"/>
      <c r="N42" s="568"/>
      <c r="O42" s="397"/>
      <c r="P42" s="397"/>
      <c r="Q42" s="398"/>
      <c r="R42" s="373"/>
    </row>
    <row r="43" spans="1:18" ht="92.25" customHeight="1" x14ac:dyDescent="0.2">
      <c r="A43" s="269">
        <v>33</v>
      </c>
      <c r="B43" s="269" t="s">
        <v>49</v>
      </c>
      <c r="C43" s="270" t="s">
        <v>1932</v>
      </c>
      <c r="D43" s="271">
        <v>42817</v>
      </c>
      <c r="E43" s="271">
        <v>42819</v>
      </c>
      <c r="F43" s="269"/>
      <c r="G43" s="269">
        <v>3</v>
      </c>
      <c r="H43" s="269"/>
      <c r="I43" s="269"/>
      <c r="J43" s="269"/>
      <c r="K43" s="269">
        <v>220</v>
      </c>
      <c r="L43" s="269"/>
      <c r="M43" s="269"/>
      <c r="N43" s="568"/>
      <c r="O43" s="397"/>
      <c r="P43" s="397"/>
      <c r="Q43" s="398"/>
      <c r="R43" s="373"/>
    </row>
    <row r="44" spans="1:18" ht="78" customHeight="1" x14ac:dyDescent="0.2">
      <c r="A44" s="269">
        <v>34</v>
      </c>
      <c r="B44" s="269" t="s">
        <v>49</v>
      </c>
      <c r="C44" s="270" t="s">
        <v>1933</v>
      </c>
      <c r="D44" s="271">
        <v>42820</v>
      </c>
      <c r="E44" s="271">
        <v>42822</v>
      </c>
      <c r="F44" s="269"/>
      <c r="G44" s="269">
        <v>4</v>
      </c>
      <c r="H44" s="269"/>
      <c r="I44" s="269"/>
      <c r="J44" s="269"/>
      <c r="K44" s="269">
        <v>235</v>
      </c>
      <c r="L44" s="269"/>
      <c r="M44" s="269"/>
      <c r="N44" s="568"/>
      <c r="O44" s="397"/>
      <c r="P44" s="397"/>
      <c r="Q44" s="398"/>
      <c r="R44" s="373"/>
    </row>
    <row r="45" spans="1:18" ht="73.5" customHeight="1" x14ac:dyDescent="0.2">
      <c r="A45" s="269">
        <v>35</v>
      </c>
      <c r="B45" s="269" t="s">
        <v>49</v>
      </c>
      <c r="C45" s="270" t="s">
        <v>1934</v>
      </c>
      <c r="D45" s="271">
        <v>42822</v>
      </c>
      <c r="E45" s="271">
        <v>42823</v>
      </c>
      <c r="F45" s="269"/>
      <c r="G45" s="269">
        <v>5</v>
      </c>
      <c r="H45" s="269"/>
      <c r="I45" s="269"/>
      <c r="J45" s="269"/>
      <c r="K45" s="269">
        <v>235</v>
      </c>
      <c r="L45" s="269"/>
      <c r="M45" s="269"/>
      <c r="N45" s="568"/>
      <c r="O45" s="397"/>
      <c r="P45" s="397"/>
      <c r="Q45" s="398"/>
      <c r="R45" s="373"/>
    </row>
    <row r="46" spans="1:18" ht="97.5" customHeight="1" x14ac:dyDescent="0.2">
      <c r="A46" s="269">
        <v>36</v>
      </c>
      <c r="B46" s="269" t="s">
        <v>49</v>
      </c>
      <c r="C46" s="270" t="s">
        <v>1935</v>
      </c>
      <c r="D46" s="271">
        <v>42823</v>
      </c>
      <c r="E46" s="271">
        <v>42825</v>
      </c>
      <c r="F46" s="269">
        <v>8</v>
      </c>
      <c r="G46" s="269">
        <v>1</v>
      </c>
      <c r="H46" s="269"/>
      <c r="I46" s="269"/>
      <c r="J46" s="269"/>
      <c r="K46" s="269">
        <v>224</v>
      </c>
      <c r="L46" s="269"/>
      <c r="M46" s="269"/>
      <c r="N46" s="568"/>
      <c r="O46" s="397"/>
      <c r="P46" s="397"/>
      <c r="Q46" s="398"/>
      <c r="R46" s="373"/>
    </row>
    <row r="47" spans="1:18" ht="64.5" customHeight="1" x14ac:dyDescent="0.2">
      <c r="A47" s="269">
        <v>37</v>
      </c>
      <c r="B47" s="269" t="s">
        <v>49</v>
      </c>
      <c r="C47" s="270" t="s">
        <v>1936</v>
      </c>
      <c r="D47" s="271">
        <v>42825</v>
      </c>
      <c r="E47" s="271">
        <v>42829</v>
      </c>
      <c r="F47" s="269"/>
      <c r="G47" s="269">
        <v>2</v>
      </c>
      <c r="H47" s="269"/>
      <c r="I47" s="269"/>
      <c r="J47" s="269"/>
      <c r="K47" s="269">
        <v>230</v>
      </c>
      <c r="L47" s="269"/>
      <c r="M47" s="269"/>
      <c r="N47" s="568"/>
      <c r="O47" s="397"/>
      <c r="P47" s="397"/>
      <c r="Q47" s="398"/>
      <c r="R47" s="373"/>
    </row>
    <row r="48" spans="1:18" ht="87.75" customHeight="1" x14ac:dyDescent="0.2">
      <c r="A48" s="269">
        <v>38</v>
      </c>
      <c r="B48" s="269" t="s">
        <v>49</v>
      </c>
      <c r="C48" s="270" t="s">
        <v>1937</v>
      </c>
      <c r="D48" s="271">
        <v>42829</v>
      </c>
      <c r="E48" s="271">
        <v>42830</v>
      </c>
      <c r="F48" s="269"/>
      <c r="G48" s="269">
        <v>3</v>
      </c>
      <c r="H48" s="269"/>
      <c r="I48" s="269"/>
      <c r="J48" s="269"/>
      <c r="K48" s="269">
        <v>233</v>
      </c>
      <c r="L48" s="269"/>
      <c r="M48" s="269"/>
      <c r="N48" s="568"/>
      <c r="O48" s="397"/>
      <c r="P48" s="397"/>
      <c r="Q48" s="398"/>
      <c r="R48" s="373"/>
    </row>
    <row r="49" spans="1:18" ht="97.5" customHeight="1" x14ac:dyDescent="0.2">
      <c r="A49" s="269">
        <v>39</v>
      </c>
      <c r="B49" s="269" t="s">
        <v>49</v>
      </c>
      <c r="C49" s="270" t="s">
        <v>1938</v>
      </c>
      <c r="D49" s="271">
        <v>42830</v>
      </c>
      <c r="E49" s="271">
        <v>42835</v>
      </c>
      <c r="F49" s="269"/>
      <c r="G49" s="269">
        <v>4</v>
      </c>
      <c r="H49" s="269"/>
      <c r="I49" s="269"/>
      <c r="J49" s="269"/>
      <c r="K49" s="269">
        <v>220</v>
      </c>
      <c r="L49" s="269"/>
      <c r="M49" s="269"/>
      <c r="N49" s="568"/>
      <c r="O49" s="397"/>
      <c r="P49" s="397"/>
      <c r="Q49" s="398"/>
      <c r="R49" s="373"/>
    </row>
    <row r="50" spans="1:18" ht="88.5" customHeight="1" x14ac:dyDescent="0.2">
      <c r="A50" s="269">
        <v>40</v>
      </c>
      <c r="B50" s="269" t="s">
        <v>49</v>
      </c>
      <c r="C50" s="270" t="s">
        <v>1939</v>
      </c>
      <c r="D50" s="271" t="s">
        <v>1940</v>
      </c>
      <c r="E50" s="271">
        <v>42842</v>
      </c>
      <c r="F50" s="269"/>
      <c r="G50" s="269">
        <v>5</v>
      </c>
      <c r="H50" s="269"/>
      <c r="I50" s="269"/>
      <c r="J50" s="269"/>
      <c r="K50" s="269">
        <v>225</v>
      </c>
      <c r="L50" s="269"/>
      <c r="M50" s="269"/>
      <c r="N50" s="568"/>
      <c r="O50" s="397"/>
      <c r="P50" s="397"/>
      <c r="Q50" s="398"/>
      <c r="R50" s="374"/>
    </row>
    <row r="51" spans="1:18" ht="88.5" customHeight="1" x14ac:dyDescent="0.2">
      <c r="A51" s="269">
        <v>41</v>
      </c>
      <c r="B51" s="269" t="s">
        <v>49</v>
      </c>
      <c r="C51" s="270" t="s">
        <v>1941</v>
      </c>
      <c r="D51" s="271">
        <v>42842</v>
      </c>
      <c r="E51" s="271">
        <v>42844</v>
      </c>
      <c r="F51" s="269">
        <v>9</v>
      </c>
      <c r="G51" s="269">
        <v>1</v>
      </c>
      <c r="H51" s="269"/>
      <c r="I51" s="269"/>
      <c r="J51" s="269"/>
      <c r="K51" s="269">
        <v>235</v>
      </c>
      <c r="L51" s="269"/>
      <c r="M51" s="269"/>
      <c r="N51" s="568"/>
      <c r="O51" s="397"/>
      <c r="P51" s="397"/>
      <c r="Q51" s="398"/>
      <c r="R51" s="572" t="s">
        <v>1942</v>
      </c>
    </row>
    <row r="52" spans="1:18" ht="88.5" customHeight="1" x14ac:dyDescent="0.2">
      <c r="A52" s="269">
        <v>42</v>
      </c>
      <c r="B52" s="269" t="s">
        <v>49</v>
      </c>
      <c r="C52" s="270" t="s">
        <v>1943</v>
      </c>
      <c r="D52" s="271">
        <v>42844</v>
      </c>
      <c r="E52" s="271">
        <v>42849</v>
      </c>
      <c r="F52" s="269"/>
      <c r="G52" s="269">
        <v>2</v>
      </c>
      <c r="H52" s="269"/>
      <c r="I52" s="269"/>
      <c r="J52" s="269"/>
      <c r="K52" s="269">
        <v>221</v>
      </c>
      <c r="L52" s="269"/>
      <c r="M52" s="269"/>
      <c r="N52" s="568"/>
      <c r="O52" s="397"/>
      <c r="P52" s="397"/>
      <c r="Q52" s="398"/>
      <c r="R52" s="373"/>
    </row>
    <row r="53" spans="1:18" ht="71.25" customHeight="1" x14ac:dyDescent="0.2">
      <c r="A53" s="269">
        <v>43</v>
      </c>
      <c r="B53" s="269" t="s">
        <v>49</v>
      </c>
      <c r="C53" s="270" t="s">
        <v>1944</v>
      </c>
      <c r="D53" s="271">
        <v>42849</v>
      </c>
      <c r="E53" s="271">
        <v>42850</v>
      </c>
      <c r="F53" s="269"/>
      <c r="G53" s="269">
        <v>3</v>
      </c>
      <c r="H53" s="269"/>
      <c r="I53" s="269"/>
      <c r="J53" s="269"/>
      <c r="K53" s="269">
        <v>220</v>
      </c>
      <c r="L53" s="269"/>
      <c r="M53" s="269"/>
      <c r="N53" s="568"/>
      <c r="O53" s="397"/>
      <c r="P53" s="397"/>
      <c r="Q53" s="398"/>
      <c r="R53" s="373"/>
    </row>
    <row r="54" spans="1:18" ht="71.25" customHeight="1" x14ac:dyDescent="0.2">
      <c r="A54" s="269">
        <v>44</v>
      </c>
      <c r="B54" s="269" t="s">
        <v>49</v>
      </c>
      <c r="C54" s="270" t="s">
        <v>1945</v>
      </c>
      <c r="D54" s="271">
        <v>42850</v>
      </c>
      <c r="E54" s="271">
        <v>42853</v>
      </c>
      <c r="F54" s="269"/>
      <c r="G54" s="269">
        <v>4</v>
      </c>
      <c r="H54" s="269"/>
      <c r="I54" s="269"/>
      <c r="J54" s="269"/>
      <c r="K54" s="269">
        <v>227</v>
      </c>
      <c r="L54" s="269"/>
      <c r="M54" s="269"/>
      <c r="N54" s="568"/>
      <c r="O54" s="397"/>
      <c r="P54" s="397"/>
      <c r="Q54" s="398"/>
      <c r="R54" s="373"/>
    </row>
    <row r="55" spans="1:18" ht="71.25" customHeight="1" x14ac:dyDescent="0.2">
      <c r="A55" s="269">
        <v>45</v>
      </c>
      <c r="B55" s="269" t="s">
        <v>49</v>
      </c>
      <c r="C55" s="270" t="s">
        <v>1946</v>
      </c>
      <c r="D55" s="271">
        <v>42853</v>
      </c>
      <c r="E55" s="271">
        <v>42859</v>
      </c>
      <c r="F55" s="269"/>
      <c r="G55" s="269">
        <v>5</v>
      </c>
      <c r="H55" s="269"/>
      <c r="I55" s="269"/>
      <c r="J55" s="269"/>
      <c r="K55" s="269">
        <v>226</v>
      </c>
      <c r="L55" s="269"/>
      <c r="M55" s="269"/>
      <c r="N55" s="568"/>
      <c r="O55" s="397"/>
      <c r="P55" s="397"/>
      <c r="Q55" s="398"/>
      <c r="R55" s="373"/>
    </row>
    <row r="56" spans="1:18" ht="71.25" customHeight="1" x14ac:dyDescent="0.2">
      <c r="A56" s="269">
        <v>46</v>
      </c>
      <c r="B56" s="269" t="s">
        <v>49</v>
      </c>
      <c r="C56" s="270" t="s">
        <v>1947</v>
      </c>
      <c r="D56" s="271">
        <v>42859</v>
      </c>
      <c r="E56" s="271">
        <v>42863</v>
      </c>
      <c r="F56" s="269">
        <v>10</v>
      </c>
      <c r="G56" s="269">
        <v>1</v>
      </c>
      <c r="H56" s="269"/>
      <c r="I56" s="269"/>
      <c r="J56" s="269"/>
      <c r="K56" s="269">
        <v>230</v>
      </c>
      <c r="L56" s="269"/>
      <c r="M56" s="269"/>
      <c r="N56" s="568"/>
      <c r="O56" s="397"/>
      <c r="P56" s="397"/>
      <c r="Q56" s="398"/>
      <c r="R56" s="373"/>
    </row>
    <row r="57" spans="1:18" ht="71.25" customHeight="1" x14ac:dyDescent="0.2">
      <c r="A57" s="269">
        <v>47</v>
      </c>
      <c r="B57" s="269" t="s">
        <v>49</v>
      </c>
      <c r="C57" s="270" t="s">
        <v>1948</v>
      </c>
      <c r="D57" s="271">
        <v>42863</v>
      </c>
      <c r="E57" s="271">
        <v>42869</v>
      </c>
      <c r="F57" s="269"/>
      <c r="G57" s="269">
        <v>2</v>
      </c>
      <c r="H57" s="269"/>
      <c r="I57" s="269"/>
      <c r="J57" s="269"/>
      <c r="K57" s="269">
        <v>225</v>
      </c>
      <c r="L57" s="269"/>
      <c r="M57" s="269"/>
      <c r="N57" s="568"/>
      <c r="O57" s="397"/>
      <c r="P57" s="397"/>
      <c r="Q57" s="398"/>
      <c r="R57" s="373"/>
    </row>
    <row r="58" spans="1:18" ht="71.25" customHeight="1" x14ac:dyDescent="0.2">
      <c r="A58" s="269">
        <v>48</v>
      </c>
      <c r="B58" s="269" t="s">
        <v>49</v>
      </c>
      <c r="C58" s="270" t="s">
        <v>1949</v>
      </c>
      <c r="D58" s="271">
        <v>42869</v>
      </c>
      <c r="E58" s="271">
        <v>42870</v>
      </c>
      <c r="F58" s="269"/>
      <c r="G58" s="269">
        <v>3</v>
      </c>
      <c r="H58" s="269"/>
      <c r="I58" s="269"/>
      <c r="J58" s="269"/>
      <c r="K58" s="269">
        <v>221</v>
      </c>
      <c r="L58" s="269"/>
      <c r="M58" s="269"/>
      <c r="N58" s="568"/>
      <c r="O58" s="397"/>
      <c r="P58" s="397"/>
      <c r="Q58" s="398"/>
      <c r="R58" s="373"/>
    </row>
    <row r="59" spans="1:18" ht="71.25" customHeight="1" x14ac:dyDescent="0.2">
      <c r="A59" s="269">
        <v>49</v>
      </c>
      <c r="B59" s="269" t="s">
        <v>49</v>
      </c>
      <c r="C59" s="270" t="s">
        <v>1950</v>
      </c>
      <c r="D59" s="271">
        <v>42871</v>
      </c>
      <c r="E59" s="271">
        <v>42877</v>
      </c>
      <c r="F59" s="269"/>
      <c r="G59" s="269" t="s">
        <v>1951</v>
      </c>
      <c r="H59" s="269"/>
      <c r="I59" s="269"/>
      <c r="J59" s="269"/>
      <c r="K59" s="269">
        <v>227</v>
      </c>
      <c r="L59" s="269"/>
      <c r="M59" s="269"/>
      <c r="N59" s="568"/>
      <c r="O59" s="397"/>
      <c r="P59" s="397"/>
      <c r="Q59" s="398"/>
      <c r="R59" s="373"/>
    </row>
    <row r="60" spans="1:18" ht="71.25" customHeight="1" x14ac:dyDescent="0.2">
      <c r="A60" s="269">
        <v>50</v>
      </c>
      <c r="B60" s="269" t="s">
        <v>49</v>
      </c>
      <c r="C60" s="270" t="s">
        <v>1952</v>
      </c>
      <c r="D60" s="271">
        <v>42877</v>
      </c>
      <c r="E60" s="271">
        <v>42880</v>
      </c>
      <c r="F60" s="269"/>
      <c r="G60" s="269">
        <v>5</v>
      </c>
      <c r="H60" s="269"/>
      <c r="I60" s="269"/>
      <c r="J60" s="269"/>
      <c r="K60" s="269">
        <v>250</v>
      </c>
      <c r="L60" s="269"/>
      <c r="M60" s="269"/>
      <c r="N60" s="568"/>
      <c r="O60" s="397"/>
      <c r="P60" s="397"/>
      <c r="Q60" s="398"/>
      <c r="R60" s="373"/>
    </row>
    <row r="61" spans="1:18" ht="71.25" customHeight="1" x14ac:dyDescent="0.2">
      <c r="A61" s="269">
        <v>51</v>
      </c>
      <c r="B61" s="269" t="s">
        <v>49</v>
      </c>
      <c r="C61" s="270" t="s">
        <v>1953</v>
      </c>
      <c r="D61" s="271">
        <v>42880</v>
      </c>
      <c r="E61" s="271">
        <v>42886</v>
      </c>
      <c r="F61" s="269">
        <v>11</v>
      </c>
      <c r="G61" s="269">
        <v>1</v>
      </c>
      <c r="H61" s="269"/>
      <c r="I61" s="269"/>
      <c r="J61" s="269"/>
      <c r="K61" s="269">
        <v>210</v>
      </c>
      <c r="L61" s="269"/>
      <c r="M61" s="269"/>
      <c r="N61" s="568"/>
      <c r="O61" s="397"/>
      <c r="P61" s="397"/>
      <c r="Q61" s="398"/>
      <c r="R61" s="373"/>
    </row>
    <row r="62" spans="1:18" ht="71.25" customHeight="1" x14ac:dyDescent="0.2">
      <c r="A62" s="269">
        <v>52</v>
      </c>
      <c r="B62" s="269" t="s">
        <v>49</v>
      </c>
      <c r="C62" s="270" t="s">
        <v>1954</v>
      </c>
      <c r="D62" s="271">
        <v>42887</v>
      </c>
      <c r="E62" s="271">
        <v>42891</v>
      </c>
      <c r="F62" s="269"/>
      <c r="G62" s="269">
        <v>2</v>
      </c>
      <c r="H62" s="269"/>
      <c r="I62" s="269"/>
      <c r="J62" s="269"/>
      <c r="K62" s="269">
        <v>225</v>
      </c>
      <c r="L62" s="269"/>
      <c r="M62" s="269"/>
      <c r="N62" s="568"/>
      <c r="O62" s="397"/>
      <c r="P62" s="397"/>
      <c r="Q62" s="398"/>
      <c r="R62" s="373"/>
    </row>
    <row r="63" spans="1:18" ht="81" customHeight="1" x14ac:dyDescent="0.2">
      <c r="A63" s="269">
        <v>53</v>
      </c>
      <c r="B63" s="269" t="s">
        <v>49</v>
      </c>
      <c r="C63" s="270" t="s">
        <v>1955</v>
      </c>
      <c r="D63" s="271">
        <v>42892</v>
      </c>
      <c r="E63" s="271">
        <v>42898</v>
      </c>
      <c r="F63" s="269"/>
      <c r="G63" s="269">
        <v>3</v>
      </c>
      <c r="H63" s="269"/>
      <c r="I63" s="269"/>
      <c r="J63" s="269"/>
      <c r="K63" s="269">
        <v>215</v>
      </c>
      <c r="L63" s="269"/>
      <c r="M63" s="269"/>
      <c r="N63" s="568"/>
      <c r="O63" s="397"/>
      <c r="P63" s="397"/>
      <c r="Q63" s="398"/>
      <c r="R63" s="373"/>
    </row>
    <row r="64" spans="1:18" ht="81" customHeight="1" x14ac:dyDescent="0.2">
      <c r="A64" s="269">
        <v>54</v>
      </c>
      <c r="B64" s="269" t="s">
        <v>49</v>
      </c>
      <c r="C64" s="270" t="s">
        <v>1956</v>
      </c>
      <c r="D64" s="271">
        <v>42899</v>
      </c>
      <c r="E64" s="271">
        <v>42907</v>
      </c>
      <c r="F64" s="269"/>
      <c r="G64" s="269">
        <v>4</v>
      </c>
      <c r="H64" s="269"/>
      <c r="I64" s="269"/>
      <c r="J64" s="269"/>
      <c r="K64" s="269">
        <v>215</v>
      </c>
      <c r="L64" s="269"/>
      <c r="M64" s="269"/>
      <c r="N64" s="568"/>
      <c r="O64" s="397"/>
      <c r="P64" s="397"/>
      <c r="Q64" s="398"/>
      <c r="R64" s="373"/>
    </row>
    <row r="65" spans="1:18" ht="71.25" customHeight="1" x14ac:dyDescent="0.2">
      <c r="A65" s="269">
        <v>55</v>
      </c>
      <c r="B65" s="269" t="s">
        <v>49</v>
      </c>
      <c r="C65" s="270" t="s">
        <v>1957</v>
      </c>
      <c r="D65" s="271">
        <v>42907</v>
      </c>
      <c r="E65" s="271">
        <v>42912</v>
      </c>
      <c r="F65" s="269"/>
      <c r="G65" s="269">
        <v>5</v>
      </c>
      <c r="H65" s="269"/>
      <c r="I65" s="269"/>
      <c r="J65" s="269"/>
      <c r="K65" s="269">
        <v>221</v>
      </c>
      <c r="L65" s="269"/>
      <c r="M65" s="269"/>
      <c r="N65" s="568"/>
      <c r="O65" s="397"/>
      <c r="P65" s="397"/>
      <c r="Q65" s="398"/>
      <c r="R65" s="374"/>
    </row>
    <row r="66" spans="1:18" ht="71.25" customHeight="1" x14ac:dyDescent="0.2">
      <c r="A66" s="269">
        <v>56</v>
      </c>
      <c r="B66" s="269" t="s">
        <v>49</v>
      </c>
      <c r="C66" s="270" t="s">
        <v>1958</v>
      </c>
      <c r="D66" s="271">
        <v>42912</v>
      </c>
      <c r="E66" s="271">
        <v>42915</v>
      </c>
      <c r="F66" s="269">
        <v>12</v>
      </c>
      <c r="G66" s="269">
        <v>1</v>
      </c>
      <c r="H66" s="269"/>
      <c r="I66" s="269"/>
      <c r="J66" s="269"/>
      <c r="K66" s="269"/>
      <c r="L66" s="269"/>
      <c r="M66" s="269"/>
      <c r="N66" s="568"/>
      <c r="O66" s="397"/>
      <c r="P66" s="397"/>
      <c r="Q66" s="398"/>
      <c r="R66" s="572" t="s">
        <v>1959</v>
      </c>
    </row>
    <row r="67" spans="1:18" ht="71.25" customHeight="1" x14ac:dyDescent="0.2">
      <c r="A67" s="269">
        <v>57</v>
      </c>
      <c r="B67" s="269" t="s">
        <v>49</v>
      </c>
      <c r="C67" s="270" t="s">
        <v>1960</v>
      </c>
      <c r="D67" s="271">
        <v>42915</v>
      </c>
      <c r="E67" s="271">
        <v>42916</v>
      </c>
      <c r="F67" s="269"/>
      <c r="G67" s="269">
        <v>2</v>
      </c>
      <c r="H67" s="269"/>
      <c r="I67" s="269"/>
      <c r="J67" s="269"/>
      <c r="K67" s="269">
        <v>177</v>
      </c>
      <c r="L67" s="269"/>
      <c r="M67" s="269"/>
      <c r="N67" s="568"/>
      <c r="O67" s="397"/>
      <c r="P67" s="397"/>
      <c r="Q67" s="398"/>
      <c r="R67" s="373"/>
    </row>
    <row r="68" spans="1:18" ht="71.25" customHeight="1" x14ac:dyDescent="0.2">
      <c r="A68" s="269">
        <v>58</v>
      </c>
      <c r="B68" s="269" t="s">
        <v>49</v>
      </c>
      <c r="C68" s="270" t="s">
        <v>1961</v>
      </c>
      <c r="D68" s="271">
        <v>42916</v>
      </c>
      <c r="E68" s="271">
        <v>42921</v>
      </c>
      <c r="F68" s="269"/>
      <c r="G68" s="269">
        <v>3</v>
      </c>
      <c r="H68" s="269"/>
      <c r="I68" s="269"/>
      <c r="J68" s="269"/>
      <c r="K68" s="269">
        <v>181</v>
      </c>
      <c r="L68" s="269"/>
      <c r="M68" s="269"/>
      <c r="N68" s="568"/>
      <c r="O68" s="397"/>
      <c r="P68" s="397"/>
      <c r="Q68" s="398"/>
      <c r="R68" s="373"/>
    </row>
    <row r="69" spans="1:18" ht="71.25" customHeight="1" x14ac:dyDescent="0.2">
      <c r="A69" s="269">
        <v>59</v>
      </c>
      <c r="B69" s="269" t="s">
        <v>49</v>
      </c>
      <c r="C69" s="270" t="s">
        <v>1962</v>
      </c>
      <c r="D69" s="271">
        <v>42921</v>
      </c>
      <c r="E69" s="271">
        <v>42924</v>
      </c>
      <c r="F69" s="269"/>
      <c r="G69" s="269">
        <v>4</v>
      </c>
      <c r="H69" s="269"/>
      <c r="I69" s="269"/>
      <c r="J69" s="269"/>
      <c r="K69" s="269">
        <v>170</v>
      </c>
      <c r="L69" s="269"/>
      <c r="M69" s="269"/>
      <c r="N69" s="568"/>
      <c r="O69" s="397"/>
      <c r="P69" s="397"/>
      <c r="Q69" s="398"/>
      <c r="R69" s="373"/>
    </row>
    <row r="70" spans="1:18" ht="80.25" customHeight="1" x14ac:dyDescent="0.2">
      <c r="A70" s="269">
        <v>60</v>
      </c>
      <c r="B70" s="269" t="s">
        <v>49</v>
      </c>
      <c r="C70" s="270" t="s">
        <v>1963</v>
      </c>
      <c r="D70" s="271">
        <v>42924</v>
      </c>
      <c r="E70" s="271">
        <v>42928</v>
      </c>
      <c r="F70" s="269"/>
      <c r="G70" s="269">
        <v>5</v>
      </c>
      <c r="H70" s="269"/>
      <c r="I70" s="269"/>
      <c r="J70" s="269"/>
      <c r="K70" s="269">
        <v>230</v>
      </c>
      <c r="L70" s="269"/>
      <c r="M70" s="269"/>
      <c r="N70" s="568"/>
      <c r="O70" s="397"/>
      <c r="P70" s="397"/>
      <c r="Q70" s="398"/>
      <c r="R70" s="373"/>
    </row>
    <row r="71" spans="1:18" ht="71.25" customHeight="1" x14ac:dyDescent="0.2">
      <c r="A71" s="269">
        <v>61</v>
      </c>
      <c r="B71" s="269" t="s">
        <v>49</v>
      </c>
      <c r="C71" s="270" t="s">
        <v>1964</v>
      </c>
      <c r="D71" s="271">
        <v>42929</v>
      </c>
      <c r="E71" s="271">
        <v>41834</v>
      </c>
      <c r="F71" s="269">
        <v>13</v>
      </c>
      <c r="G71" s="269">
        <v>1</v>
      </c>
      <c r="H71" s="269"/>
      <c r="I71" s="269"/>
      <c r="J71" s="269"/>
      <c r="K71" s="269">
        <v>180</v>
      </c>
      <c r="L71" s="269"/>
      <c r="M71" s="269"/>
      <c r="N71" s="568"/>
      <c r="O71" s="397"/>
      <c r="P71" s="397"/>
      <c r="Q71" s="398"/>
      <c r="R71" s="373"/>
    </row>
    <row r="72" spans="1:18" ht="71.25" customHeight="1" x14ac:dyDescent="0.2">
      <c r="A72" s="269">
        <v>62</v>
      </c>
      <c r="B72" s="269" t="s">
        <v>49</v>
      </c>
      <c r="C72" s="270" t="s">
        <v>1965</v>
      </c>
      <c r="D72" s="271">
        <v>42930</v>
      </c>
      <c r="E72" s="271">
        <v>42933</v>
      </c>
      <c r="F72" s="269"/>
      <c r="G72" s="269">
        <v>2</v>
      </c>
      <c r="H72" s="269"/>
      <c r="I72" s="269"/>
      <c r="J72" s="269"/>
      <c r="K72" s="269">
        <v>220</v>
      </c>
      <c r="L72" s="269"/>
      <c r="M72" s="269"/>
      <c r="N72" s="568"/>
      <c r="O72" s="397"/>
      <c r="P72" s="397"/>
      <c r="Q72" s="398"/>
      <c r="R72" s="373"/>
    </row>
    <row r="73" spans="1:18" ht="88.5" customHeight="1" x14ac:dyDescent="0.2">
      <c r="A73" s="269">
        <v>63</v>
      </c>
      <c r="B73" s="269" t="s">
        <v>49</v>
      </c>
      <c r="C73" s="270" t="s">
        <v>1966</v>
      </c>
      <c r="D73" s="271" t="s">
        <v>1967</v>
      </c>
      <c r="E73" s="271">
        <v>42935</v>
      </c>
      <c r="F73" s="269"/>
      <c r="G73" s="269">
        <v>3</v>
      </c>
      <c r="H73" s="269"/>
      <c r="I73" s="269"/>
      <c r="J73" s="269"/>
      <c r="K73" s="269">
        <v>202</v>
      </c>
      <c r="L73" s="269"/>
      <c r="M73" s="269"/>
      <c r="N73" s="568"/>
      <c r="O73" s="397"/>
      <c r="P73" s="397"/>
      <c r="Q73" s="398"/>
      <c r="R73" s="373"/>
    </row>
    <row r="74" spans="1:18" ht="88.5" customHeight="1" x14ac:dyDescent="0.2">
      <c r="A74" s="269">
        <v>64</v>
      </c>
      <c r="B74" s="269" t="s">
        <v>49</v>
      </c>
      <c r="C74" s="270" t="s">
        <v>1968</v>
      </c>
      <c r="D74" s="271">
        <v>42935</v>
      </c>
      <c r="E74" s="271">
        <v>42938</v>
      </c>
      <c r="F74" s="269"/>
      <c r="G74" s="269">
        <v>4</v>
      </c>
      <c r="H74" s="269"/>
      <c r="I74" s="269"/>
      <c r="J74" s="269"/>
      <c r="K74" s="269">
        <v>200</v>
      </c>
      <c r="L74" s="269"/>
      <c r="M74" s="269"/>
      <c r="N74" s="568"/>
      <c r="O74" s="397"/>
      <c r="P74" s="397"/>
      <c r="Q74" s="398"/>
      <c r="R74" s="373"/>
    </row>
    <row r="75" spans="1:18" ht="88.5" customHeight="1" x14ac:dyDescent="0.2">
      <c r="A75" s="269">
        <v>65</v>
      </c>
      <c r="B75" s="269" t="s">
        <v>49</v>
      </c>
      <c r="C75" s="270" t="s">
        <v>1969</v>
      </c>
      <c r="D75" s="271">
        <v>42938</v>
      </c>
      <c r="E75" s="271">
        <v>42940</v>
      </c>
      <c r="F75" s="269"/>
      <c r="G75" s="269">
        <v>5</v>
      </c>
      <c r="H75" s="269"/>
      <c r="I75" s="269"/>
      <c r="J75" s="269"/>
      <c r="K75" s="269">
        <v>200</v>
      </c>
      <c r="L75" s="269"/>
      <c r="M75" s="269"/>
      <c r="N75" s="568"/>
      <c r="O75" s="397"/>
      <c r="P75" s="397"/>
      <c r="Q75" s="398"/>
      <c r="R75" s="373"/>
    </row>
    <row r="76" spans="1:18" ht="71.25" customHeight="1" x14ac:dyDescent="0.2">
      <c r="A76" s="269">
        <v>66</v>
      </c>
      <c r="B76" s="269" t="s">
        <v>49</v>
      </c>
      <c r="C76" s="270" t="s">
        <v>1970</v>
      </c>
      <c r="D76" s="271">
        <v>42940</v>
      </c>
      <c r="E76" s="271">
        <v>42942</v>
      </c>
      <c r="F76" s="269">
        <v>14</v>
      </c>
      <c r="G76" s="269">
        <v>1</v>
      </c>
      <c r="H76" s="269"/>
      <c r="I76" s="269"/>
      <c r="J76" s="269"/>
      <c r="K76" s="269">
        <v>206</v>
      </c>
      <c r="L76" s="269"/>
      <c r="M76" s="269"/>
      <c r="N76" s="568"/>
      <c r="O76" s="397"/>
      <c r="P76" s="397"/>
      <c r="Q76" s="398"/>
      <c r="R76" s="373"/>
    </row>
    <row r="77" spans="1:18" ht="71.25" customHeight="1" x14ac:dyDescent="0.2">
      <c r="A77" s="269">
        <v>67</v>
      </c>
      <c r="B77" s="269" t="s">
        <v>49</v>
      </c>
      <c r="C77" s="270" t="s">
        <v>1971</v>
      </c>
      <c r="D77" s="271">
        <v>42942</v>
      </c>
      <c r="E77" s="271" t="s">
        <v>1972</v>
      </c>
      <c r="F77" s="269"/>
      <c r="G77" s="269">
        <v>2</v>
      </c>
      <c r="H77" s="269"/>
      <c r="I77" s="269"/>
      <c r="J77" s="269"/>
      <c r="K77" s="269">
        <v>205</v>
      </c>
      <c r="L77" s="269"/>
      <c r="M77" s="269"/>
      <c r="N77" s="568"/>
      <c r="O77" s="397"/>
      <c r="P77" s="397"/>
      <c r="Q77" s="398"/>
      <c r="R77" s="373"/>
    </row>
    <row r="78" spans="1:18" ht="71.25" customHeight="1" x14ac:dyDescent="0.2">
      <c r="A78" s="269">
        <v>68</v>
      </c>
      <c r="B78" s="269" t="s">
        <v>49</v>
      </c>
      <c r="C78" s="270" t="s">
        <v>1973</v>
      </c>
      <c r="D78" s="271">
        <v>42943</v>
      </c>
      <c r="E78" s="271">
        <v>42944</v>
      </c>
      <c r="F78" s="269"/>
      <c r="G78" s="269">
        <v>3</v>
      </c>
      <c r="H78" s="269"/>
      <c r="I78" s="269"/>
      <c r="J78" s="269"/>
      <c r="K78" s="269">
        <v>238</v>
      </c>
      <c r="L78" s="269"/>
      <c r="M78" s="269"/>
      <c r="N78" s="568"/>
      <c r="O78" s="397"/>
      <c r="P78" s="397"/>
      <c r="Q78" s="398"/>
      <c r="R78" s="373"/>
    </row>
    <row r="79" spans="1:18" ht="78.75" customHeight="1" x14ac:dyDescent="0.2">
      <c r="A79" s="269">
        <v>69</v>
      </c>
      <c r="B79" s="269" t="s">
        <v>49</v>
      </c>
      <c r="C79" s="270" t="s">
        <v>1974</v>
      </c>
      <c r="D79" s="271">
        <v>42944</v>
      </c>
      <c r="E79" s="271">
        <v>42948</v>
      </c>
      <c r="F79" s="269"/>
      <c r="G79" s="269">
        <v>4</v>
      </c>
      <c r="H79" s="269"/>
      <c r="I79" s="269"/>
      <c r="J79" s="269"/>
      <c r="K79" s="269">
        <v>200</v>
      </c>
      <c r="L79" s="269"/>
      <c r="M79" s="269"/>
      <c r="N79" s="568"/>
      <c r="O79" s="397"/>
      <c r="P79" s="397"/>
      <c r="Q79" s="398"/>
      <c r="R79" s="373"/>
    </row>
    <row r="80" spans="1:18" ht="71.25" customHeight="1" x14ac:dyDescent="0.2">
      <c r="A80" s="269">
        <v>70</v>
      </c>
      <c r="B80" s="269" t="s">
        <v>49</v>
      </c>
      <c r="C80" s="270" t="s">
        <v>1975</v>
      </c>
      <c r="D80" s="271">
        <v>42948</v>
      </c>
      <c r="E80" s="271">
        <v>42949</v>
      </c>
      <c r="F80" s="269"/>
      <c r="G80" s="269">
        <v>5</v>
      </c>
      <c r="H80" s="269"/>
      <c r="I80" s="269"/>
      <c r="J80" s="269"/>
      <c r="K80" s="269">
        <v>248</v>
      </c>
      <c r="L80" s="269"/>
      <c r="M80" s="269"/>
      <c r="N80" s="568"/>
      <c r="O80" s="397"/>
      <c r="P80" s="397"/>
      <c r="Q80" s="398"/>
      <c r="R80" s="373"/>
    </row>
    <row r="81" spans="1:18" ht="71.25" customHeight="1" x14ac:dyDescent="0.2">
      <c r="A81" s="269">
        <v>71</v>
      </c>
      <c r="B81" s="269" t="s">
        <v>49</v>
      </c>
      <c r="C81" s="270" t="s">
        <v>1976</v>
      </c>
      <c r="D81" s="271">
        <v>42949</v>
      </c>
      <c r="E81" s="271">
        <v>42952</v>
      </c>
      <c r="F81" s="269">
        <v>15</v>
      </c>
      <c r="G81" s="269">
        <v>1</v>
      </c>
      <c r="H81" s="269"/>
      <c r="I81" s="269"/>
      <c r="J81" s="269"/>
      <c r="K81" s="269">
        <v>200</v>
      </c>
      <c r="L81" s="269"/>
      <c r="M81" s="269"/>
      <c r="N81" s="568"/>
      <c r="O81" s="397"/>
      <c r="P81" s="397"/>
      <c r="Q81" s="398"/>
      <c r="R81" s="373"/>
    </row>
    <row r="82" spans="1:18" ht="81" customHeight="1" x14ac:dyDescent="0.2">
      <c r="A82" s="269">
        <v>72</v>
      </c>
      <c r="B82" s="269" t="s">
        <v>49</v>
      </c>
      <c r="C82" s="270" t="s">
        <v>1977</v>
      </c>
      <c r="D82" s="271" t="s">
        <v>1978</v>
      </c>
      <c r="E82" s="271">
        <v>42956</v>
      </c>
      <c r="F82" s="269"/>
      <c r="G82" s="269">
        <v>2</v>
      </c>
      <c r="H82" s="269"/>
      <c r="I82" s="269"/>
      <c r="J82" s="269"/>
      <c r="K82" s="269">
        <v>206</v>
      </c>
      <c r="L82" s="269"/>
      <c r="M82" s="269"/>
      <c r="N82" s="568"/>
      <c r="O82" s="397"/>
      <c r="P82" s="397"/>
      <c r="Q82" s="398"/>
      <c r="R82" s="373"/>
    </row>
    <row r="83" spans="1:18" ht="71.25" customHeight="1" x14ac:dyDescent="0.2">
      <c r="A83" s="269">
        <v>73</v>
      </c>
      <c r="B83" s="269" t="s">
        <v>49</v>
      </c>
      <c r="C83" s="270" t="s">
        <v>1979</v>
      </c>
      <c r="D83" s="271">
        <v>42956</v>
      </c>
      <c r="E83" s="271">
        <v>42957</v>
      </c>
      <c r="F83" s="269"/>
      <c r="G83" s="269">
        <v>3</v>
      </c>
      <c r="H83" s="269"/>
      <c r="I83" s="269"/>
      <c r="J83" s="269"/>
      <c r="K83" s="269">
        <v>205</v>
      </c>
      <c r="L83" s="269"/>
      <c r="M83" s="269"/>
      <c r="N83" s="568"/>
      <c r="O83" s="397"/>
      <c r="P83" s="397"/>
      <c r="Q83" s="398"/>
      <c r="R83" s="373"/>
    </row>
    <row r="84" spans="1:18" ht="71.25" customHeight="1" x14ac:dyDescent="0.2">
      <c r="A84" s="269">
        <v>74</v>
      </c>
      <c r="B84" s="269" t="s">
        <v>49</v>
      </c>
      <c r="C84" s="270" t="s">
        <v>1980</v>
      </c>
      <c r="D84" s="271">
        <v>42957</v>
      </c>
      <c r="E84" s="271">
        <v>42961</v>
      </c>
      <c r="F84" s="269"/>
      <c r="G84" s="269">
        <v>4</v>
      </c>
      <c r="H84" s="269"/>
      <c r="I84" s="269"/>
      <c r="J84" s="269"/>
      <c r="K84" s="269">
        <v>202</v>
      </c>
      <c r="L84" s="269"/>
      <c r="M84" s="269"/>
      <c r="N84" s="568"/>
      <c r="O84" s="397"/>
      <c r="P84" s="397"/>
      <c r="Q84" s="398"/>
      <c r="R84" s="373"/>
    </row>
    <row r="85" spans="1:18" ht="71.25" customHeight="1" x14ac:dyDescent="0.2">
      <c r="A85" s="269">
        <v>75</v>
      </c>
      <c r="B85" s="269" t="s">
        <v>49</v>
      </c>
      <c r="C85" s="270" t="s">
        <v>1981</v>
      </c>
      <c r="D85" s="271">
        <v>42961</v>
      </c>
      <c r="E85" s="271">
        <v>42962</v>
      </c>
      <c r="F85" s="269"/>
      <c r="G85" s="269">
        <v>5</v>
      </c>
      <c r="H85" s="269"/>
      <c r="I85" s="269"/>
      <c r="J85" s="269"/>
      <c r="K85" s="269">
        <v>205</v>
      </c>
      <c r="L85" s="269"/>
      <c r="M85" s="269"/>
      <c r="N85" s="568"/>
      <c r="O85" s="397"/>
      <c r="P85" s="397"/>
      <c r="Q85" s="398"/>
      <c r="R85" s="374"/>
    </row>
    <row r="86" spans="1:18" ht="71.25" customHeight="1" x14ac:dyDescent="0.2">
      <c r="A86" s="269">
        <v>76</v>
      </c>
      <c r="B86" s="269" t="s">
        <v>49</v>
      </c>
      <c r="C86" s="270" t="s">
        <v>1982</v>
      </c>
      <c r="D86" s="271">
        <v>42963</v>
      </c>
      <c r="E86" s="271">
        <v>42965</v>
      </c>
      <c r="F86" s="269">
        <v>16</v>
      </c>
      <c r="G86" s="269">
        <v>1</v>
      </c>
      <c r="H86" s="269"/>
      <c r="I86" s="269"/>
      <c r="J86" s="269"/>
      <c r="K86" s="269">
        <v>199</v>
      </c>
      <c r="L86" s="269"/>
      <c r="M86" s="269"/>
      <c r="N86" s="568"/>
      <c r="O86" s="397"/>
      <c r="P86" s="397"/>
      <c r="Q86" s="398"/>
      <c r="R86" s="572" t="s">
        <v>1983</v>
      </c>
    </row>
    <row r="87" spans="1:18" ht="71.25" customHeight="1" x14ac:dyDescent="0.2">
      <c r="A87" s="269">
        <v>77</v>
      </c>
      <c r="B87" s="269" t="s">
        <v>49</v>
      </c>
      <c r="C87" s="270" t="s">
        <v>1984</v>
      </c>
      <c r="D87" s="271">
        <v>42965</v>
      </c>
      <c r="E87" s="271">
        <v>42969</v>
      </c>
      <c r="F87" s="269"/>
      <c r="G87" s="269">
        <v>2</v>
      </c>
      <c r="H87" s="269"/>
      <c r="I87" s="269"/>
      <c r="J87" s="269"/>
      <c r="K87" s="269">
        <v>200</v>
      </c>
      <c r="L87" s="269"/>
      <c r="M87" s="269"/>
      <c r="N87" s="568"/>
      <c r="O87" s="397"/>
      <c r="P87" s="397"/>
      <c r="Q87" s="398"/>
      <c r="R87" s="373"/>
    </row>
    <row r="88" spans="1:18" ht="71.25" customHeight="1" x14ac:dyDescent="0.2">
      <c r="A88" s="269">
        <v>78</v>
      </c>
      <c r="B88" s="269" t="s">
        <v>49</v>
      </c>
      <c r="C88" s="270" t="s">
        <v>1985</v>
      </c>
      <c r="D88" s="271">
        <v>42969</v>
      </c>
      <c r="E88" s="271">
        <v>42970</v>
      </c>
      <c r="F88" s="269"/>
      <c r="G88" s="269">
        <v>3</v>
      </c>
      <c r="H88" s="269"/>
      <c r="I88" s="269"/>
      <c r="J88" s="269"/>
      <c r="K88" s="269">
        <v>201</v>
      </c>
      <c r="L88" s="269"/>
      <c r="M88" s="269"/>
      <c r="N88" s="568"/>
      <c r="O88" s="397"/>
      <c r="P88" s="397"/>
      <c r="Q88" s="398"/>
      <c r="R88" s="373"/>
    </row>
    <row r="89" spans="1:18" ht="71.25" customHeight="1" x14ac:dyDescent="0.2">
      <c r="A89" s="269">
        <v>79</v>
      </c>
      <c r="B89" s="269" t="s">
        <v>49</v>
      </c>
      <c r="C89" s="270" t="s">
        <v>1986</v>
      </c>
      <c r="D89" s="271">
        <v>42971</v>
      </c>
      <c r="E89" s="271">
        <v>42972</v>
      </c>
      <c r="F89" s="269"/>
      <c r="G89" s="269">
        <v>4</v>
      </c>
      <c r="H89" s="269"/>
      <c r="I89" s="269"/>
      <c r="J89" s="269"/>
      <c r="K89" s="269">
        <v>201</v>
      </c>
      <c r="L89" s="269"/>
      <c r="M89" s="269"/>
      <c r="N89" s="568"/>
      <c r="O89" s="397"/>
      <c r="P89" s="397"/>
      <c r="Q89" s="398"/>
      <c r="R89" s="373"/>
    </row>
    <row r="90" spans="1:18" ht="71.25" customHeight="1" x14ac:dyDescent="0.2">
      <c r="A90" s="269">
        <v>80</v>
      </c>
      <c r="B90" s="269" t="s">
        <v>49</v>
      </c>
      <c r="C90" s="270" t="s">
        <v>1987</v>
      </c>
      <c r="D90" s="271">
        <v>42973</v>
      </c>
      <c r="E90" s="271">
        <v>42975</v>
      </c>
      <c r="F90" s="269"/>
      <c r="G90" s="269">
        <v>5</v>
      </c>
      <c r="H90" s="269"/>
      <c r="I90" s="269"/>
      <c r="J90" s="269"/>
      <c r="K90" s="269">
        <v>209</v>
      </c>
      <c r="L90" s="269"/>
      <c r="M90" s="269"/>
      <c r="N90" s="568"/>
      <c r="O90" s="397"/>
      <c r="P90" s="397"/>
      <c r="Q90" s="398"/>
      <c r="R90" s="373"/>
    </row>
    <row r="91" spans="1:18" ht="71.25" customHeight="1" x14ac:dyDescent="0.2">
      <c r="A91" s="269">
        <v>81</v>
      </c>
      <c r="B91" s="269" t="s">
        <v>49</v>
      </c>
      <c r="C91" s="270" t="s">
        <v>1988</v>
      </c>
      <c r="D91" s="271">
        <v>42976</v>
      </c>
      <c r="E91" s="271">
        <v>42977</v>
      </c>
      <c r="F91" s="269">
        <v>17</v>
      </c>
      <c r="G91" s="269">
        <v>1</v>
      </c>
      <c r="H91" s="269"/>
      <c r="I91" s="269"/>
      <c r="J91" s="269"/>
      <c r="K91" s="269">
        <v>198</v>
      </c>
      <c r="L91" s="269"/>
      <c r="M91" s="269"/>
      <c r="N91" s="568"/>
      <c r="O91" s="397"/>
      <c r="P91" s="397"/>
      <c r="Q91" s="398"/>
      <c r="R91" s="373"/>
    </row>
    <row r="92" spans="1:18" ht="78.75" customHeight="1" x14ac:dyDescent="0.2">
      <c r="A92" s="269">
        <v>82</v>
      </c>
      <c r="B92" s="269" t="s">
        <v>49</v>
      </c>
      <c r="C92" s="270" t="s">
        <v>1989</v>
      </c>
      <c r="D92" s="271">
        <v>42977</v>
      </c>
      <c r="E92" s="271">
        <v>42979</v>
      </c>
      <c r="F92" s="269"/>
      <c r="G92" s="269">
        <v>2</v>
      </c>
      <c r="H92" s="269"/>
      <c r="I92" s="269"/>
      <c r="J92" s="269"/>
      <c r="K92" s="269">
        <v>190</v>
      </c>
      <c r="L92" s="269"/>
      <c r="M92" s="269"/>
      <c r="N92" s="568"/>
      <c r="O92" s="397"/>
      <c r="P92" s="397"/>
      <c r="Q92" s="398"/>
      <c r="R92" s="373"/>
    </row>
    <row r="93" spans="1:18" ht="71.25" customHeight="1" x14ac:dyDescent="0.2">
      <c r="A93" s="269">
        <v>83</v>
      </c>
      <c r="B93" s="269" t="s">
        <v>49</v>
      </c>
      <c r="C93" s="270" t="s">
        <v>1990</v>
      </c>
      <c r="D93" s="271" t="s">
        <v>1991</v>
      </c>
      <c r="E93" s="271">
        <v>42985</v>
      </c>
      <c r="F93" s="269"/>
      <c r="G93" s="269">
        <v>3</v>
      </c>
      <c r="H93" s="269"/>
      <c r="I93" s="269"/>
      <c r="J93" s="269"/>
      <c r="K93" s="269">
        <v>196</v>
      </c>
      <c r="L93" s="269"/>
      <c r="M93" s="269"/>
      <c r="N93" s="568"/>
      <c r="O93" s="397"/>
      <c r="P93" s="397"/>
      <c r="Q93" s="398"/>
      <c r="R93" s="373"/>
    </row>
    <row r="94" spans="1:18" ht="71.25" customHeight="1" x14ac:dyDescent="0.2">
      <c r="A94" s="269">
        <v>84</v>
      </c>
      <c r="B94" s="269" t="s">
        <v>49</v>
      </c>
      <c r="C94" s="270" t="s">
        <v>1992</v>
      </c>
      <c r="D94" s="271">
        <v>42985</v>
      </c>
      <c r="E94" s="271">
        <v>42991</v>
      </c>
      <c r="F94" s="269"/>
      <c r="G94" s="269">
        <v>4</v>
      </c>
      <c r="H94" s="269"/>
      <c r="I94" s="269"/>
      <c r="J94" s="269"/>
      <c r="K94" s="269">
        <v>159</v>
      </c>
      <c r="L94" s="269"/>
      <c r="M94" s="269"/>
      <c r="N94" s="568"/>
      <c r="O94" s="397"/>
      <c r="P94" s="397"/>
      <c r="Q94" s="398"/>
      <c r="R94" s="373"/>
    </row>
    <row r="95" spans="1:18" ht="71.25" customHeight="1" x14ac:dyDescent="0.2">
      <c r="A95" s="269">
        <v>85</v>
      </c>
      <c r="B95" s="269" t="s">
        <v>49</v>
      </c>
      <c r="C95" s="270" t="s">
        <v>1993</v>
      </c>
      <c r="D95" s="271">
        <v>42992</v>
      </c>
      <c r="E95" s="271">
        <v>43001</v>
      </c>
      <c r="F95" s="269"/>
      <c r="G95" s="269">
        <v>5</v>
      </c>
      <c r="H95" s="269"/>
      <c r="I95" s="269"/>
      <c r="J95" s="269"/>
      <c r="K95" s="269">
        <v>155</v>
      </c>
      <c r="L95" s="269"/>
      <c r="M95" s="269"/>
      <c r="N95" s="568"/>
      <c r="O95" s="397"/>
      <c r="P95" s="397"/>
      <c r="Q95" s="398"/>
      <c r="R95" s="373"/>
    </row>
    <row r="96" spans="1:18" ht="71.25" customHeight="1" x14ac:dyDescent="0.2">
      <c r="A96" s="269">
        <v>86</v>
      </c>
      <c r="B96" s="269" t="s">
        <v>49</v>
      </c>
      <c r="C96" s="270" t="s">
        <v>1994</v>
      </c>
      <c r="D96" s="271">
        <v>43003</v>
      </c>
      <c r="E96" s="271">
        <v>43012</v>
      </c>
      <c r="F96" s="269">
        <v>18</v>
      </c>
      <c r="G96" s="269">
        <v>1</v>
      </c>
      <c r="H96" s="269"/>
      <c r="I96" s="269"/>
      <c r="J96" s="269"/>
      <c r="K96" s="269">
        <v>115</v>
      </c>
      <c r="L96" s="269"/>
      <c r="M96" s="269"/>
      <c r="N96" s="568"/>
      <c r="O96" s="397"/>
      <c r="P96" s="397"/>
      <c r="Q96" s="398"/>
      <c r="R96" s="373"/>
    </row>
    <row r="97" spans="1:18" ht="71.25" customHeight="1" x14ac:dyDescent="0.2">
      <c r="A97" s="269">
        <v>87</v>
      </c>
      <c r="B97" s="269" t="s">
        <v>49</v>
      </c>
      <c r="C97" s="270" t="s">
        <v>1995</v>
      </c>
      <c r="D97" s="271">
        <v>43013</v>
      </c>
      <c r="E97" s="271">
        <v>43019</v>
      </c>
      <c r="F97" s="269"/>
      <c r="G97" s="269">
        <v>2</v>
      </c>
      <c r="H97" s="269"/>
      <c r="I97" s="269"/>
      <c r="J97" s="269"/>
      <c r="K97" s="269">
        <v>196</v>
      </c>
      <c r="L97" s="269"/>
      <c r="M97" s="269"/>
      <c r="N97" s="568"/>
      <c r="O97" s="397"/>
      <c r="P97" s="397"/>
      <c r="Q97" s="398"/>
      <c r="R97" s="373"/>
    </row>
    <row r="98" spans="1:18" ht="71.25" customHeight="1" x14ac:dyDescent="0.2">
      <c r="A98" s="269">
        <v>88</v>
      </c>
      <c r="B98" s="269" t="s">
        <v>49</v>
      </c>
      <c r="C98" s="270" t="s">
        <v>1996</v>
      </c>
      <c r="D98" s="271">
        <v>43020</v>
      </c>
      <c r="E98" s="271">
        <v>43026</v>
      </c>
      <c r="F98" s="269"/>
      <c r="G98" s="269">
        <v>3</v>
      </c>
      <c r="H98" s="269"/>
      <c r="I98" s="269"/>
      <c r="J98" s="269"/>
      <c r="K98" s="269">
        <v>200</v>
      </c>
      <c r="L98" s="269"/>
      <c r="M98" s="269"/>
      <c r="N98" s="568"/>
      <c r="O98" s="397"/>
      <c r="P98" s="397"/>
      <c r="Q98" s="398"/>
      <c r="R98" s="373"/>
    </row>
    <row r="99" spans="1:18" ht="71.25" customHeight="1" x14ac:dyDescent="0.2">
      <c r="A99" s="269">
        <v>89</v>
      </c>
      <c r="B99" s="269" t="s">
        <v>49</v>
      </c>
      <c r="C99" s="270" t="s">
        <v>1997</v>
      </c>
      <c r="D99" s="271">
        <v>43026</v>
      </c>
      <c r="E99" s="271">
        <v>43033</v>
      </c>
      <c r="F99" s="269"/>
      <c r="G99" s="269">
        <v>4</v>
      </c>
      <c r="H99" s="269"/>
      <c r="I99" s="269"/>
      <c r="J99" s="269"/>
      <c r="K99" s="269">
        <v>200</v>
      </c>
      <c r="L99" s="269"/>
      <c r="M99" s="269"/>
      <c r="N99" s="568"/>
      <c r="O99" s="397"/>
      <c r="P99" s="397"/>
      <c r="Q99" s="398"/>
      <c r="R99" s="373"/>
    </row>
    <row r="100" spans="1:18" ht="71.25" customHeight="1" x14ac:dyDescent="0.2">
      <c r="A100" s="269">
        <v>90</v>
      </c>
      <c r="B100" s="269" t="s">
        <v>49</v>
      </c>
      <c r="C100" s="270" t="s">
        <v>1998</v>
      </c>
      <c r="D100" s="271">
        <v>43033</v>
      </c>
      <c r="E100" s="271">
        <v>43038</v>
      </c>
      <c r="F100" s="269"/>
      <c r="G100" s="269">
        <v>5</v>
      </c>
      <c r="H100" s="269"/>
      <c r="I100" s="269"/>
      <c r="J100" s="269"/>
      <c r="K100" s="269">
        <v>237</v>
      </c>
      <c r="L100" s="269"/>
      <c r="M100" s="269"/>
      <c r="N100" s="568"/>
      <c r="O100" s="397"/>
      <c r="P100" s="397"/>
      <c r="Q100" s="398"/>
      <c r="R100" s="373"/>
    </row>
    <row r="101" spans="1:18" ht="71.25" customHeight="1" x14ac:dyDescent="0.2">
      <c r="A101" s="269">
        <v>91</v>
      </c>
      <c r="B101" s="269" t="s">
        <v>49</v>
      </c>
      <c r="C101" s="270" t="s">
        <v>1999</v>
      </c>
      <c r="D101" s="271">
        <v>43038</v>
      </c>
      <c r="E101" s="271">
        <v>43039</v>
      </c>
      <c r="F101" s="269">
        <v>19</v>
      </c>
      <c r="G101" s="269">
        <v>1</v>
      </c>
      <c r="H101" s="269"/>
      <c r="I101" s="269"/>
      <c r="J101" s="269"/>
      <c r="K101" s="269">
        <v>206</v>
      </c>
      <c r="L101" s="269"/>
      <c r="M101" s="269"/>
      <c r="N101" s="568"/>
      <c r="O101" s="397"/>
      <c r="P101" s="397"/>
      <c r="Q101" s="398"/>
      <c r="R101" s="373"/>
    </row>
    <row r="102" spans="1:18" ht="71.25" customHeight="1" x14ac:dyDescent="0.2">
      <c r="A102" s="269">
        <v>92</v>
      </c>
      <c r="B102" s="269" t="s">
        <v>49</v>
      </c>
      <c r="C102" s="270" t="s">
        <v>2000</v>
      </c>
      <c r="D102" s="271">
        <v>43039</v>
      </c>
      <c r="E102" s="271">
        <v>43043</v>
      </c>
      <c r="F102" s="269"/>
      <c r="G102" s="269">
        <v>2</v>
      </c>
      <c r="H102" s="269"/>
      <c r="I102" s="269"/>
      <c r="J102" s="269"/>
      <c r="K102" s="269">
        <v>208</v>
      </c>
      <c r="L102" s="269"/>
      <c r="M102" s="269"/>
      <c r="N102" s="568"/>
      <c r="O102" s="397"/>
      <c r="P102" s="397"/>
      <c r="Q102" s="398"/>
      <c r="R102" s="373"/>
    </row>
    <row r="103" spans="1:18" ht="71.25" customHeight="1" x14ac:dyDescent="0.2">
      <c r="A103" s="269">
        <v>93</v>
      </c>
      <c r="B103" s="269" t="s">
        <v>49</v>
      </c>
      <c r="C103" s="270" t="s">
        <v>2001</v>
      </c>
      <c r="D103" s="271">
        <v>43043</v>
      </c>
      <c r="E103" s="271">
        <v>43048</v>
      </c>
      <c r="F103" s="269"/>
      <c r="G103" s="269">
        <v>3</v>
      </c>
      <c r="H103" s="269"/>
      <c r="I103" s="269"/>
      <c r="J103" s="269"/>
      <c r="K103" s="269">
        <v>220</v>
      </c>
      <c r="L103" s="269"/>
      <c r="M103" s="269"/>
      <c r="N103" s="568"/>
      <c r="O103" s="397"/>
      <c r="P103" s="397"/>
      <c r="Q103" s="398"/>
      <c r="R103" s="373"/>
    </row>
    <row r="104" spans="1:18" ht="80.25" customHeight="1" x14ac:dyDescent="0.2">
      <c r="A104" s="269">
        <v>94</v>
      </c>
      <c r="B104" s="269" t="s">
        <v>49</v>
      </c>
      <c r="C104" s="270" t="s">
        <v>2002</v>
      </c>
      <c r="D104" s="271">
        <v>43048</v>
      </c>
      <c r="E104" s="271">
        <v>43052</v>
      </c>
      <c r="F104" s="269"/>
      <c r="G104" s="269">
        <v>4</v>
      </c>
      <c r="H104" s="269"/>
      <c r="I104" s="269"/>
      <c r="J104" s="269"/>
      <c r="K104" s="269">
        <v>218</v>
      </c>
      <c r="L104" s="269"/>
      <c r="M104" s="269"/>
      <c r="N104" s="568"/>
      <c r="O104" s="397"/>
      <c r="P104" s="397"/>
      <c r="Q104" s="398"/>
      <c r="R104" s="373"/>
    </row>
    <row r="105" spans="1:18" ht="71.25" customHeight="1" x14ac:dyDescent="0.2">
      <c r="A105" s="269">
        <v>95</v>
      </c>
      <c r="B105" s="269" t="s">
        <v>49</v>
      </c>
      <c r="C105" s="270" t="s">
        <v>2003</v>
      </c>
      <c r="D105" s="271">
        <v>43052</v>
      </c>
      <c r="E105" s="271" t="s">
        <v>2004</v>
      </c>
      <c r="F105" s="269"/>
      <c r="G105" s="269">
        <v>5</v>
      </c>
      <c r="H105" s="269"/>
      <c r="I105" s="269"/>
      <c r="J105" s="269"/>
      <c r="K105" s="269">
        <v>195</v>
      </c>
      <c r="L105" s="269"/>
      <c r="M105" s="269"/>
      <c r="N105" s="568"/>
      <c r="O105" s="397"/>
      <c r="P105" s="397"/>
      <c r="Q105" s="398"/>
      <c r="R105" s="373"/>
    </row>
    <row r="106" spans="1:18" ht="71.25" customHeight="1" x14ac:dyDescent="0.2">
      <c r="A106" s="269">
        <v>96</v>
      </c>
      <c r="B106" s="269" t="s">
        <v>49</v>
      </c>
      <c r="C106" s="270" t="s">
        <v>2005</v>
      </c>
      <c r="D106" s="271">
        <v>43054</v>
      </c>
      <c r="E106" s="271">
        <v>43055</v>
      </c>
      <c r="F106" s="269">
        <v>20</v>
      </c>
      <c r="G106" s="269">
        <v>1</v>
      </c>
      <c r="H106" s="269"/>
      <c r="I106" s="269"/>
      <c r="J106" s="269"/>
      <c r="K106" s="269">
        <v>249</v>
      </c>
      <c r="L106" s="269"/>
      <c r="M106" s="269"/>
      <c r="N106" s="568"/>
      <c r="O106" s="397"/>
      <c r="P106" s="397"/>
      <c r="Q106" s="398"/>
      <c r="R106" s="373"/>
    </row>
    <row r="107" spans="1:18" ht="71.25" customHeight="1" x14ac:dyDescent="0.2">
      <c r="A107" s="269">
        <v>97</v>
      </c>
      <c r="B107" s="269" t="s">
        <v>49</v>
      </c>
      <c r="C107" s="270" t="s">
        <v>2006</v>
      </c>
      <c r="D107" s="271">
        <v>43056</v>
      </c>
      <c r="E107" s="271">
        <v>43059</v>
      </c>
      <c r="F107" s="269"/>
      <c r="G107" s="269">
        <v>2</v>
      </c>
      <c r="H107" s="269"/>
      <c r="I107" s="269"/>
      <c r="J107" s="269"/>
      <c r="K107" s="269">
        <v>201</v>
      </c>
      <c r="L107" s="269"/>
      <c r="M107" s="269"/>
      <c r="N107" s="568"/>
      <c r="O107" s="397"/>
      <c r="P107" s="397"/>
      <c r="Q107" s="398"/>
      <c r="R107" s="373"/>
    </row>
    <row r="108" spans="1:18" ht="71.25" customHeight="1" x14ac:dyDescent="0.2">
      <c r="A108" s="269">
        <v>98</v>
      </c>
      <c r="B108" s="269" t="s">
        <v>49</v>
      </c>
      <c r="C108" s="270" t="s">
        <v>2007</v>
      </c>
      <c r="D108" s="271">
        <v>43059</v>
      </c>
      <c r="E108" s="271">
        <v>43061</v>
      </c>
      <c r="F108" s="269"/>
      <c r="G108" s="269">
        <v>3</v>
      </c>
      <c r="H108" s="269"/>
      <c r="I108" s="269"/>
      <c r="J108" s="269"/>
      <c r="K108" s="269">
        <v>212</v>
      </c>
      <c r="L108" s="269"/>
      <c r="M108" s="269"/>
      <c r="N108" s="568"/>
      <c r="O108" s="397"/>
      <c r="P108" s="397"/>
      <c r="Q108" s="398"/>
      <c r="R108" s="373"/>
    </row>
    <row r="109" spans="1:18" ht="71.25" customHeight="1" x14ac:dyDescent="0.2">
      <c r="A109" s="269">
        <v>99</v>
      </c>
      <c r="B109" s="269" t="s">
        <v>49</v>
      </c>
      <c r="C109" s="270" t="s">
        <v>2008</v>
      </c>
      <c r="D109" s="271">
        <v>43061</v>
      </c>
      <c r="E109" s="271">
        <v>43062</v>
      </c>
      <c r="F109" s="269"/>
      <c r="G109" s="269">
        <v>4</v>
      </c>
      <c r="H109" s="269"/>
      <c r="I109" s="269"/>
      <c r="J109" s="269"/>
      <c r="K109" s="269">
        <v>202</v>
      </c>
      <c r="L109" s="269"/>
      <c r="M109" s="269"/>
      <c r="N109" s="568"/>
      <c r="O109" s="397"/>
      <c r="P109" s="397"/>
      <c r="Q109" s="398"/>
      <c r="R109" s="373"/>
    </row>
    <row r="110" spans="1:18" ht="71.25" customHeight="1" x14ac:dyDescent="0.2">
      <c r="A110" s="269">
        <v>100</v>
      </c>
      <c r="B110" s="269" t="s">
        <v>49</v>
      </c>
      <c r="C110" s="270" t="s">
        <v>2009</v>
      </c>
      <c r="D110" s="271">
        <v>43062</v>
      </c>
      <c r="E110" s="271">
        <v>43063</v>
      </c>
      <c r="F110" s="269"/>
      <c r="G110" s="269">
        <v>5</v>
      </c>
      <c r="H110" s="269"/>
      <c r="I110" s="269"/>
      <c r="J110" s="269"/>
      <c r="K110" s="269">
        <v>205</v>
      </c>
      <c r="L110" s="269"/>
      <c r="M110" s="269"/>
      <c r="N110" s="568"/>
      <c r="O110" s="397"/>
      <c r="P110" s="397"/>
      <c r="Q110" s="398"/>
      <c r="R110" s="374"/>
    </row>
    <row r="111" spans="1:18" ht="71.25" customHeight="1" x14ac:dyDescent="0.2">
      <c r="A111" s="269">
        <v>101</v>
      </c>
      <c r="B111" s="269" t="s">
        <v>49</v>
      </c>
      <c r="C111" s="270" t="s">
        <v>2010</v>
      </c>
      <c r="D111" s="271">
        <v>43063</v>
      </c>
      <c r="E111" s="271">
        <v>43065</v>
      </c>
      <c r="F111" s="269">
        <v>21</v>
      </c>
      <c r="G111" s="269">
        <v>1</v>
      </c>
      <c r="H111" s="269"/>
      <c r="I111" s="269"/>
      <c r="J111" s="269"/>
      <c r="K111" s="269">
        <v>224</v>
      </c>
      <c r="L111" s="269"/>
      <c r="M111" s="269"/>
      <c r="N111" s="568"/>
      <c r="O111" s="397"/>
      <c r="P111" s="397"/>
      <c r="Q111" s="398"/>
      <c r="R111" s="572" t="s">
        <v>2011</v>
      </c>
    </row>
    <row r="112" spans="1:18" ht="71.25" customHeight="1" x14ac:dyDescent="0.2">
      <c r="A112" s="269">
        <v>102</v>
      </c>
      <c r="B112" s="269" t="s">
        <v>49</v>
      </c>
      <c r="C112" s="270" t="s">
        <v>2012</v>
      </c>
      <c r="D112" s="271">
        <v>43065</v>
      </c>
      <c r="E112" s="271">
        <v>43068</v>
      </c>
      <c r="F112" s="269"/>
      <c r="G112" s="269">
        <v>2</v>
      </c>
      <c r="H112" s="269"/>
      <c r="I112" s="269"/>
      <c r="J112" s="269"/>
      <c r="K112" s="269">
        <v>280</v>
      </c>
      <c r="L112" s="269"/>
      <c r="M112" s="269"/>
      <c r="N112" s="568"/>
      <c r="O112" s="397"/>
      <c r="P112" s="397"/>
      <c r="Q112" s="398"/>
      <c r="R112" s="373"/>
    </row>
    <row r="113" spans="1:18" ht="71.25" customHeight="1" x14ac:dyDescent="0.2">
      <c r="A113" s="269">
        <v>103</v>
      </c>
      <c r="B113" s="269" t="s">
        <v>49</v>
      </c>
      <c r="C113" s="270" t="s">
        <v>2013</v>
      </c>
      <c r="D113" s="271">
        <v>43067</v>
      </c>
      <c r="E113" s="271">
        <v>43069</v>
      </c>
      <c r="F113" s="269"/>
      <c r="G113" s="269">
        <v>3</v>
      </c>
      <c r="H113" s="269"/>
      <c r="I113" s="269"/>
      <c r="J113" s="269"/>
      <c r="K113" s="269">
        <v>213</v>
      </c>
      <c r="L113" s="269"/>
      <c r="M113" s="269"/>
      <c r="N113" s="568"/>
      <c r="O113" s="397"/>
      <c r="P113" s="397"/>
      <c r="Q113" s="398"/>
      <c r="R113" s="373"/>
    </row>
    <row r="114" spans="1:18" ht="90" customHeight="1" x14ac:dyDescent="0.2">
      <c r="A114" s="269">
        <v>104</v>
      </c>
      <c r="B114" s="269" t="s">
        <v>49</v>
      </c>
      <c r="C114" s="270" t="s">
        <v>2014</v>
      </c>
      <c r="D114" s="271">
        <v>43069</v>
      </c>
      <c r="E114" s="271">
        <v>43071</v>
      </c>
      <c r="F114" s="269"/>
      <c r="G114" s="269">
        <v>4</v>
      </c>
      <c r="H114" s="269"/>
      <c r="I114" s="269"/>
      <c r="J114" s="269"/>
      <c r="K114" s="269">
        <v>189</v>
      </c>
      <c r="L114" s="269"/>
      <c r="M114" s="269"/>
      <c r="N114" s="568"/>
      <c r="O114" s="397"/>
      <c r="P114" s="397"/>
      <c r="Q114" s="398"/>
      <c r="R114" s="373"/>
    </row>
    <row r="115" spans="1:18" ht="62.25" customHeight="1" x14ac:dyDescent="0.2">
      <c r="A115" s="269">
        <v>105</v>
      </c>
      <c r="B115" s="269" t="s">
        <v>49</v>
      </c>
      <c r="C115" s="270" t="s">
        <v>2015</v>
      </c>
      <c r="D115" s="271">
        <v>43071</v>
      </c>
      <c r="E115" s="271">
        <v>43073</v>
      </c>
      <c r="F115" s="269"/>
      <c r="G115" s="269">
        <v>5</v>
      </c>
      <c r="H115" s="269"/>
      <c r="I115" s="269"/>
      <c r="J115" s="269"/>
      <c r="K115" s="269"/>
      <c r="L115" s="269"/>
      <c r="M115" s="269"/>
      <c r="N115" s="568"/>
      <c r="O115" s="397"/>
      <c r="P115" s="397"/>
      <c r="Q115" s="398"/>
      <c r="R115" s="373"/>
    </row>
    <row r="116" spans="1:18" ht="71.25" customHeight="1" x14ac:dyDescent="0.2">
      <c r="A116" s="269">
        <v>106</v>
      </c>
      <c r="B116" s="269" t="s">
        <v>49</v>
      </c>
      <c r="C116" s="270" t="s">
        <v>2016</v>
      </c>
      <c r="D116" s="271">
        <v>43073</v>
      </c>
      <c r="E116" s="271">
        <v>43074</v>
      </c>
      <c r="F116" s="269">
        <v>22</v>
      </c>
      <c r="G116" s="269">
        <v>1</v>
      </c>
      <c r="H116" s="269"/>
      <c r="I116" s="269"/>
      <c r="J116" s="269"/>
      <c r="K116" s="269"/>
      <c r="L116" s="269"/>
      <c r="M116" s="269"/>
      <c r="N116" s="568"/>
      <c r="O116" s="397"/>
      <c r="P116" s="397"/>
      <c r="Q116" s="398"/>
      <c r="R116" s="373"/>
    </row>
    <row r="117" spans="1:18" ht="91.5" customHeight="1" x14ac:dyDescent="0.2">
      <c r="A117" s="269">
        <v>107</v>
      </c>
      <c r="B117" s="269" t="s">
        <v>49</v>
      </c>
      <c r="C117" s="270" t="s">
        <v>2017</v>
      </c>
      <c r="D117" s="271">
        <v>43074</v>
      </c>
      <c r="E117" s="271">
        <v>43076</v>
      </c>
      <c r="F117" s="269"/>
      <c r="G117" s="269">
        <v>2</v>
      </c>
      <c r="H117" s="269"/>
      <c r="I117" s="269"/>
      <c r="J117" s="269"/>
      <c r="K117" s="269">
        <v>228</v>
      </c>
      <c r="L117" s="269"/>
      <c r="M117" s="269"/>
      <c r="N117" s="568"/>
      <c r="O117" s="397"/>
      <c r="P117" s="397"/>
      <c r="Q117" s="398"/>
      <c r="R117" s="373"/>
    </row>
    <row r="118" spans="1:18" ht="91.5" customHeight="1" x14ac:dyDescent="0.2">
      <c r="A118" s="269">
        <v>108</v>
      </c>
      <c r="B118" s="269" t="s">
        <v>49</v>
      </c>
      <c r="C118" s="270" t="s">
        <v>2018</v>
      </c>
      <c r="D118" s="271">
        <v>43076</v>
      </c>
      <c r="E118" s="271">
        <v>43078</v>
      </c>
      <c r="F118" s="269"/>
      <c r="G118" s="269">
        <v>3</v>
      </c>
      <c r="H118" s="269"/>
      <c r="I118" s="269"/>
      <c r="J118" s="269"/>
      <c r="K118" s="269">
        <v>238</v>
      </c>
      <c r="L118" s="269"/>
      <c r="M118" s="269"/>
      <c r="N118" s="568"/>
      <c r="O118" s="397"/>
      <c r="P118" s="397"/>
      <c r="Q118" s="398"/>
      <c r="R118" s="373"/>
    </row>
    <row r="119" spans="1:18" ht="91.5" customHeight="1" x14ac:dyDescent="0.2">
      <c r="A119" s="269">
        <v>109</v>
      </c>
      <c r="B119" s="269" t="s">
        <v>49</v>
      </c>
      <c r="C119" s="270" t="s">
        <v>2019</v>
      </c>
      <c r="D119" s="271">
        <v>43078</v>
      </c>
      <c r="E119" s="271">
        <v>43081</v>
      </c>
      <c r="F119" s="269"/>
      <c r="G119" s="269">
        <v>4</v>
      </c>
      <c r="H119" s="269"/>
      <c r="I119" s="269"/>
      <c r="J119" s="269"/>
      <c r="K119" s="269">
        <v>230</v>
      </c>
      <c r="L119" s="269"/>
      <c r="M119" s="269"/>
      <c r="N119" s="568"/>
      <c r="O119" s="397"/>
      <c r="P119" s="397"/>
      <c r="Q119" s="398"/>
      <c r="R119" s="373"/>
    </row>
    <row r="120" spans="1:18" ht="91.5" customHeight="1" x14ac:dyDescent="0.2">
      <c r="A120" s="269">
        <v>110</v>
      </c>
      <c r="B120" s="269" t="s">
        <v>49</v>
      </c>
      <c r="C120" s="270" t="s">
        <v>2020</v>
      </c>
      <c r="D120" s="271">
        <v>43081</v>
      </c>
      <c r="E120" s="271">
        <v>43082</v>
      </c>
      <c r="F120" s="269"/>
      <c r="G120" s="269">
        <v>5</v>
      </c>
      <c r="H120" s="269"/>
      <c r="I120" s="269"/>
      <c r="J120" s="269"/>
      <c r="K120" s="269">
        <v>234</v>
      </c>
      <c r="L120" s="269"/>
      <c r="M120" s="269"/>
      <c r="N120" s="568"/>
      <c r="O120" s="397"/>
      <c r="P120" s="397"/>
      <c r="Q120" s="398"/>
      <c r="R120" s="373"/>
    </row>
    <row r="121" spans="1:18" ht="91.5" customHeight="1" x14ac:dyDescent="0.2">
      <c r="A121" s="269">
        <v>111</v>
      </c>
      <c r="B121" s="269" t="s">
        <v>49</v>
      </c>
      <c r="C121" s="270" t="s">
        <v>2021</v>
      </c>
      <c r="D121" s="271">
        <v>43082</v>
      </c>
      <c r="E121" s="271">
        <v>43084</v>
      </c>
      <c r="F121" s="269">
        <v>23</v>
      </c>
      <c r="G121" s="269">
        <v>1</v>
      </c>
      <c r="H121" s="269"/>
      <c r="I121" s="269"/>
      <c r="J121" s="269"/>
      <c r="K121" s="269">
        <v>225</v>
      </c>
      <c r="L121" s="269"/>
      <c r="M121" s="269"/>
      <c r="N121" s="568"/>
      <c r="O121" s="397"/>
      <c r="P121" s="397"/>
      <c r="Q121" s="398"/>
      <c r="R121" s="373"/>
    </row>
    <row r="122" spans="1:18" ht="57.75" customHeight="1" x14ac:dyDescent="0.2">
      <c r="A122" s="269">
        <v>112</v>
      </c>
      <c r="B122" s="269" t="s">
        <v>49</v>
      </c>
      <c r="C122" s="270" t="s">
        <v>2022</v>
      </c>
      <c r="D122" s="271">
        <v>43084</v>
      </c>
      <c r="E122" s="271">
        <v>43086</v>
      </c>
      <c r="F122" s="269"/>
      <c r="G122" s="269">
        <v>2</v>
      </c>
      <c r="H122" s="269"/>
      <c r="I122" s="269"/>
      <c r="J122" s="269"/>
      <c r="K122" s="269">
        <v>149</v>
      </c>
      <c r="L122" s="269"/>
      <c r="M122" s="269"/>
      <c r="N122" s="568"/>
      <c r="O122" s="397"/>
      <c r="P122" s="397"/>
      <c r="Q122" s="398"/>
      <c r="R122" s="373"/>
    </row>
    <row r="123" spans="1:18" ht="71.25" customHeight="1" x14ac:dyDescent="0.2">
      <c r="A123" s="269">
        <v>113</v>
      </c>
      <c r="B123" s="269" t="s">
        <v>49</v>
      </c>
      <c r="C123" s="270" t="s">
        <v>2023</v>
      </c>
      <c r="D123" s="271" t="s">
        <v>2024</v>
      </c>
      <c r="E123" s="271">
        <v>43087</v>
      </c>
      <c r="F123" s="269"/>
      <c r="G123" s="269">
        <v>3</v>
      </c>
      <c r="H123" s="269"/>
      <c r="I123" s="269"/>
      <c r="J123" s="269"/>
      <c r="K123" s="269">
        <v>170</v>
      </c>
      <c r="L123" s="269"/>
      <c r="M123" s="269"/>
      <c r="N123" s="568"/>
      <c r="O123" s="397"/>
      <c r="P123" s="397"/>
      <c r="Q123" s="398"/>
      <c r="R123" s="373"/>
    </row>
    <row r="124" spans="1:18" ht="79.5" customHeight="1" x14ac:dyDescent="0.2">
      <c r="A124" s="269">
        <v>114</v>
      </c>
      <c r="B124" s="269" t="s">
        <v>49</v>
      </c>
      <c r="C124" s="270" t="s">
        <v>2025</v>
      </c>
      <c r="D124" s="271">
        <v>43088</v>
      </c>
      <c r="E124" s="271">
        <v>43089</v>
      </c>
      <c r="F124" s="269"/>
      <c r="G124" s="269">
        <v>4</v>
      </c>
      <c r="H124" s="269"/>
      <c r="I124" s="269"/>
      <c r="J124" s="269"/>
      <c r="K124" s="269">
        <v>212</v>
      </c>
      <c r="L124" s="269"/>
      <c r="M124" s="269"/>
      <c r="N124" s="568"/>
      <c r="O124" s="397"/>
      <c r="P124" s="397"/>
      <c r="Q124" s="398"/>
      <c r="R124" s="373"/>
    </row>
    <row r="125" spans="1:18" ht="78" customHeight="1" x14ac:dyDescent="0.2">
      <c r="A125" s="269">
        <v>115</v>
      </c>
      <c r="B125" s="269" t="s">
        <v>49</v>
      </c>
      <c r="C125" s="270" t="s">
        <v>2026</v>
      </c>
      <c r="D125" s="271">
        <v>43089</v>
      </c>
      <c r="E125" s="271">
        <v>43090</v>
      </c>
      <c r="F125" s="269"/>
      <c r="G125" s="269">
        <v>5</v>
      </c>
      <c r="H125" s="269"/>
      <c r="I125" s="269"/>
      <c r="J125" s="269"/>
      <c r="K125" s="269">
        <v>213</v>
      </c>
      <c r="L125" s="269"/>
      <c r="M125" s="269"/>
      <c r="N125" s="568"/>
      <c r="O125" s="397"/>
      <c r="P125" s="397"/>
      <c r="Q125" s="398"/>
      <c r="R125" s="373"/>
    </row>
    <row r="126" spans="1:18" ht="71.25" customHeight="1" x14ac:dyDescent="0.2">
      <c r="A126" s="269">
        <v>116</v>
      </c>
      <c r="B126" s="269" t="s">
        <v>49</v>
      </c>
      <c r="C126" s="270" t="s">
        <v>2027</v>
      </c>
      <c r="D126" s="271">
        <v>43090</v>
      </c>
      <c r="E126" s="271">
        <v>43090</v>
      </c>
      <c r="F126" s="269">
        <v>24</v>
      </c>
      <c r="G126" s="269">
        <v>1</v>
      </c>
      <c r="H126" s="269"/>
      <c r="I126" s="269"/>
      <c r="J126" s="269"/>
      <c r="K126" s="269">
        <v>158</v>
      </c>
      <c r="L126" s="269"/>
      <c r="M126" s="269"/>
      <c r="N126" s="568"/>
      <c r="O126" s="397"/>
      <c r="P126" s="397"/>
      <c r="Q126" s="398"/>
      <c r="R126" s="374"/>
    </row>
    <row r="127" spans="1:18" ht="15.75" customHeight="1" x14ac:dyDescent="0.2">
      <c r="A127" s="569" t="s">
        <v>217</v>
      </c>
      <c r="B127" s="398"/>
      <c r="C127" s="569"/>
      <c r="D127" s="398"/>
      <c r="E127" s="569" t="s">
        <v>219</v>
      </c>
      <c r="F127" s="398"/>
      <c r="G127" s="570"/>
      <c r="H127" s="397"/>
      <c r="I127" s="397"/>
      <c r="J127" s="398"/>
      <c r="K127" s="569" t="s">
        <v>130</v>
      </c>
      <c r="L127" s="398"/>
      <c r="M127" s="272"/>
      <c r="N127" s="272"/>
      <c r="O127" s="272"/>
      <c r="P127" s="272"/>
      <c r="Q127" s="273"/>
      <c r="R127" s="264"/>
    </row>
    <row r="128" spans="1:18" ht="15.75" customHeight="1" x14ac:dyDescent="0.2">
      <c r="A128" s="569" t="s">
        <v>132</v>
      </c>
      <c r="B128" s="398"/>
      <c r="C128" s="569"/>
      <c r="D128" s="398"/>
      <c r="E128" s="569" t="s">
        <v>132</v>
      </c>
      <c r="F128" s="398"/>
      <c r="G128" s="570"/>
      <c r="H128" s="397"/>
      <c r="I128" s="397"/>
      <c r="J128" s="398"/>
      <c r="K128" s="569" t="s">
        <v>134</v>
      </c>
      <c r="L128" s="398"/>
      <c r="M128" s="272"/>
      <c r="N128" s="272"/>
      <c r="O128" s="272"/>
      <c r="P128" s="272"/>
      <c r="Q128" s="273"/>
      <c r="R128" s="264"/>
    </row>
    <row r="129" spans="1:18" ht="15.75" customHeight="1" x14ac:dyDescent="0.2">
      <c r="A129" s="569" t="s">
        <v>136</v>
      </c>
      <c r="B129" s="398"/>
      <c r="C129" s="569"/>
      <c r="D129" s="398"/>
      <c r="E129" s="569" t="s">
        <v>136</v>
      </c>
      <c r="F129" s="398"/>
      <c r="G129" s="570"/>
      <c r="H129" s="397"/>
      <c r="I129" s="397"/>
      <c r="J129" s="398"/>
      <c r="K129" s="569" t="s">
        <v>136</v>
      </c>
      <c r="L129" s="571"/>
      <c r="M129" s="569"/>
      <c r="N129" s="397"/>
      <c r="O129" s="397"/>
      <c r="P129" s="397"/>
      <c r="Q129" s="398"/>
      <c r="R129" s="264"/>
    </row>
    <row r="130" spans="1:18" ht="15.75" customHeight="1" x14ac:dyDescent="0.2">
      <c r="A130" s="569" t="s">
        <v>138</v>
      </c>
      <c r="B130" s="398"/>
      <c r="C130" s="569"/>
      <c r="D130" s="398"/>
      <c r="E130" s="569" t="s">
        <v>138</v>
      </c>
      <c r="F130" s="398"/>
      <c r="G130" s="570"/>
      <c r="H130" s="397"/>
      <c r="I130" s="397"/>
      <c r="J130" s="398"/>
      <c r="K130" s="274" t="s">
        <v>138</v>
      </c>
      <c r="L130" s="274"/>
      <c r="M130" s="569"/>
      <c r="N130" s="397"/>
      <c r="O130" s="397"/>
      <c r="P130" s="397"/>
      <c r="Q130" s="398"/>
      <c r="R130" s="264"/>
    </row>
    <row r="131" spans="1:18" ht="12" customHeight="1" x14ac:dyDescent="0.2"/>
    <row r="132" spans="1:18" ht="12" customHeight="1" x14ac:dyDescent="0.2"/>
    <row r="133" spans="1:18" ht="12" customHeight="1" x14ac:dyDescent="0.2"/>
    <row r="134" spans="1:18" ht="12" customHeight="1" x14ac:dyDescent="0.2"/>
    <row r="135" spans="1:18" ht="12" customHeight="1" x14ac:dyDescent="0.2"/>
    <row r="136" spans="1:18" ht="12" customHeight="1" x14ac:dyDescent="0.2"/>
    <row r="137" spans="1:18" ht="12" customHeight="1" x14ac:dyDescent="0.2"/>
    <row r="138" spans="1:18" ht="12" customHeight="1" x14ac:dyDescent="0.2"/>
    <row r="139" spans="1:18" ht="12" customHeight="1" x14ac:dyDescent="0.2"/>
    <row r="140" spans="1:18" ht="12" customHeight="1" x14ac:dyDescent="0.2"/>
    <row r="141" spans="1:18" ht="12" customHeight="1" x14ac:dyDescent="0.2"/>
    <row r="142" spans="1:18" ht="12" customHeight="1" x14ac:dyDescent="0.2"/>
    <row r="143" spans="1:18" ht="12" customHeight="1" x14ac:dyDescent="0.2"/>
    <row r="144" spans="1:18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</sheetData>
  <mergeCells count="167">
    <mergeCell ref="N106:Q106"/>
    <mergeCell ref="N107:Q107"/>
    <mergeCell ref="N108:Q108"/>
    <mergeCell ref="N109:Q109"/>
    <mergeCell ref="N65:Q65"/>
    <mergeCell ref="N66:Q66"/>
    <mergeCell ref="R66:R85"/>
    <mergeCell ref="N67:Q67"/>
    <mergeCell ref="N68:Q68"/>
    <mergeCell ref="N69:Q69"/>
    <mergeCell ref="R86:R110"/>
    <mergeCell ref="N99:Q99"/>
    <mergeCell ref="N70:Q70"/>
    <mergeCell ref="N87:Q87"/>
    <mergeCell ref="N100:Q100"/>
    <mergeCell ref="N101:Q101"/>
    <mergeCell ref="N102:Q102"/>
    <mergeCell ref="N103:Q103"/>
    <mergeCell ref="N104:Q104"/>
    <mergeCell ref="N105:Q105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80:Q80"/>
    <mergeCell ref="N81:Q81"/>
    <mergeCell ref="N82:Q82"/>
    <mergeCell ref="N85:Q85"/>
    <mergeCell ref="N86:Q86"/>
    <mergeCell ref="N83:Q83"/>
    <mergeCell ref="N84:Q84"/>
    <mergeCell ref="N88:Q88"/>
    <mergeCell ref="N89:Q89"/>
    <mergeCell ref="N71:Q71"/>
    <mergeCell ref="N72:Q72"/>
    <mergeCell ref="N73:Q73"/>
    <mergeCell ref="N74:Q74"/>
    <mergeCell ref="N75:Q75"/>
    <mergeCell ref="N76:Q76"/>
    <mergeCell ref="N77:Q77"/>
    <mergeCell ref="N78:Q78"/>
    <mergeCell ref="N79:Q79"/>
    <mergeCell ref="N56:Q56"/>
    <mergeCell ref="N57:Q57"/>
    <mergeCell ref="N58:Q58"/>
    <mergeCell ref="N59:Q59"/>
    <mergeCell ref="N60:Q60"/>
    <mergeCell ref="N61:Q61"/>
    <mergeCell ref="N62:Q62"/>
    <mergeCell ref="N63:Q63"/>
    <mergeCell ref="N64:Q64"/>
    <mergeCell ref="N48:Q48"/>
    <mergeCell ref="N29:Q29"/>
    <mergeCell ref="N30:Q30"/>
    <mergeCell ref="N31:Q31"/>
    <mergeCell ref="R31:R50"/>
    <mergeCell ref="N32:Q32"/>
    <mergeCell ref="N33:Q33"/>
    <mergeCell ref="N34:Q34"/>
    <mergeCell ref="N55:Q55"/>
    <mergeCell ref="N49:Q49"/>
    <mergeCell ref="N50:Q50"/>
    <mergeCell ref="N51:Q51"/>
    <mergeCell ref="R51:R65"/>
    <mergeCell ref="N52:Q52"/>
    <mergeCell ref="N53:Q53"/>
    <mergeCell ref="N54:Q54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R8:R9"/>
    <mergeCell ref="N10:Q10"/>
    <mergeCell ref="R10:R30"/>
    <mergeCell ref="N11:Q11"/>
    <mergeCell ref="N12:Q12"/>
    <mergeCell ref="N35:Q35"/>
    <mergeCell ref="N36:Q36"/>
    <mergeCell ref="N37:Q37"/>
    <mergeCell ref="N38:Q38"/>
    <mergeCell ref="N21:Q21"/>
    <mergeCell ref="N22:Q22"/>
    <mergeCell ref="N23:Q23"/>
    <mergeCell ref="N24:Q24"/>
    <mergeCell ref="N25:Q25"/>
    <mergeCell ref="N26:Q26"/>
    <mergeCell ref="N27:Q27"/>
    <mergeCell ref="N28:Q28"/>
    <mergeCell ref="N19:Q19"/>
    <mergeCell ref="N20:Q20"/>
    <mergeCell ref="M8:M9"/>
    <mergeCell ref="N8:Q9"/>
    <mergeCell ref="A8:A9"/>
    <mergeCell ref="N13:Q13"/>
    <mergeCell ref="N14:Q14"/>
    <mergeCell ref="N15:Q15"/>
    <mergeCell ref="N16:Q16"/>
    <mergeCell ref="N17:Q17"/>
    <mergeCell ref="N18:Q18"/>
    <mergeCell ref="A130:B130"/>
    <mergeCell ref="C130:D130"/>
    <mergeCell ref="E130:F130"/>
    <mergeCell ref="G130:J130"/>
    <mergeCell ref="M130:Q13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R111:R126"/>
    <mergeCell ref="N112:Q112"/>
    <mergeCell ref="N113:Q113"/>
    <mergeCell ref="N114:Q114"/>
    <mergeCell ref="N115:Q115"/>
    <mergeCell ref="N126:Q126"/>
    <mergeCell ref="N124:Q124"/>
    <mergeCell ref="N125:Q125"/>
    <mergeCell ref="A127:B127"/>
    <mergeCell ref="C127:D127"/>
    <mergeCell ref="E127:F127"/>
    <mergeCell ref="G127:J127"/>
    <mergeCell ref="K127:L127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N110:Q110"/>
    <mergeCell ref="N111:Q111"/>
    <mergeCell ref="E129:F129"/>
    <mergeCell ref="G129:J129"/>
    <mergeCell ref="M129:Q129"/>
    <mergeCell ref="A128:B128"/>
    <mergeCell ref="C128:D128"/>
    <mergeCell ref="E128:F128"/>
    <mergeCell ref="G128:J128"/>
    <mergeCell ref="K128:L128"/>
    <mergeCell ref="C129:D129"/>
    <mergeCell ref="K129:L129"/>
    <mergeCell ref="A129:B129"/>
  </mergeCells>
  <pageMargins left="0.23622047244094491" right="0.23622047244094491" top="0.74803149606299213" bottom="0.74803149606299213" header="0" footer="0"/>
  <pageSetup scale="6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80"/>
  <sheetViews>
    <sheetView workbookViewId="0"/>
  </sheetViews>
  <sheetFormatPr baseColWidth="10" defaultColWidth="12.625" defaultRowHeight="15" customHeight="1" x14ac:dyDescent="0.2"/>
  <cols>
    <col min="1" max="1" width="6.375" customWidth="1"/>
    <col min="2" max="2" width="8.25" customWidth="1"/>
    <col min="3" max="3" width="34.625" customWidth="1"/>
    <col min="4" max="5" width="11" customWidth="1"/>
    <col min="6" max="6" width="7" customWidth="1"/>
    <col min="7" max="7" width="6.875" customWidth="1"/>
    <col min="8" max="8" width="5" customWidth="1"/>
    <col min="9" max="9" width="5.125" customWidth="1"/>
    <col min="10" max="10" width="3.75" customWidth="1"/>
    <col min="11" max="11" width="8.625" customWidth="1"/>
    <col min="12" max="12" width="8.375" customWidth="1"/>
    <col min="13" max="13" width="6.875" customWidth="1"/>
    <col min="14" max="14" width="2.75" customWidth="1"/>
    <col min="15" max="15" width="3.625" customWidth="1"/>
    <col min="16" max="16" width="2" customWidth="1"/>
    <col min="17" max="17" width="5.625" customWidth="1"/>
    <col min="18" max="18" width="11" customWidth="1"/>
    <col min="19" max="26" width="10.625" customWidth="1"/>
  </cols>
  <sheetData>
    <row r="1" spans="1:26" ht="12.75" customHeight="1" x14ac:dyDescent="0.2">
      <c r="A1" s="404"/>
      <c r="B1" s="395"/>
      <c r="C1" s="390"/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67"/>
      <c r="S1" s="67"/>
      <c r="T1" s="67"/>
      <c r="U1" s="67"/>
      <c r="V1" s="67"/>
      <c r="W1" s="67"/>
      <c r="X1" s="67"/>
      <c r="Y1" s="67"/>
      <c r="Z1" s="67"/>
    </row>
    <row r="2" spans="1:26" ht="12.7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2028</v>
      </c>
      <c r="O2" s="397"/>
      <c r="P2" s="397"/>
      <c r="Q2" s="398"/>
      <c r="R2" s="67"/>
      <c r="S2" s="67"/>
      <c r="T2" s="67"/>
      <c r="U2" s="67"/>
      <c r="V2" s="67"/>
      <c r="W2" s="67"/>
      <c r="X2" s="67"/>
      <c r="Y2" s="67"/>
      <c r="Z2" s="67"/>
    </row>
    <row r="3" spans="1:26" ht="12.7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67"/>
      <c r="S3" s="67"/>
      <c r="T3" s="67"/>
      <c r="U3" s="67"/>
      <c r="V3" s="67"/>
      <c r="W3" s="67"/>
      <c r="X3" s="67"/>
      <c r="Y3" s="67"/>
      <c r="Z3" s="67"/>
    </row>
    <row r="4" spans="1:26" ht="12.7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67"/>
      <c r="S4" s="67"/>
      <c r="T4" s="67"/>
      <c r="U4" s="67"/>
      <c r="V4" s="67"/>
      <c r="W4" s="67"/>
      <c r="X4" s="67"/>
      <c r="Y4" s="67"/>
      <c r="Z4" s="67"/>
    </row>
    <row r="5" spans="1:26" ht="12.7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67"/>
      <c r="S5" s="67"/>
      <c r="T5" s="67"/>
      <c r="U5" s="67"/>
      <c r="V5" s="67"/>
      <c r="W5" s="67"/>
      <c r="X5" s="67"/>
      <c r="Y5" s="67"/>
      <c r="Z5" s="67"/>
    </row>
    <row r="6" spans="1:26" ht="12.75" customHeight="1" x14ac:dyDescent="0.2">
      <c r="A6" s="406" t="s">
        <v>84</v>
      </c>
      <c r="B6" s="397"/>
      <c r="C6" s="398"/>
      <c r="D6" s="413" t="s">
        <v>2029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67"/>
      <c r="S6" s="67"/>
      <c r="T6" s="67"/>
      <c r="U6" s="67"/>
      <c r="V6" s="67"/>
      <c r="W6" s="67"/>
      <c r="X6" s="67"/>
      <c r="Y6" s="67"/>
      <c r="Z6" s="67"/>
    </row>
    <row r="7" spans="1:26" ht="24.75" customHeight="1" x14ac:dyDescent="0.2">
      <c r="A7" s="413" t="s">
        <v>85</v>
      </c>
      <c r="B7" s="398"/>
      <c r="C7" s="58" t="s">
        <v>2030</v>
      </c>
      <c r="D7" s="411" t="s">
        <v>2031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67"/>
      <c r="S7" s="67"/>
      <c r="T7" s="67"/>
      <c r="U7" s="67"/>
      <c r="V7" s="67"/>
      <c r="W7" s="67"/>
      <c r="X7" s="67"/>
      <c r="Y7" s="67"/>
      <c r="Z7" s="67"/>
    </row>
    <row r="8" spans="1:26" ht="12.75" customHeight="1" x14ac:dyDescent="0.2">
      <c r="A8" s="418" t="s">
        <v>88</v>
      </c>
      <c r="B8" s="582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6" t="s">
        <v>96</v>
      </c>
      <c r="O8" s="391"/>
      <c r="P8" s="391"/>
      <c r="Q8" s="395"/>
      <c r="R8" s="410" t="s">
        <v>193</v>
      </c>
      <c r="S8" s="67"/>
      <c r="T8" s="67"/>
      <c r="U8" s="67"/>
      <c r="V8" s="67"/>
      <c r="W8" s="67"/>
      <c r="X8" s="67"/>
      <c r="Y8" s="67"/>
      <c r="Z8" s="67"/>
    </row>
    <row r="9" spans="1:26" ht="12.7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67"/>
      <c r="T9" s="67"/>
      <c r="U9" s="67"/>
      <c r="V9" s="67"/>
      <c r="W9" s="67"/>
      <c r="X9" s="67"/>
      <c r="Y9" s="67"/>
      <c r="Z9" s="67"/>
    </row>
    <row r="10" spans="1:26" ht="12.75" customHeight="1" x14ac:dyDescent="0.2">
      <c r="A10" s="124">
        <v>1</v>
      </c>
      <c r="B10" s="43" t="s">
        <v>65</v>
      </c>
      <c r="C10" s="17" t="s">
        <v>2032</v>
      </c>
      <c r="D10" s="275" t="s">
        <v>2033</v>
      </c>
      <c r="E10" s="57" t="s">
        <v>2034</v>
      </c>
      <c r="F10" s="410">
        <v>1</v>
      </c>
      <c r="G10" s="43">
        <v>1</v>
      </c>
      <c r="H10" s="43"/>
      <c r="I10" s="43"/>
      <c r="J10" s="43"/>
      <c r="K10" s="124">
        <v>122</v>
      </c>
      <c r="L10" s="43" t="s">
        <v>106</v>
      </c>
      <c r="M10" s="43" t="s">
        <v>107</v>
      </c>
      <c r="N10" s="412"/>
      <c r="O10" s="397"/>
      <c r="P10" s="397"/>
      <c r="Q10" s="398"/>
      <c r="R10" s="450" t="s">
        <v>2035</v>
      </c>
      <c r="S10" s="67"/>
      <c r="T10" s="67"/>
      <c r="U10" s="67"/>
      <c r="V10" s="67"/>
      <c r="W10" s="67"/>
      <c r="X10" s="67"/>
      <c r="Y10" s="67"/>
      <c r="Z10" s="67"/>
    </row>
    <row r="11" spans="1:26" ht="12.75" customHeight="1" x14ac:dyDescent="0.2">
      <c r="A11" s="124">
        <v>2</v>
      </c>
      <c r="B11" s="43" t="s">
        <v>65</v>
      </c>
      <c r="C11" s="17" t="s">
        <v>2036</v>
      </c>
      <c r="D11" s="16" t="s">
        <v>2033</v>
      </c>
      <c r="E11" s="57" t="s">
        <v>2037</v>
      </c>
      <c r="F11" s="373"/>
      <c r="G11" s="43">
        <v>2</v>
      </c>
      <c r="H11" s="43"/>
      <c r="I11" s="43"/>
      <c r="J11" s="43"/>
      <c r="K11" s="124">
        <v>141</v>
      </c>
      <c r="L11" s="43" t="s">
        <v>106</v>
      </c>
      <c r="M11" s="43" t="s">
        <v>107</v>
      </c>
      <c r="N11" s="412"/>
      <c r="O11" s="397"/>
      <c r="P11" s="397"/>
      <c r="Q11" s="398"/>
      <c r="R11" s="373"/>
      <c r="S11" s="67"/>
      <c r="T11" s="67"/>
      <c r="U11" s="67"/>
      <c r="V11" s="67"/>
      <c r="W11" s="67"/>
      <c r="X11" s="67"/>
      <c r="Y11" s="67"/>
      <c r="Z11" s="67"/>
    </row>
    <row r="12" spans="1:26" ht="12.75" customHeight="1" x14ac:dyDescent="0.2">
      <c r="A12" s="124">
        <v>3</v>
      </c>
      <c r="B12" s="43" t="s">
        <v>65</v>
      </c>
      <c r="C12" s="276" t="s">
        <v>2038</v>
      </c>
      <c r="D12" s="275" t="s">
        <v>2033</v>
      </c>
      <c r="E12" s="43" t="s">
        <v>2034</v>
      </c>
      <c r="F12" s="373"/>
      <c r="G12" s="43">
        <v>3</v>
      </c>
      <c r="H12" s="43"/>
      <c r="I12" s="43"/>
      <c r="J12" s="43"/>
      <c r="K12" s="124">
        <v>108</v>
      </c>
      <c r="L12" s="43" t="s">
        <v>106</v>
      </c>
      <c r="M12" s="43" t="s">
        <v>107</v>
      </c>
      <c r="N12" s="412"/>
      <c r="O12" s="397"/>
      <c r="P12" s="397"/>
      <c r="Q12" s="398"/>
      <c r="R12" s="373"/>
      <c r="S12" s="67"/>
      <c r="T12" s="67"/>
      <c r="U12" s="67"/>
      <c r="V12" s="67"/>
      <c r="W12" s="67"/>
      <c r="X12" s="67"/>
      <c r="Y12" s="67"/>
      <c r="Z12" s="67"/>
    </row>
    <row r="13" spans="1:26" ht="12.75" customHeight="1" x14ac:dyDescent="0.2">
      <c r="A13" s="124">
        <v>4</v>
      </c>
      <c r="B13" s="43" t="s">
        <v>65</v>
      </c>
      <c r="C13" s="276" t="s">
        <v>2039</v>
      </c>
      <c r="D13" s="275" t="s">
        <v>2033</v>
      </c>
      <c r="E13" s="57" t="s">
        <v>2037</v>
      </c>
      <c r="F13" s="373"/>
      <c r="G13" s="43">
        <v>4</v>
      </c>
      <c r="H13" s="43"/>
      <c r="I13" s="43"/>
      <c r="J13" s="43"/>
      <c r="K13" s="124">
        <v>126</v>
      </c>
      <c r="L13" s="43" t="s">
        <v>106</v>
      </c>
      <c r="M13" s="43" t="s">
        <v>107</v>
      </c>
      <c r="N13" s="412"/>
      <c r="O13" s="397"/>
      <c r="P13" s="397"/>
      <c r="Q13" s="398"/>
      <c r="R13" s="373"/>
      <c r="S13" s="67"/>
      <c r="T13" s="67"/>
      <c r="U13" s="67"/>
      <c r="V13" s="67"/>
      <c r="W13" s="67"/>
      <c r="X13" s="67"/>
      <c r="Y13" s="67"/>
      <c r="Z13" s="67"/>
    </row>
    <row r="14" spans="1:26" ht="12.75" customHeight="1" x14ac:dyDescent="0.2">
      <c r="A14" s="124">
        <v>5</v>
      </c>
      <c r="B14" s="43" t="s">
        <v>65</v>
      </c>
      <c r="C14" s="276" t="s">
        <v>2040</v>
      </c>
      <c r="D14" s="275" t="s">
        <v>2041</v>
      </c>
      <c r="E14" s="57" t="s">
        <v>2037</v>
      </c>
      <c r="F14" s="373"/>
      <c r="G14" s="43">
        <v>5</v>
      </c>
      <c r="H14" s="43"/>
      <c r="I14" s="43"/>
      <c r="J14" s="43"/>
      <c r="K14" s="124">
        <v>98</v>
      </c>
      <c r="L14" s="43" t="s">
        <v>106</v>
      </c>
      <c r="M14" s="43" t="s">
        <v>107</v>
      </c>
      <c r="N14" s="412"/>
      <c r="O14" s="397"/>
      <c r="P14" s="397"/>
      <c r="Q14" s="398"/>
      <c r="R14" s="373"/>
      <c r="S14" s="67"/>
      <c r="T14" s="67"/>
      <c r="U14" s="67"/>
      <c r="V14" s="67"/>
      <c r="W14" s="67"/>
      <c r="X14" s="67"/>
      <c r="Y14" s="67"/>
      <c r="Z14" s="67"/>
    </row>
    <row r="15" spans="1:26" ht="12.75" customHeight="1" x14ac:dyDescent="0.2">
      <c r="A15" s="124">
        <v>6</v>
      </c>
      <c r="B15" s="43" t="s">
        <v>65</v>
      </c>
      <c r="C15" s="276" t="s">
        <v>2042</v>
      </c>
      <c r="D15" s="275" t="s">
        <v>2043</v>
      </c>
      <c r="E15" s="57" t="s">
        <v>2044</v>
      </c>
      <c r="F15" s="373"/>
      <c r="G15" s="43">
        <v>6</v>
      </c>
      <c r="H15" s="43"/>
      <c r="I15" s="43"/>
      <c r="J15" s="43"/>
      <c r="K15" s="124">
        <v>110</v>
      </c>
      <c r="L15" s="43" t="s">
        <v>106</v>
      </c>
      <c r="M15" s="43" t="s">
        <v>107</v>
      </c>
      <c r="N15" s="412"/>
      <c r="O15" s="397"/>
      <c r="P15" s="397"/>
      <c r="Q15" s="398"/>
      <c r="R15" s="373"/>
      <c r="S15" s="67"/>
      <c r="T15" s="67"/>
      <c r="U15" s="67"/>
      <c r="V15" s="67"/>
      <c r="W15" s="67"/>
      <c r="X15" s="67"/>
      <c r="Y15" s="67"/>
      <c r="Z15" s="67"/>
    </row>
    <row r="16" spans="1:26" ht="12.75" customHeight="1" x14ac:dyDescent="0.2">
      <c r="A16" s="124">
        <v>7</v>
      </c>
      <c r="B16" s="43" t="s">
        <v>65</v>
      </c>
      <c r="C16" s="276" t="s">
        <v>2045</v>
      </c>
      <c r="D16" s="275" t="s">
        <v>2043</v>
      </c>
      <c r="E16" s="57" t="s">
        <v>2037</v>
      </c>
      <c r="F16" s="373"/>
      <c r="G16" s="43">
        <v>7</v>
      </c>
      <c r="H16" s="43"/>
      <c r="I16" s="43"/>
      <c r="J16" s="43"/>
      <c r="K16" s="124">
        <v>117</v>
      </c>
      <c r="L16" s="43" t="s">
        <v>106</v>
      </c>
      <c r="M16" s="43" t="s">
        <v>107</v>
      </c>
      <c r="N16" s="412"/>
      <c r="O16" s="397"/>
      <c r="P16" s="397"/>
      <c r="Q16" s="398"/>
      <c r="R16" s="373"/>
      <c r="S16" s="67"/>
      <c r="T16" s="67"/>
      <c r="U16" s="67"/>
      <c r="V16" s="67"/>
      <c r="W16" s="67"/>
      <c r="X16" s="67"/>
      <c r="Y16" s="67"/>
      <c r="Z16" s="67"/>
    </row>
    <row r="17" spans="1:26" ht="12.75" customHeight="1" x14ac:dyDescent="0.2">
      <c r="A17" s="124">
        <v>8</v>
      </c>
      <c r="B17" s="43" t="s">
        <v>65</v>
      </c>
      <c r="C17" s="276" t="s">
        <v>2046</v>
      </c>
      <c r="D17" s="275" t="s">
        <v>2033</v>
      </c>
      <c r="E17" s="57" t="s">
        <v>2037</v>
      </c>
      <c r="F17" s="374"/>
      <c r="G17" s="43">
        <v>8</v>
      </c>
      <c r="H17" s="43"/>
      <c r="I17" s="43"/>
      <c r="J17" s="43"/>
      <c r="K17" s="124">
        <v>131</v>
      </c>
      <c r="L17" s="43" t="s">
        <v>106</v>
      </c>
      <c r="M17" s="43" t="s">
        <v>107</v>
      </c>
      <c r="N17" s="412"/>
      <c r="O17" s="397"/>
      <c r="P17" s="397"/>
      <c r="Q17" s="398"/>
      <c r="R17" s="373"/>
      <c r="S17" s="67"/>
      <c r="T17" s="67"/>
      <c r="U17" s="67"/>
      <c r="V17" s="67"/>
      <c r="W17" s="67"/>
      <c r="X17" s="67"/>
      <c r="Y17" s="67"/>
      <c r="Z17" s="67"/>
    </row>
    <row r="18" spans="1:26" ht="12.75" customHeight="1" x14ac:dyDescent="0.2">
      <c r="A18" s="124">
        <v>9</v>
      </c>
      <c r="B18" s="43" t="s">
        <v>65</v>
      </c>
      <c r="C18" s="276" t="s">
        <v>2047</v>
      </c>
      <c r="D18" s="275" t="s">
        <v>2048</v>
      </c>
      <c r="E18" s="57" t="s">
        <v>2037</v>
      </c>
      <c r="F18" s="410">
        <v>2</v>
      </c>
      <c r="G18" s="43">
        <v>1</v>
      </c>
      <c r="H18" s="43"/>
      <c r="I18" s="43"/>
      <c r="J18" s="43"/>
      <c r="K18" s="124">
        <v>160</v>
      </c>
      <c r="L18" s="43" t="s">
        <v>106</v>
      </c>
      <c r="M18" s="43" t="s">
        <v>107</v>
      </c>
      <c r="N18" s="412"/>
      <c r="O18" s="397"/>
      <c r="P18" s="397"/>
      <c r="Q18" s="398"/>
      <c r="R18" s="373"/>
      <c r="S18" s="67"/>
      <c r="T18" s="67"/>
      <c r="U18" s="67"/>
      <c r="V18" s="67"/>
      <c r="W18" s="67"/>
      <c r="X18" s="67"/>
      <c r="Y18" s="67"/>
      <c r="Z18" s="67"/>
    </row>
    <row r="19" spans="1:26" ht="12.75" customHeight="1" x14ac:dyDescent="0.2">
      <c r="A19" s="124">
        <v>10</v>
      </c>
      <c r="B19" s="43" t="s">
        <v>65</v>
      </c>
      <c r="C19" s="276" t="s">
        <v>2049</v>
      </c>
      <c r="D19" s="16" t="s">
        <v>2048</v>
      </c>
      <c r="E19" s="57" t="s">
        <v>2050</v>
      </c>
      <c r="F19" s="373"/>
      <c r="G19" s="43">
        <v>2</v>
      </c>
      <c r="H19" s="43"/>
      <c r="I19" s="43"/>
      <c r="J19" s="43"/>
      <c r="K19" s="124">
        <v>151</v>
      </c>
      <c r="L19" s="43" t="s">
        <v>106</v>
      </c>
      <c r="M19" s="43" t="s">
        <v>107</v>
      </c>
      <c r="N19" s="412"/>
      <c r="O19" s="397"/>
      <c r="P19" s="397"/>
      <c r="Q19" s="398"/>
      <c r="R19" s="373"/>
      <c r="S19" s="67"/>
      <c r="T19" s="67"/>
      <c r="U19" s="67"/>
      <c r="V19" s="67"/>
      <c r="W19" s="67"/>
      <c r="X19" s="67"/>
      <c r="Y19" s="67"/>
      <c r="Z19" s="67"/>
    </row>
    <row r="20" spans="1:26" ht="12.75" customHeight="1" x14ac:dyDescent="0.2">
      <c r="A20" s="124">
        <v>11</v>
      </c>
      <c r="B20" s="43" t="s">
        <v>65</v>
      </c>
      <c r="C20" s="276" t="s">
        <v>2051</v>
      </c>
      <c r="D20" s="275" t="s">
        <v>2033</v>
      </c>
      <c r="E20" s="57" t="s">
        <v>2037</v>
      </c>
      <c r="F20" s="373"/>
      <c r="G20" s="43">
        <v>3</v>
      </c>
      <c r="H20" s="43"/>
      <c r="I20" s="43"/>
      <c r="J20" s="43"/>
      <c r="K20" s="124">
        <v>131</v>
      </c>
      <c r="L20" s="43" t="s">
        <v>106</v>
      </c>
      <c r="M20" s="43" t="s">
        <v>107</v>
      </c>
      <c r="N20" s="412"/>
      <c r="O20" s="397"/>
      <c r="P20" s="397"/>
      <c r="Q20" s="398"/>
      <c r="R20" s="373"/>
      <c r="S20" s="67"/>
      <c r="T20" s="67"/>
      <c r="U20" s="67"/>
      <c r="V20" s="67"/>
      <c r="W20" s="67"/>
      <c r="X20" s="67"/>
      <c r="Y20" s="67"/>
      <c r="Z20" s="67"/>
    </row>
    <row r="21" spans="1:26" ht="12.75" customHeight="1" x14ac:dyDescent="0.2">
      <c r="A21" s="124">
        <v>12</v>
      </c>
      <c r="B21" s="43" t="s">
        <v>65</v>
      </c>
      <c r="C21" s="276" t="s">
        <v>2052</v>
      </c>
      <c r="D21" s="275" t="s">
        <v>2033</v>
      </c>
      <c r="E21" s="57" t="s">
        <v>2053</v>
      </c>
      <c r="F21" s="373"/>
      <c r="G21" s="43">
        <v>4</v>
      </c>
      <c r="H21" s="43"/>
      <c r="I21" s="43"/>
      <c r="J21" s="43"/>
      <c r="K21" s="124">
        <v>117</v>
      </c>
      <c r="L21" s="43" t="s">
        <v>106</v>
      </c>
      <c r="M21" s="43" t="s">
        <v>107</v>
      </c>
      <c r="N21" s="412"/>
      <c r="O21" s="397"/>
      <c r="P21" s="397"/>
      <c r="Q21" s="398"/>
      <c r="R21" s="373"/>
      <c r="S21" s="67"/>
      <c r="T21" s="67"/>
      <c r="U21" s="67"/>
      <c r="V21" s="67"/>
      <c r="W21" s="67"/>
      <c r="X21" s="67"/>
      <c r="Y21" s="67"/>
      <c r="Z21" s="67"/>
    </row>
    <row r="22" spans="1:26" ht="12.75" customHeight="1" x14ac:dyDescent="0.2">
      <c r="A22" s="124">
        <v>13</v>
      </c>
      <c r="B22" s="43" t="s">
        <v>65</v>
      </c>
      <c r="C22" s="276" t="s">
        <v>2054</v>
      </c>
      <c r="D22" s="275" t="s">
        <v>2041</v>
      </c>
      <c r="E22" s="57" t="s">
        <v>2053</v>
      </c>
      <c r="F22" s="373"/>
      <c r="G22" s="43">
        <v>5</v>
      </c>
      <c r="H22" s="43"/>
      <c r="I22" s="43"/>
      <c r="J22" s="43"/>
      <c r="K22" s="124">
        <v>97</v>
      </c>
      <c r="L22" s="43" t="s">
        <v>106</v>
      </c>
      <c r="M22" s="43" t="s">
        <v>107</v>
      </c>
      <c r="N22" s="412"/>
      <c r="O22" s="397"/>
      <c r="P22" s="397"/>
      <c r="Q22" s="398"/>
      <c r="R22" s="373"/>
      <c r="S22" s="67"/>
      <c r="T22" s="67"/>
      <c r="U22" s="67"/>
      <c r="V22" s="67"/>
      <c r="W22" s="67"/>
      <c r="X22" s="67"/>
      <c r="Y22" s="67"/>
      <c r="Z22" s="67"/>
    </row>
    <row r="23" spans="1:26" ht="12.75" customHeight="1" x14ac:dyDescent="0.2">
      <c r="A23" s="124">
        <v>10</v>
      </c>
      <c r="B23" s="43" t="s">
        <v>65</v>
      </c>
      <c r="C23" s="276" t="s">
        <v>2055</v>
      </c>
      <c r="D23" s="275" t="s">
        <v>2048</v>
      </c>
      <c r="E23" s="43" t="s">
        <v>2037</v>
      </c>
      <c r="F23" s="373"/>
      <c r="G23" s="43">
        <v>6</v>
      </c>
      <c r="H23" s="43"/>
      <c r="I23" s="43"/>
      <c r="J23" s="43"/>
      <c r="K23" s="124">
        <v>113</v>
      </c>
      <c r="L23" s="43" t="s">
        <v>106</v>
      </c>
      <c r="M23" s="43" t="s">
        <v>107</v>
      </c>
      <c r="N23" s="412"/>
      <c r="O23" s="397"/>
      <c r="P23" s="397"/>
      <c r="Q23" s="398"/>
      <c r="R23" s="373"/>
      <c r="S23" s="67"/>
      <c r="T23" s="67"/>
      <c r="U23" s="67"/>
      <c r="V23" s="67"/>
      <c r="W23" s="67"/>
      <c r="X23" s="67"/>
      <c r="Y23" s="67"/>
      <c r="Z23" s="67"/>
    </row>
    <row r="24" spans="1:26" ht="12.75" customHeight="1" x14ac:dyDescent="0.2">
      <c r="A24" s="226">
        <v>11</v>
      </c>
      <c r="B24" s="267" t="s">
        <v>65</v>
      </c>
      <c r="C24" s="277" t="s">
        <v>2056</v>
      </c>
      <c r="D24" s="10" t="s">
        <v>2048</v>
      </c>
      <c r="E24" s="267" t="s">
        <v>2057</v>
      </c>
      <c r="F24" s="373"/>
      <c r="G24" s="267">
        <v>7</v>
      </c>
      <c r="H24" s="267"/>
      <c r="I24" s="267"/>
      <c r="J24" s="267"/>
      <c r="K24" s="226">
        <v>116</v>
      </c>
      <c r="L24" s="43" t="s">
        <v>106</v>
      </c>
      <c r="M24" s="43" t="s">
        <v>107</v>
      </c>
      <c r="N24" s="412"/>
      <c r="O24" s="397"/>
      <c r="P24" s="397"/>
      <c r="Q24" s="398"/>
      <c r="R24" s="373"/>
      <c r="S24" s="67"/>
      <c r="T24" s="67"/>
      <c r="U24" s="67"/>
      <c r="V24" s="67"/>
      <c r="W24" s="67"/>
      <c r="X24" s="67"/>
      <c r="Y24" s="67"/>
      <c r="Z24" s="67"/>
    </row>
    <row r="25" spans="1:26" ht="12.75" customHeight="1" x14ac:dyDescent="0.2">
      <c r="A25" s="124">
        <v>12</v>
      </c>
      <c r="B25" s="43" t="s">
        <v>65</v>
      </c>
      <c r="C25" s="276" t="s">
        <v>2058</v>
      </c>
      <c r="D25" s="275" t="s">
        <v>2059</v>
      </c>
      <c r="E25" s="57" t="s">
        <v>2037</v>
      </c>
      <c r="F25" s="374"/>
      <c r="G25" s="43">
        <v>8</v>
      </c>
      <c r="H25" s="43"/>
      <c r="I25" s="43"/>
      <c r="J25" s="43"/>
      <c r="K25" s="124">
        <v>119</v>
      </c>
      <c r="L25" s="43" t="s">
        <v>106</v>
      </c>
      <c r="M25" s="43" t="s">
        <v>107</v>
      </c>
      <c r="N25" s="412"/>
      <c r="O25" s="397"/>
      <c r="P25" s="397"/>
      <c r="Q25" s="398"/>
      <c r="R25" s="373"/>
      <c r="S25" s="67"/>
      <c r="T25" s="67"/>
      <c r="U25" s="67"/>
      <c r="V25" s="67"/>
      <c r="W25" s="67"/>
      <c r="X25" s="67"/>
      <c r="Y25" s="67"/>
      <c r="Z25" s="67"/>
    </row>
    <row r="26" spans="1:26" ht="12.75" customHeight="1" x14ac:dyDescent="0.2">
      <c r="A26" s="124">
        <v>13</v>
      </c>
      <c r="B26" s="43" t="s">
        <v>65</v>
      </c>
      <c r="C26" s="276" t="s">
        <v>2060</v>
      </c>
      <c r="D26" s="275" t="s">
        <v>2059</v>
      </c>
      <c r="E26" s="57" t="s">
        <v>2061</v>
      </c>
      <c r="F26" s="410">
        <v>3</v>
      </c>
      <c r="G26" s="43">
        <v>1</v>
      </c>
      <c r="H26" s="43"/>
      <c r="I26" s="43"/>
      <c r="J26" s="43"/>
      <c r="K26" s="124">
        <v>91</v>
      </c>
      <c r="L26" s="43" t="s">
        <v>106</v>
      </c>
      <c r="M26" s="43" t="s">
        <v>107</v>
      </c>
      <c r="N26" s="412"/>
      <c r="O26" s="397"/>
      <c r="P26" s="397"/>
      <c r="Q26" s="398"/>
      <c r="R26" s="373"/>
      <c r="S26" s="67"/>
      <c r="T26" s="67"/>
      <c r="U26" s="67"/>
      <c r="V26" s="67"/>
      <c r="W26" s="67"/>
      <c r="X26" s="67"/>
      <c r="Y26" s="67"/>
      <c r="Z26" s="67"/>
    </row>
    <row r="27" spans="1:26" ht="12.75" customHeight="1" x14ac:dyDescent="0.2">
      <c r="A27" s="124">
        <v>14</v>
      </c>
      <c r="B27" s="43" t="s">
        <v>65</v>
      </c>
      <c r="C27" s="276" t="s">
        <v>2062</v>
      </c>
      <c r="D27" s="275" t="s">
        <v>2059</v>
      </c>
      <c r="E27" s="57" t="s">
        <v>2061</v>
      </c>
      <c r="F27" s="373"/>
      <c r="G27" s="43">
        <v>2</v>
      </c>
      <c r="H27" s="43"/>
      <c r="I27" s="43"/>
      <c r="J27" s="43"/>
      <c r="K27" s="124">
        <v>130</v>
      </c>
      <c r="L27" s="43" t="s">
        <v>106</v>
      </c>
      <c r="M27" s="43" t="s">
        <v>107</v>
      </c>
      <c r="N27" s="412"/>
      <c r="O27" s="397"/>
      <c r="P27" s="397"/>
      <c r="Q27" s="398"/>
      <c r="R27" s="373"/>
      <c r="S27" s="67"/>
      <c r="T27" s="67"/>
      <c r="U27" s="67"/>
      <c r="V27" s="67"/>
      <c r="W27" s="67"/>
      <c r="X27" s="67"/>
      <c r="Y27" s="67"/>
      <c r="Z27" s="67"/>
    </row>
    <row r="28" spans="1:26" ht="12.75" customHeight="1" x14ac:dyDescent="0.2">
      <c r="A28" s="124">
        <v>15</v>
      </c>
      <c r="B28" s="43" t="s">
        <v>65</v>
      </c>
      <c r="C28" s="276" t="s">
        <v>2063</v>
      </c>
      <c r="D28" s="275" t="s">
        <v>2059</v>
      </c>
      <c r="E28" s="57" t="s">
        <v>2064</v>
      </c>
      <c r="F28" s="373"/>
      <c r="G28" s="43">
        <v>3</v>
      </c>
      <c r="H28" s="43"/>
      <c r="I28" s="43"/>
      <c r="J28" s="43"/>
      <c r="K28" s="124">
        <v>101</v>
      </c>
      <c r="L28" s="43" t="s">
        <v>106</v>
      </c>
      <c r="M28" s="43" t="s">
        <v>107</v>
      </c>
      <c r="N28" s="412"/>
      <c r="O28" s="397"/>
      <c r="P28" s="397"/>
      <c r="Q28" s="398"/>
      <c r="R28" s="373"/>
      <c r="S28" s="67"/>
      <c r="T28" s="67"/>
      <c r="U28" s="67"/>
      <c r="V28" s="67"/>
      <c r="W28" s="67"/>
      <c r="X28" s="67"/>
      <c r="Y28" s="67"/>
      <c r="Z28" s="67"/>
    </row>
    <row r="29" spans="1:26" ht="12.75" customHeight="1" x14ac:dyDescent="0.2">
      <c r="A29" s="124">
        <v>16</v>
      </c>
      <c r="B29" s="43" t="s">
        <v>65</v>
      </c>
      <c r="C29" s="276" t="s">
        <v>2065</v>
      </c>
      <c r="D29" s="275" t="s">
        <v>2059</v>
      </c>
      <c r="E29" s="57" t="s">
        <v>2057</v>
      </c>
      <c r="F29" s="373"/>
      <c r="G29" s="43">
        <v>4</v>
      </c>
      <c r="H29" s="43"/>
      <c r="I29" s="43"/>
      <c r="J29" s="43"/>
      <c r="K29" s="124">
        <v>106</v>
      </c>
      <c r="L29" s="43" t="s">
        <v>106</v>
      </c>
      <c r="M29" s="43" t="s">
        <v>107</v>
      </c>
      <c r="N29" s="412"/>
      <c r="O29" s="397"/>
      <c r="P29" s="397"/>
      <c r="Q29" s="398"/>
      <c r="R29" s="373"/>
      <c r="S29" s="67"/>
      <c r="T29" s="67"/>
      <c r="U29" s="67"/>
      <c r="V29" s="67"/>
      <c r="W29" s="67"/>
      <c r="X29" s="67"/>
      <c r="Y29" s="67"/>
      <c r="Z29" s="67"/>
    </row>
    <row r="30" spans="1:26" ht="12.75" customHeight="1" x14ac:dyDescent="0.2">
      <c r="A30" s="124">
        <v>17</v>
      </c>
      <c r="B30" s="43" t="s">
        <v>65</v>
      </c>
      <c r="C30" s="276" t="s">
        <v>2066</v>
      </c>
      <c r="D30" s="275" t="s">
        <v>2041</v>
      </c>
      <c r="E30" s="57" t="s">
        <v>2067</v>
      </c>
      <c r="F30" s="373"/>
      <c r="G30" s="43">
        <v>5</v>
      </c>
      <c r="H30" s="43"/>
      <c r="I30" s="43"/>
      <c r="J30" s="43"/>
      <c r="K30" s="124">
        <v>151</v>
      </c>
      <c r="L30" s="43" t="s">
        <v>106</v>
      </c>
      <c r="M30" s="43" t="s">
        <v>107</v>
      </c>
      <c r="N30" s="412"/>
      <c r="O30" s="397"/>
      <c r="P30" s="397"/>
      <c r="Q30" s="398"/>
      <c r="R30" s="373"/>
      <c r="S30" s="67"/>
      <c r="T30" s="67"/>
      <c r="U30" s="67"/>
      <c r="V30" s="67"/>
      <c r="W30" s="67"/>
      <c r="X30" s="67"/>
      <c r="Y30" s="67"/>
      <c r="Z30" s="67"/>
    </row>
    <row r="31" spans="1:26" ht="12.75" customHeight="1" x14ac:dyDescent="0.2">
      <c r="A31" s="124">
        <v>18</v>
      </c>
      <c r="B31" s="43" t="s">
        <v>65</v>
      </c>
      <c r="C31" s="276" t="s">
        <v>2068</v>
      </c>
      <c r="D31" s="275" t="s">
        <v>2059</v>
      </c>
      <c r="E31" s="57" t="s">
        <v>2057</v>
      </c>
      <c r="F31" s="373"/>
      <c r="G31" s="43">
        <v>6</v>
      </c>
      <c r="H31" s="43"/>
      <c r="I31" s="43"/>
      <c r="J31" s="43"/>
      <c r="K31" s="124">
        <v>156</v>
      </c>
      <c r="L31" s="43" t="s">
        <v>106</v>
      </c>
      <c r="M31" s="43" t="s">
        <v>107</v>
      </c>
      <c r="N31" s="412"/>
      <c r="O31" s="397"/>
      <c r="P31" s="397"/>
      <c r="Q31" s="398"/>
      <c r="R31" s="373"/>
      <c r="S31" s="67"/>
      <c r="T31" s="67"/>
      <c r="U31" s="67"/>
      <c r="V31" s="67"/>
      <c r="W31" s="67"/>
      <c r="X31" s="67"/>
      <c r="Y31" s="67"/>
      <c r="Z31" s="67"/>
    </row>
    <row r="32" spans="1:26" ht="12.75" customHeight="1" x14ac:dyDescent="0.2">
      <c r="A32" s="124">
        <v>19</v>
      </c>
      <c r="B32" s="43" t="s">
        <v>65</v>
      </c>
      <c r="C32" s="276" t="s">
        <v>2069</v>
      </c>
      <c r="D32" s="275" t="s">
        <v>2043</v>
      </c>
      <c r="E32" s="57" t="s">
        <v>2053</v>
      </c>
      <c r="F32" s="373"/>
      <c r="G32" s="43">
        <v>7</v>
      </c>
      <c r="H32" s="43"/>
      <c r="I32" s="43"/>
      <c r="J32" s="43"/>
      <c r="K32" s="124">
        <v>115</v>
      </c>
      <c r="L32" s="43" t="s">
        <v>106</v>
      </c>
      <c r="M32" s="43" t="s">
        <v>107</v>
      </c>
      <c r="N32" s="412"/>
      <c r="O32" s="397"/>
      <c r="P32" s="397"/>
      <c r="Q32" s="398"/>
      <c r="R32" s="373"/>
      <c r="S32" s="67"/>
      <c r="T32" s="67"/>
      <c r="U32" s="67"/>
      <c r="V32" s="67"/>
      <c r="W32" s="67"/>
      <c r="X32" s="67"/>
      <c r="Y32" s="67"/>
      <c r="Z32" s="67"/>
    </row>
    <row r="33" spans="1:26" ht="12.75" customHeight="1" x14ac:dyDescent="0.2">
      <c r="A33" s="124">
        <v>20</v>
      </c>
      <c r="B33" s="43" t="s">
        <v>65</v>
      </c>
      <c r="C33" s="276" t="s">
        <v>2070</v>
      </c>
      <c r="D33" s="16" t="s">
        <v>2041</v>
      </c>
      <c r="E33" s="57" t="s">
        <v>2071</v>
      </c>
      <c r="F33" s="374"/>
      <c r="G33" s="43">
        <v>8</v>
      </c>
      <c r="H33" s="43"/>
      <c r="I33" s="43"/>
      <c r="J33" s="43"/>
      <c r="K33" s="124">
        <v>155</v>
      </c>
      <c r="L33" s="43" t="s">
        <v>106</v>
      </c>
      <c r="M33" s="43" t="s">
        <v>107</v>
      </c>
      <c r="N33" s="412"/>
      <c r="O33" s="397"/>
      <c r="P33" s="397"/>
      <c r="Q33" s="398"/>
      <c r="R33" s="373"/>
      <c r="S33" s="67"/>
      <c r="T33" s="67"/>
      <c r="U33" s="67"/>
      <c r="V33" s="67"/>
      <c r="W33" s="67"/>
      <c r="X33" s="67"/>
      <c r="Y33" s="67"/>
      <c r="Z33" s="67"/>
    </row>
    <row r="34" spans="1:26" ht="12.75" customHeight="1" x14ac:dyDescent="0.2">
      <c r="A34" s="124">
        <v>21</v>
      </c>
      <c r="B34" s="43" t="s">
        <v>65</v>
      </c>
      <c r="C34" s="17" t="s">
        <v>2072</v>
      </c>
      <c r="D34" s="275" t="s">
        <v>2041</v>
      </c>
      <c r="E34" s="57" t="s">
        <v>2053</v>
      </c>
      <c r="F34" s="410">
        <v>4</v>
      </c>
      <c r="G34" s="43">
        <v>1</v>
      </c>
      <c r="H34" s="43"/>
      <c r="I34" s="43"/>
      <c r="J34" s="43"/>
      <c r="K34" s="124">
        <v>159</v>
      </c>
      <c r="L34" s="43" t="s">
        <v>106</v>
      </c>
      <c r="M34" s="43" t="s">
        <v>107</v>
      </c>
      <c r="N34" s="412"/>
      <c r="O34" s="397"/>
      <c r="P34" s="397"/>
      <c r="Q34" s="398"/>
      <c r="R34" s="373"/>
      <c r="S34" s="67"/>
      <c r="T34" s="67"/>
      <c r="U34" s="67"/>
      <c r="V34" s="67"/>
      <c r="W34" s="67"/>
      <c r="X34" s="67"/>
      <c r="Y34" s="67"/>
      <c r="Z34" s="67"/>
    </row>
    <row r="35" spans="1:26" ht="12.75" customHeight="1" x14ac:dyDescent="0.2">
      <c r="A35" s="124">
        <v>22</v>
      </c>
      <c r="B35" s="43" t="s">
        <v>65</v>
      </c>
      <c r="C35" s="17" t="s">
        <v>2073</v>
      </c>
      <c r="D35" s="275" t="s">
        <v>2074</v>
      </c>
      <c r="E35" s="57" t="s">
        <v>2064</v>
      </c>
      <c r="F35" s="373"/>
      <c r="G35" s="43">
        <v>2</v>
      </c>
      <c r="H35" s="43"/>
      <c r="I35" s="43"/>
      <c r="J35" s="43"/>
      <c r="K35" s="124">
        <v>113</v>
      </c>
      <c r="L35" s="43" t="s">
        <v>106</v>
      </c>
      <c r="M35" s="43" t="s">
        <v>107</v>
      </c>
      <c r="N35" s="412"/>
      <c r="O35" s="397"/>
      <c r="P35" s="397"/>
      <c r="Q35" s="398"/>
      <c r="R35" s="373"/>
      <c r="S35" s="67"/>
      <c r="T35" s="67"/>
      <c r="U35" s="67"/>
      <c r="V35" s="67"/>
      <c r="W35" s="67"/>
      <c r="X35" s="67"/>
      <c r="Y35" s="67"/>
      <c r="Z35" s="67"/>
    </row>
    <row r="36" spans="1:26" ht="12.75" customHeight="1" x14ac:dyDescent="0.2">
      <c r="A36" s="124">
        <v>23</v>
      </c>
      <c r="B36" s="43" t="s">
        <v>65</v>
      </c>
      <c r="C36" s="17" t="s">
        <v>2075</v>
      </c>
      <c r="D36" s="275" t="s">
        <v>2033</v>
      </c>
      <c r="E36" s="57" t="s">
        <v>2076</v>
      </c>
      <c r="F36" s="373"/>
      <c r="G36" s="43">
        <v>3</v>
      </c>
      <c r="H36" s="43"/>
      <c r="I36" s="43"/>
      <c r="J36" s="43"/>
      <c r="K36" s="124">
        <v>106</v>
      </c>
      <c r="L36" s="43" t="s">
        <v>106</v>
      </c>
      <c r="M36" s="43" t="s">
        <v>107</v>
      </c>
      <c r="N36" s="412"/>
      <c r="O36" s="397"/>
      <c r="P36" s="397"/>
      <c r="Q36" s="398"/>
      <c r="R36" s="373"/>
      <c r="S36" s="67"/>
      <c r="T36" s="67"/>
      <c r="U36" s="67"/>
      <c r="V36" s="67"/>
      <c r="W36" s="67"/>
      <c r="X36" s="67"/>
      <c r="Y36" s="67"/>
      <c r="Z36" s="67"/>
    </row>
    <row r="37" spans="1:26" ht="12.75" customHeight="1" x14ac:dyDescent="0.2">
      <c r="A37" s="124">
        <v>24</v>
      </c>
      <c r="B37" s="43" t="s">
        <v>65</v>
      </c>
      <c r="C37" s="17" t="s">
        <v>2077</v>
      </c>
      <c r="D37" s="275" t="s">
        <v>2043</v>
      </c>
      <c r="E37" s="57" t="s">
        <v>2078</v>
      </c>
      <c r="F37" s="373"/>
      <c r="G37" s="43">
        <v>4</v>
      </c>
      <c r="H37" s="43"/>
      <c r="I37" s="43"/>
      <c r="J37" s="43"/>
      <c r="K37" s="124">
        <v>104</v>
      </c>
      <c r="L37" s="43" t="s">
        <v>106</v>
      </c>
      <c r="M37" s="43" t="s">
        <v>107</v>
      </c>
      <c r="N37" s="412"/>
      <c r="O37" s="397"/>
      <c r="P37" s="397"/>
      <c r="Q37" s="398"/>
      <c r="R37" s="373"/>
      <c r="S37" s="67"/>
      <c r="T37" s="67"/>
      <c r="U37" s="67"/>
      <c r="V37" s="67"/>
      <c r="W37" s="67"/>
      <c r="X37" s="67"/>
      <c r="Y37" s="67"/>
      <c r="Z37" s="67"/>
    </row>
    <row r="38" spans="1:26" ht="12.75" customHeight="1" x14ac:dyDescent="0.2">
      <c r="A38" s="124">
        <v>25</v>
      </c>
      <c r="B38" s="43" t="s">
        <v>65</v>
      </c>
      <c r="C38" s="17" t="s">
        <v>2079</v>
      </c>
      <c r="D38" s="275" t="s">
        <v>2033</v>
      </c>
      <c r="E38" s="57" t="s">
        <v>2071</v>
      </c>
      <c r="F38" s="373"/>
      <c r="G38" s="43">
        <v>5</v>
      </c>
      <c r="H38" s="43"/>
      <c r="I38" s="43"/>
      <c r="J38" s="43"/>
      <c r="K38" s="124">
        <v>88</v>
      </c>
      <c r="L38" s="43" t="s">
        <v>106</v>
      </c>
      <c r="M38" s="43" t="s">
        <v>107</v>
      </c>
      <c r="N38" s="412"/>
      <c r="O38" s="397"/>
      <c r="P38" s="397"/>
      <c r="Q38" s="398"/>
      <c r="R38" s="373"/>
      <c r="S38" s="67"/>
      <c r="T38" s="67"/>
      <c r="U38" s="67"/>
      <c r="V38" s="67"/>
      <c r="W38" s="67"/>
      <c r="X38" s="67"/>
      <c r="Y38" s="67"/>
      <c r="Z38" s="67"/>
    </row>
    <row r="39" spans="1:26" ht="12.75" customHeight="1" x14ac:dyDescent="0.2">
      <c r="A39" s="124">
        <v>26</v>
      </c>
      <c r="B39" s="43" t="s">
        <v>65</v>
      </c>
      <c r="C39" s="17" t="s">
        <v>2080</v>
      </c>
      <c r="D39" s="275" t="s">
        <v>2059</v>
      </c>
      <c r="E39" s="57" t="s">
        <v>2053</v>
      </c>
      <c r="F39" s="373"/>
      <c r="G39" s="43">
        <v>6</v>
      </c>
      <c r="H39" s="43"/>
      <c r="I39" s="43"/>
      <c r="J39" s="43"/>
      <c r="K39" s="124">
        <v>122</v>
      </c>
      <c r="L39" s="43" t="s">
        <v>106</v>
      </c>
      <c r="M39" s="43" t="s">
        <v>107</v>
      </c>
      <c r="N39" s="412"/>
      <c r="O39" s="397"/>
      <c r="P39" s="397"/>
      <c r="Q39" s="398"/>
      <c r="R39" s="373"/>
      <c r="S39" s="67"/>
      <c r="T39" s="67"/>
      <c r="U39" s="67"/>
      <c r="V39" s="67"/>
      <c r="W39" s="67"/>
      <c r="X39" s="67"/>
      <c r="Y39" s="67"/>
      <c r="Z39" s="67"/>
    </row>
    <row r="40" spans="1:26" ht="12.75" customHeight="1" x14ac:dyDescent="0.2">
      <c r="A40" s="124">
        <v>27</v>
      </c>
      <c r="B40" s="43" t="s">
        <v>65</v>
      </c>
      <c r="C40" s="17" t="s">
        <v>2081</v>
      </c>
      <c r="D40" s="275" t="s">
        <v>2059</v>
      </c>
      <c r="E40" s="57" t="s">
        <v>2037</v>
      </c>
      <c r="F40" s="373"/>
      <c r="G40" s="43">
        <v>7</v>
      </c>
      <c r="H40" s="43"/>
      <c r="I40" s="43"/>
      <c r="J40" s="43"/>
      <c r="K40" s="124">
        <v>93</v>
      </c>
      <c r="L40" s="43" t="s">
        <v>106</v>
      </c>
      <c r="M40" s="43" t="s">
        <v>107</v>
      </c>
      <c r="N40" s="412"/>
      <c r="O40" s="397"/>
      <c r="P40" s="397"/>
      <c r="Q40" s="398"/>
      <c r="R40" s="373"/>
      <c r="S40" s="67"/>
      <c r="T40" s="67"/>
      <c r="U40" s="67"/>
      <c r="V40" s="67"/>
      <c r="W40" s="67"/>
      <c r="X40" s="67"/>
      <c r="Y40" s="67"/>
      <c r="Z40" s="67"/>
    </row>
    <row r="41" spans="1:26" ht="12.75" customHeight="1" x14ac:dyDescent="0.2">
      <c r="A41" s="124">
        <v>28</v>
      </c>
      <c r="B41" s="43" t="s">
        <v>65</v>
      </c>
      <c r="C41" s="17" t="s">
        <v>2082</v>
      </c>
      <c r="D41" s="275" t="s">
        <v>2043</v>
      </c>
      <c r="E41" s="57" t="s">
        <v>2064</v>
      </c>
      <c r="F41" s="374"/>
      <c r="G41" s="43">
        <v>8</v>
      </c>
      <c r="H41" s="43"/>
      <c r="I41" s="43"/>
      <c r="J41" s="43"/>
      <c r="K41" s="124">
        <v>162</v>
      </c>
      <c r="L41" s="43" t="s">
        <v>106</v>
      </c>
      <c r="M41" s="43" t="s">
        <v>107</v>
      </c>
      <c r="N41" s="412"/>
      <c r="O41" s="397"/>
      <c r="P41" s="397"/>
      <c r="Q41" s="398"/>
      <c r="R41" s="374"/>
      <c r="S41" s="67"/>
      <c r="T41" s="67"/>
      <c r="U41" s="67"/>
      <c r="V41" s="67"/>
      <c r="W41" s="67"/>
      <c r="X41" s="67"/>
      <c r="Y41" s="67"/>
      <c r="Z41" s="67"/>
    </row>
    <row r="42" spans="1:26" ht="12.75" customHeight="1" x14ac:dyDescent="0.2">
      <c r="A42" s="124">
        <v>29</v>
      </c>
      <c r="B42" s="43" t="s">
        <v>65</v>
      </c>
      <c r="C42" s="17" t="s">
        <v>2083</v>
      </c>
      <c r="D42" s="275" t="s">
        <v>2059</v>
      </c>
      <c r="E42" s="57" t="s">
        <v>2084</v>
      </c>
      <c r="F42" s="410">
        <v>5</v>
      </c>
      <c r="G42" s="43">
        <v>1</v>
      </c>
      <c r="H42" s="43"/>
      <c r="I42" s="43"/>
      <c r="J42" s="43"/>
      <c r="K42" s="124">
        <v>96</v>
      </c>
      <c r="L42" s="43" t="s">
        <v>106</v>
      </c>
      <c r="M42" s="43" t="s">
        <v>107</v>
      </c>
      <c r="N42" s="412"/>
      <c r="O42" s="397"/>
      <c r="P42" s="397"/>
      <c r="Q42" s="398"/>
      <c r="R42" s="450" t="s">
        <v>2085</v>
      </c>
      <c r="S42" s="67"/>
      <c r="T42" s="67"/>
      <c r="U42" s="67"/>
      <c r="V42" s="67"/>
      <c r="W42" s="67"/>
      <c r="X42" s="67"/>
      <c r="Y42" s="67"/>
      <c r="Z42" s="67"/>
    </row>
    <row r="43" spans="1:26" ht="12.75" customHeight="1" x14ac:dyDescent="0.2">
      <c r="A43" s="124">
        <v>30</v>
      </c>
      <c r="B43" s="43" t="s">
        <v>65</v>
      </c>
      <c r="C43" s="17" t="s">
        <v>2086</v>
      </c>
      <c r="D43" s="275" t="s">
        <v>2059</v>
      </c>
      <c r="E43" s="57" t="s">
        <v>2053</v>
      </c>
      <c r="F43" s="373"/>
      <c r="G43" s="43">
        <v>2</v>
      </c>
      <c r="H43" s="43"/>
      <c r="I43" s="43"/>
      <c r="J43" s="43"/>
      <c r="K43" s="124">
        <v>88</v>
      </c>
      <c r="L43" s="43" t="s">
        <v>106</v>
      </c>
      <c r="M43" s="43" t="s">
        <v>107</v>
      </c>
      <c r="N43" s="412"/>
      <c r="O43" s="397"/>
      <c r="P43" s="397"/>
      <c r="Q43" s="398"/>
      <c r="R43" s="373"/>
      <c r="S43" s="67"/>
      <c r="T43" s="67"/>
      <c r="U43" s="67"/>
      <c r="V43" s="67"/>
      <c r="W43" s="67"/>
      <c r="X43" s="67"/>
      <c r="Y43" s="67"/>
      <c r="Z43" s="67"/>
    </row>
    <row r="44" spans="1:26" ht="12.75" customHeight="1" x14ac:dyDescent="0.2">
      <c r="A44" s="124">
        <v>31</v>
      </c>
      <c r="B44" s="43" t="s">
        <v>65</v>
      </c>
      <c r="C44" s="17" t="s">
        <v>2087</v>
      </c>
      <c r="D44" s="275" t="s">
        <v>2033</v>
      </c>
      <c r="E44" s="57" t="s">
        <v>2037</v>
      </c>
      <c r="F44" s="373"/>
      <c r="G44" s="43">
        <v>3</v>
      </c>
      <c r="H44" s="43"/>
      <c r="I44" s="43"/>
      <c r="J44" s="43"/>
      <c r="K44" s="124">
        <v>92</v>
      </c>
      <c r="L44" s="43" t="s">
        <v>106</v>
      </c>
      <c r="M44" s="43" t="s">
        <v>107</v>
      </c>
      <c r="N44" s="412"/>
      <c r="O44" s="397"/>
      <c r="P44" s="397"/>
      <c r="Q44" s="398"/>
      <c r="R44" s="373"/>
      <c r="S44" s="67"/>
      <c r="T44" s="67"/>
      <c r="U44" s="67"/>
      <c r="V44" s="67"/>
      <c r="W44" s="67"/>
      <c r="X44" s="67"/>
      <c r="Y44" s="67"/>
      <c r="Z44" s="67"/>
    </row>
    <row r="45" spans="1:26" ht="12.75" customHeight="1" x14ac:dyDescent="0.2">
      <c r="A45" s="124">
        <v>32</v>
      </c>
      <c r="B45" s="43" t="s">
        <v>65</v>
      </c>
      <c r="C45" s="17" t="s">
        <v>2088</v>
      </c>
      <c r="D45" s="275" t="s">
        <v>2089</v>
      </c>
      <c r="E45" s="57" t="s">
        <v>2037</v>
      </c>
      <c r="F45" s="373"/>
      <c r="G45" s="43">
        <v>4</v>
      </c>
      <c r="H45" s="43"/>
      <c r="I45" s="43"/>
      <c r="J45" s="43"/>
      <c r="K45" s="124">
        <v>116</v>
      </c>
      <c r="L45" s="43" t="s">
        <v>106</v>
      </c>
      <c r="M45" s="43" t="s">
        <v>107</v>
      </c>
      <c r="N45" s="412"/>
      <c r="O45" s="397"/>
      <c r="P45" s="397"/>
      <c r="Q45" s="398"/>
      <c r="R45" s="373"/>
      <c r="S45" s="67"/>
      <c r="T45" s="67"/>
      <c r="U45" s="67"/>
      <c r="V45" s="67"/>
      <c r="W45" s="67"/>
      <c r="X45" s="67"/>
      <c r="Y45" s="67"/>
      <c r="Z45" s="67"/>
    </row>
    <row r="46" spans="1:26" ht="12.75" customHeight="1" x14ac:dyDescent="0.2">
      <c r="A46" s="124">
        <v>33</v>
      </c>
      <c r="B46" s="43" t="s">
        <v>65</v>
      </c>
      <c r="C46" s="17" t="s">
        <v>2090</v>
      </c>
      <c r="D46" s="275" t="s">
        <v>2033</v>
      </c>
      <c r="E46" s="57" t="s">
        <v>2053</v>
      </c>
      <c r="F46" s="373"/>
      <c r="G46" s="43">
        <v>5</v>
      </c>
      <c r="H46" s="43"/>
      <c r="I46" s="43"/>
      <c r="J46" s="43"/>
      <c r="K46" s="124">
        <v>100</v>
      </c>
      <c r="L46" s="43" t="s">
        <v>106</v>
      </c>
      <c r="M46" s="43" t="s">
        <v>107</v>
      </c>
      <c r="N46" s="412"/>
      <c r="O46" s="397"/>
      <c r="P46" s="397"/>
      <c r="Q46" s="398"/>
      <c r="R46" s="373"/>
      <c r="S46" s="67"/>
      <c r="T46" s="67"/>
      <c r="U46" s="67"/>
      <c r="V46" s="67"/>
      <c r="W46" s="67"/>
      <c r="X46" s="67"/>
      <c r="Y46" s="67"/>
      <c r="Z46" s="67"/>
    </row>
    <row r="47" spans="1:26" ht="12.75" customHeight="1" x14ac:dyDescent="0.2">
      <c r="A47" s="124">
        <v>34</v>
      </c>
      <c r="B47" s="43" t="s">
        <v>65</v>
      </c>
      <c r="C47" s="17" t="s">
        <v>2091</v>
      </c>
      <c r="D47" s="275" t="s">
        <v>2059</v>
      </c>
      <c r="E47" s="57" t="s">
        <v>2053</v>
      </c>
      <c r="F47" s="373"/>
      <c r="G47" s="43">
        <v>6</v>
      </c>
      <c r="H47" s="43"/>
      <c r="I47" s="43"/>
      <c r="J47" s="43"/>
      <c r="K47" s="124">
        <v>125</v>
      </c>
      <c r="L47" s="43" t="s">
        <v>106</v>
      </c>
      <c r="M47" s="43" t="s">
        <v>107</v>
      </c>
      <c r="N47" s="412"/>
      <c r="O47" s="397"/>
      <c r="P47" s="397"/>
      <c r="Q47" s="398"/>
      <c r="R47" s="373"/>
      <c r="S47" s="67"/>
      <c r="T47" s="67"/>
      <c r="U47" s="67"/>
      <c r="V47" s="67"/>
      <c r="W47" s="67"/>
      <c r="X47" s="67"/>
      <c r="Y47" s="67"/>
      <c r="Z47" s="67"/>
    </row>
    <row r="48" spans="1:26" ht="12.75" customHeight="1" x14ac:dyDescent="0.2">
      <c r="A48" s="124">
        <v>35</v>
      </c>
      <c r="B48" s="43" t="s">
        <v>65</v>
      </c>
      <c r="C48" s="17" t="s">
        <v>2092</v>
      </c>
      <c r="D48" s="275" t="s">
        <v>2043</v>
      </c>
      <c r="E48" s="43" t="s">
        <v>2071</v>
      </c>
      <c r="F48" s="373"/>
      <c r="G48" s="43">
        <v>7</v>
      </c>
      <c r="H48" s="43"/>
      <c r="I48" s="43"/>
      <c r="J48" s="43"/>
      <c r="K48" s="124">
        <v>112</v>
      </c>
      <c r="L48" s="43" t="s">
        <v>106</v>
      </c>
      <c r="M48" s="43" t="s">
        <v>107</v>
      </c>
      <c r="N48" s="412"/>
      <c r="O48" s="397"/>
      <c r="P48" s="397"/>
      <c r="Q48" s="398"/>
      <c r="R48" s="373"/>
      <c r="S48" s="67"/>
      <c r="T48" s="67"/>
      <c r="U48" s="67"/>
      <c r="V48" s="67"/>
      <c r="W48" s="67"/>
      <c r="X48" s="67"/>
      <c r="Y48" s="67"/>
      <c r="Z48" s="67"/>
    </row>
    <row r="49" spans="1:26" ht="12.75" customHeight="1" x14ac:dyDescent="0.2">
      <c r="A49" s="124">
        <v>36</v>
      </c>
      <c r="B49" s="43" t="s">
        <v>65</v>
      </c>
      <c r="C49" s="17" t="s">
        <v>2093</v>
      </c>
      <c r="D49" s="275" t="s">
        <v>2041</v>
      </c>
      <c r="E49" s="43" t="s">
        <v>2037</v>
      </c>
      <c r="F49" s="374"/>
      <c r="G49" s="43">
        <v>8</v>
      </c>
      <c r="H49" s="43"/>
      <c r="I49" s="43"/>
      <c r="J49" s="43"/>
      <c r="K49" s="124">
        <v>136</v>
      </c>
      <c r="L49" s="43" t="s">
        <v>106</v>
      </c>
      <c r="M49" s="43" t="s">
        <v>107</v>
      </c>
      <c r="N49" s="412"/>
      <c r="O49" s="397"/>
      <c r="P49" s="397"/>
      <c r="Q49" s="398"/>
      <c r="R49" s="373"/>
      <c r="S49" s="67"/>
      <c r="T49" s="67"/>
      <c r="U49" s="67"/>
      <c r="V49" s="67"/>
      <c r="W49" s="67"/>
      <c r="X49" s="67"/>
      <c r="Y49" s="67"/>
      <c r="Z49" s="67"/>
    </row>
    <row r="50" spans="1:26" ht="12.75" customHeight="1" x14ac:dyDescent="0.2">
      <c r="A50" s="124">
        <v>37</v>
      </c>
      <c r="B50" s="43" t="s">
        <v>65</v>
      </c>
      <c r="C50" s="17" t="s">
        <v>2094</v>
      </c>
      <c r="D50" s="275" t="s">
        <v>2041</v>
      </c>
      <c r="E50" s="43" t="s">
        <v>2037</v>
      </c>
      <c r="F50" s="410">
        <v>6</v>
      </c>
      <c r="G50" s="43">
        <v>1</v>
      </c>
      <c r="H50" s="43"/>
      <c r="I50" s="43"/>
      <c r="J50" s="43"/>
      <c r="K50" s="124">
        <v>112</v>
      </c>
      <c r="L50" s="43" t="s">
        <v>106</v>
      </c>
      <c r="M50" s="43" t="s">
        <v>107</v>
      </c>
      <c r="N50" s="412"/>
      <c r="O50" s="397"/>
      <c r="P50" s="397"/>
      <c r="Q50" s="398"/>
      <c r="R50" s="373"/>
      <c r="S50" s="67"/>
      <c r="T50" s="67"/>
      <c r="U50" s="67"/>
      <c r="V50" s="67"/>
      <c r="W50" s="67"/>
      <c r="X50" s="67"/>
      <c r="Y50" s="67"/>
      <c r="Z50" s="67"/>
    </row>
    <row r="51" spans="1:26" ht="12.75" customHeight="1" x14ac:dyDescent="0.2">
      <c r="A51" s="124">
        <v>38</v>
      </c>
      <c r="B51" s="43" t="s">
        <v>65</v>
      </c>
      <c r="C51" s="17" t="s">
        <v>2095</v>
      </c>
      <c r="D51" s="275" t="s">
        <v>2043</v>
      </c>
      <c r="E51" s="57" t="s">
        <v>2053</v>
      </c>
      <c r="F51" s="373"/>
      <c r="G51" s="43">
        <v>2</v>
      </c>
      <c r="H51" s="43"/>
      <c r="I51" s="43"/>
      <c r="J51" s="43"/>
      <c r="K51" s="124">
        <v>81</v>
      </c>
      <c r="L51" s="43" t="s">
        <v>106</v>
      </c>
      <c r="M51" s="43" t="s">
        <v>107</v>
      </c>
      <c r="N51" s="412"/>
      <c r="O51" s="397"/>
      <c r="P51" s="397"/>
      <c r="Q51" s="398"/>
      <c r="R51" s="373"/>
      <c r="S51" s="67"/>
      <c r="T51" s="67"/>
      <c r="U51" s="67"/>
      <c r="V51" s="67"/>
      <c r="W51" s="67"/>
      <c r="X51" s="67"/>
      <c r="Y51" s="67"/>
      <c r="Z51" s="67"/>
    </row>
    <row r="52" spans="1:26" ht="12.75" customHeight="1" x14ac:dyDescent="0.2">
      <c r="A52" s="124">
        <v>39</v>
      </c>
      <c r="B52" s="43" t="s">
        <v>65</v>
      </c>
      <c r="C52" s="17" t="s">
        <v>2096</v>
      </c>
      <c r="D52" s="16" t="s">
        <v>2041</v>
      </c>
      <c r="E52" s="57" t="s">
        <v>2067</v>
      </c>
      <c r="F52" s="373"/>
      <c r="G52" s="43">
        <v>3</v>
      </c>
      <c r="H52" s="43"/>
      <c r="I52" s="43"/>
      <c r="J52" s="43"/>
      <c r="K52" s="124">
        <v>123</v>
      </c>
      <c r="L52" s="43" t="s">
        <v>106</v>
      </c>
      <c r="M52" s="43" t="s">
        <v>107</v>
      </c>
      <c r="N52" s="412"/>
      <c r="O52" s="397"/>
      <c r="P52" s="397"/>
      <c r="Q52" s="398"/>
      <c r="R52" s="373"/>
      <c r="S52" s="67"/>
      <c r="T52" s="67"/>
      <c r="U52" s="67"/>
      <c r="V52" s="67"/>
      <c r="W52" s="67"/>
      <c r="X52" s="67"/>
      <c r="Y52" s="67"/>
      <c r="Z52" s="67"/>
    </row>
    <row r="53" spans="1:26" ht="12.75" customHeight="1" x14ac:dyDescent="0.2">
      <c r="A53" s="124">
        <v>40</v>
      </c>
      <c r="B53" s="43" t="s">
        <v>65</v>
      </c>
      <c r="C53" s="17" t="s">
        <v>2097</v>
      </c>
      <c r="D53" s="275" t="s">
        <v>2033</v>
      </c>
      <c r="E53" s="57" t="s">
        <v>2098</v>
      </c>
      <c r="F53" s="373"/>
      <c r="G53" s="43">
        <v>4</v>
      </c>
      <c r="H53" s="43"/>
      <c r="I53" s="43"/>
      <c r="J53" s="43"/>
      <c r="K53" s="124">
        <v>153</v>
      </c>
      <c r="L53" s="43" t="s">
        <v>106</v>
      </c>
      <c r="M53" s="43" t="s">
        <v>107</v>
      </c>
      <c r="N53" s="412"/>
      <c r="O53" s="397"/>
      <c r="P53" s="397"/>
      <c r="Q53" s="398"/>
      <c r="R53" s="373"/>
      <c r="S53" s="67"/>
      <c r="T53" s="67"/>
      <c r="U53" s="67"/>
      <c r="V53" s="67"/>
      <c r="W53" s="67"/>
      <c r="X53" s="67"/>
      <c r="Y53" s="67"/>
      <c r="Z53" s="67"/>
    </row>
    <row r="54" spans="1:26" ht="12.75" customHeight="1" x14ac:dyDescent="0.2">
      <c r="A54" s="124">
        <v>41</v>
      </c>
      <c r="B54" s="43" t="s">
        <v>65</v>
      </c>
      <c r="C54" s="17" t="s">
        <v>2099</v>
      </c>
      <c r="D54" s="275" t="s">
        <v>2041</v>
      </c>
      <c r="E54" s="57" t="s">
        <v>2037</v>
      </c>
      <c r="F54" s="373"/>
      <c r="G54" s="43">
        <v>5</v>
      </c>
      <c r="H54" s="43"/>
      <c r="I54" s="43"/>
      <c r="J54" s="43"/>
      <c r="K54" s="124">
        <v>121</v>
      </c>
      <c r="L54" s="43" t="s">
        <v>106</v>
      </c>
      <c r="M54" s="43" t="s">
        <v>107</v>
      </c>
      <c r="N54" s="412"/>
      <c r="O54" s="397"/>
      <c r="P54" s="397"/>
      <c r="Q54" s="398"/>
      <c r="R54" s="373"/>
      <c r="S54" s="67"/>
      <c r="T54" s="67"/>
      <c r="U54" s="67"/>
      <c r="V54" s="67"/>
      <c r="W54" s="67"/>
      <c r="X54" s="67"/>
      <c r="Y54" s="67"/>
      <c r="Z54" s="67"/>
    </row>
    <row r="55" spans="1:26" ht="12.75" customHeight="1" x14ac:dyDescent="0.2">
      <c r="A55" s="124">
        <v>42</v>
      </c>
      <c r="B55" s="43" t="s">
        <v>65</v>
      </c>
      <c r="C55" s="17" t="s">
        <v>2100</v>
      </c>
      <c r="D55" s="16" t="s">
        <v>2101</v>
      </c>
      <c r="E55" s="57" t="s">
        <v>2084</v>
      </c>
      <c r="F55" s="373"/>
      <c r="G55" s="43">
        <v>6</v>
      </c>
      <c r="H55" s="43"/>
      <c r="I55" s="43"/>
      <c r="J55" s="43"/>
      <c r="K55" s="124">
        <v>93</v>
      </c>
      <c r="L55" s="43" t="s">
        <v>106</v>
      </c>
      <c r="M55" s="43" t="s">
        <v>107</v>
      </c>
      <c r="N55" s="412"/>
      <c r="O55" s="397"/>
      <c r="P55" s="397"/>
      <c r="Q55" s="398"/>
      <c r="R55" s="373"/>
      <c r="S55" s="67"/>
      <c r="T55" s="67"/>
      <c r="U55" s="67"/>
      <c r="V55" s="67"/>
      <c r="W55" s="67"/>
      <c r="X55" s="67"/>
      <c r="Y55" s="67"/>
      <c r="Z55" s="67"/>
    </row>
    <row r="56" spans="1:26" ht="12.75" customHeight="1" x14ac:dyDescent="0.2">
      <c r="A56" s="124">
        <v>43</v>
      </c>
      <c r="B56" s="43" t="s">
        <v>65</v>
      </c>
      <c r="C56" s="17" t="s">
        <v>2102</v>
      </c>
      <c r="D56" s="275" t="s">
        <v>2048</v>
      </c>
      <c r="E56" s="57" t="s">
        <v>2057</v>
      </c>
      <c r="F56" s="373"/>
      <c r="G56" s="43">
        <v>7</v>
      </c>
      <c r="H56" s="43"/>
      <c r="I56" s="43"/>
      <c r="J56" s="43"/>
      <c r="K56" s="124">
        <v>103</v>
      </c>
      <c r="L56" s="43" t="s">
        <v>106</v>
      </c>
      <c r="M56" s="43" t="s">
        <v>107</v>
      </c>
      <c r="N56" s="412"/>
      <c r="O56" s="397"/>
      <c r="P56" s="397"/>
      <c r="Q56" s="398"/>
      <c r="R56" s="373"/>
      <c r="S56" s="67"/>
      <c r="T56" s="67"/>
      <c r="U56" s="67"/>
      <c r="V56" s="67"/>
      <c r="W56" s="67"/>
      <c r="X56" s="67"/>
      <c r="Y56" s="67"/>
      <c r="Z56" s="67"/>
    </row>
    <row r="57" spans="1:26" ht="12.75" customHeight="1" x14ac:dyDescent="0.2">
      <c r="A57" s="124">
        <v>44</v>
      </c>
      <c r="B57" s="43" t="s">
        <v>65</v>
      </c>
      <c r="C57" s="17" t="s">
        <v>2103</v>
      </c>
      <c r="D57" s="275" t="s">
        <v>2033</v>
      </c>
      <c r="E57" s="57" t="s">
        <v>2057</v>
      </c>
      <c r="F57" s="374"/>
      <c r="G57" s="43">
        <v>8</v>
      </c>
      <c r="H57" s="43"/>
      <c r="I57" s="43"/>
      <c r="J57" s="43"/>
      <c r="K57" s="124">
        <v>89</v>
      </c>
      <c r="L57" s="43" t="s">
        <v>106</v>
      </c>
      <c r="M57" s="43" t="s">
        <v>107</v>
      </c>
      <c r="N57" s="412"/>
      <c r="O57" s="397"/>
      <c r="P57" s="397"/>
      <c r="Q57" s="398"/>
      <c r="R57" s="373"/>
      <c r="S57" s="67"/>
      <c r="T57" s="67"/>
      <c r="U57" s="67"/>
      <c r="V57" s="67"/>
      <c r="W57" s="67"/>
      <c r="X57" s="67"/>
      <c r="Y57" s="67"/>
      <c r="Z57" s="67"/>
    </row>
    <row r="58" spans="1:26" ht="12.75" customHeight="1" x14ac:dyDescent="0.2">
      <c r="A58" s="124">
        <v>45</v>
      </c>
      <c r="B58" s="43" t="s">
        <v>65</v>
      </c>
      <c r="C58" s="17" t="s">
        <v>2104</v>
      </c>
      <c r="D58" s="275" t="s">
        <v>2033</v>
      </c>
      <c r="E58" s="57" t="s">
        <v>2071</v>
      </c>
      <c r="F58" s="410">
        <v>7</v>
      </c>
      <c r="G58" s="43">
        <v>1</v>
      </c>
      <c r="H58" s="43"/>
      <c r="I58" s="43"/>
      <c r="J58" s="43"/>
      <c r="K58" s="124">
        <v>97</v>
      </c>
      <c r="L58" s="43" t="s">
        <v>106</v>
      </c>
      <c r="M58" s="43" t="s">
        <v>107</v>
      </c>
      <c r="N58" s="412"/>
      <c r="O58" s="397"/>
      <c r="P58" s="397"/>
      <c r="Q58" s="398"/>
      <c r="R58" s="373"/>
      <c r="S58" s="67"/>
      <c r="T58" s="67"/>
      <c r="U58" s="67"/>
      <c r="V58" s="67"/>
      <c r="W58" s="67"/>
      <c r="X58" s="67"/>
      <c r="Y58" s="67"/>
      <c r="Z58" s="67"/>
    </row>
    <row r="59" spans="1:26" ht="12.75" customHeight="1" x14ac:dyDescent="0.2">
      <c r="A59" s="124">
        <v>46</v>
      </c>
      <c r="B59" s="43" t="s">
        <v>65</v>
      </c>
      <c r="C59" s="17" t="s">
        <v>2105</v>
      </c>
      <c r="D59" s="275" t="s">
        <v>2043</v>
      </c>
      <c r="E59" s="57" t="s">
        <v>2037</v>
      </c>
      <c r="F59" s="373"/>
      <c r="G59" s="43">
        <v>2</v>
      </c>
      <c r="H59" s="43"/>
      <c r="I59" s="43"/>
      <c r="J59" s="43"/>
      <c r="K59" s="124">
        <v>81</v>
      </c>
      <c r="L59" s="43" t="s">
        <v>106</v>
      </c>
      <c r="M59" s="43" t="s">
        <v>107</v>
      </c>
      <c r="N59" s="412"/>
      <c r="O59" s="397"/>
      <c r="P59" s="397"/>
      <c r="Q59" s="398"/>
      <c r="R59" s="373"/>
      <c r="S59" s="67"/>
      <c r="T59" s="67"/>
      <c r="U59" s="67"/>
      <c r="V59" s="67"/>
      <c r="W59" s="67"/>
      <c r="X59" s="67"/>
      <c r="Y59" s="67"/>
      <c r="Z59" s="67"/>
    </row>
    <row r="60" spans="1:26" ht="12.75" customHeight="1" x14ac:dyDescent="0.2">
      <c r="A60" s="124">
        <v>47</v>
      </c>
      <c r="B60" s="43" t="s">
        <v>65</v>
      </c>
      <c r="C60" s="17" t="s">
        <v>2106</v>
      </c>
      <c r="D60" s="275" t="s">
        <v>2074</v>
      </c>
      <c r="E60" s="57" t="s">
        <v>2107</v>
      </c>
      <c r="F60" s="373"/>
      <c r="G60" s="43">
        <v>3</v>
      </c>
      <c r="H60" s="43"/>
      <c r="I60" s="43"/>
      <c r="J60" s="43"/>
      <c r="K60" s="124">
        <v>141</v>
      </c>
      <c r="L60" s="43" t="s">
        <v>106</v>
      </c>
      <c r="M60" s="43" t="s">
        <v>107</v>
      </c>
      <c r="N60" s="412"/>
      <c r="O60" s="397"/>
      <c r="P60" s="397"/>
      <c r="Q60" s="398"/>
      <c r="R60" s="373"/>
      <c r="S60" s="67"/>
      <c r="T60" s="67"/>
      <c r="U60" s="67"/>
      <c r="V60" s="67"/>
      <c r="W60" s="67"/>
      <c r="X60" s="67"/>
      <c r="Y60" s="67"/>
      <c r="Z60" s="67"/>
    </row>
    <row r="61" spans="1:26" ht="12.75" customHeight="1" x14ac:dyDescent="0.2">
      <c r="A61" s="124">
        <v>48</v>
      </c>
      <c r="B61" s="43" t="s">
        <v>65</v>
      </c>
      <c r="C61" s="17" t="s">
        <v>2108</v>
      </c>
      <c r="D61" s="275" t="s">
        <v>2043</v>
      </c>
      <c r="E61" s="57" t="s">
        <v>2109</v>
      </c>
      <c r="F61" s="373"/>
      <c r="G61" s="43">
        <v>4</v>
      </c>
      <c r="H61" s="43"/>
      <c r="I61" s="43"/>
      <c r="J61" s="43"/>
      <c r="K61" s="124">
        <v>189</v>
      </c>
      <c r="L61" s="43" t="s">
        <v>106</v>
      </c>
      <c r="M61" s="43" t="s">
        <v>107</v>
      </c>
      <c r="N61" s="412"/>
      <c r="O61" s="397"/>
      <c r="P61" s="397"/>
      <c r="Q61" s="398"/>
      <c r="R61" s="373"/>
      <c r="S61" s="67"/>
      <c r="T61" s="67"/>
      <c r="U61" s="67"/>
      <c r="V61" s="67"/>
      <c r="W61" s="67"/>
      <c r="X61" s="67"/>
      <c r="Y61" s="67"/>
      <c r="Z61" s="67"/>
    </row>
    <row r="62" spans="1:26" ht="12.75" customHeight="1" x14ac:dyDescent="0.2">
      <c r="A62" s="124">
        <v>49</v>
      </c>
      <c r="B62" s="43" t="s">
        <v>65</v>
      </c>
      <c r="C62" s="17" t="s">
        <v>2110</v>
      </c>
      <c r="D62" s="278" t="s">
        <v>2041</v>
      </c>
      <c r="E62" s="57" t="s">
        <v>2037</v>
      </c>
      <c r="F62" s="373"/>
      <c r="G62" s="43">
        <v>5</v>
      </c>
      <c r="H62" s="43"/>
      <c r="I62" s="43"/>
      <c r="J62" s="43"/>
      <c r="K62" s="124">
        <v>111</v>
      </c>
      <c r="L62" s="43" t="s">
        <v>106</v>
      </c>
      <c r="M62" s="43" t="s">
        <v>107</v>
      </c>
      <c r="N62" s="412"/>
      <c r="O62" s="397"/>
      <c r="P62" s="397"/>
      <c r="Q62" s="398"/>
      <c r="R62" s="373"/>
      <c r="S62" s="67"/>
      <c r="T62" s="67"/>
      <c r="U62" s="67"/>
      <c r="V62" s="67"/>
      <c r="W62" s="67"/>
      <c r="X62" s="67"/>
      <c r="Y62" s="67"/>
      <c r="Z62" s="67"/>
    </row>
    <row r="63" spans="1:26" ht="12.75" customHeight="1" x14ac:dyDescent="0.2">
      <c r="A63" s="124">
        <v>50</v>
      </c>
      <c r="B63" s="43" t="s">
        <v>65</v>
      </c>
      <c r="C63" s="17" t="s">
        <v>2111</v>
      </c>
      <c r="D63" s="279" t="s">
        <v>2074</v>
      </c>
      <c r="E63" s="57" t="s">
        <v>2053</v>
      </c>
      <c r="F63" s="373"/>
      <c r="G63" s="43">
        <v>6</v>
      </c>
      <c r="H63" s="43"/>
      <c r="I63" s="43"/>
      <c r="J63" s="43"/>
      <c r="K63" s="124">
        <v>123</v>
      </c>
      <c r="L63" s="43" t="s">
        <v>106</v>
      </c>
      <c r="M63" s="43" t="s">
        <v>107</v>
      </c>
      <c r="N63" s="412"/>
      <c r="O63" s="397"/>
      <c r="P63" s="397"/>
      <c r="Q63" s="398"/>
      <c r="R63" s="373"/>
      <c r="S63" s="67"/>
      <c r="T63" s="67"/>
      <c r="U63" s="67"/>
      <c r="V63" s="67"/>
      <c r="W63" s="67"/>
      <c r="X63" s="67"/>
      <c r="Y63" s="67"/>
      <c r="Z63" s="67"/>
    </row>
    <row r="64" spans="1:26" ht="12.75" customHeight="1" x14ac:dyDescent="0.2">
      <c r="A64" s="124">
        <v>51</v>
      </c>
      <c r="B64" s="43" t="s">
        <v>65</v>
      </c>
      <c r="C64" s="17" t="s">
        <v>2112</v>
      </c>
      <c r="D64" s="275" t="s">
        <v>2033</v>
      </c>
      <c r="E64" s="57" t="s">
        <v>2057</v>
      </c>
      <c r="F64" s="373"/>
      <c r="G64" s="43">
        <v>7</v>
      </c>
      <c r="H64" s="43"/>
      <c r="I64" s="43"/>
      <c r="J64" s="43"/>
      <c r="K64" s="124">
        <v>95</v>
      </c>
      <c r="L64" s="43" t="s">
        <v>106</v>
      </c>
      <c r="M64" s="43" t="s">
        <v>107</v>
      </c>
      <c r="N64" s="412"/>
      <c r="O64" s="397"/>
      <c r="P64" s="397"/>
      <c r="Q64" s="398"/>
      <c r="R64" s="373"/>
      <c r="S64" s="67"/>
      <c r="T64" s="67"/>
      <c r="U64" s="67"/>
      <c r="V64" s="67"/>
      <c r="W64" s="67"/>
      <c r="X64" s="67"/>
      <c r="Y64" s="67"/>
      <c r="Z64" s="67"/>
    </row>
    <row r="65" spans="1:26" ht="12.75" customHeight="1" x14ac:dyDescent="0.2">
      <c r="A65" s="124">
        <v>52</v>
      </c>
      <c r="B65" s="43" t="s">
        <v>65</v>
      </c>
      <c r="C65" s="17" t="s">
        <v>2113</v>
      </c>
      <c r="D65" s="275" t="s">
        <v>2074</v>
      </c>
      <c r="E65" s="57" t="s">
        <v>2053</v>
      </c>
      <c r="F65" s="374"/>
      <c r="G65" s="43">
        <v>8</v>
      </c>
      <c r="H65" s="43"/>
      <c r="I65" s="43"/>
      <c r="J65" s="43"/>
      <c r="K65" s="124">
        <v>191</v>
      </c>
      <c r="L65" s="43" t="s">
        <v>106</v>
      </c>
      <c r="M65" s="43" t="s">
        <v>107</v>
      </c>
      <c r="N65" s="412"/>
      <c r="O65" s="397"/>
      <c r="P65" s="397"/>
      <c r="Q65" s="398"/>
      <c r="R65" s="373"/>
      <c r="S65" s="67"/>
      <c r="T65" s="67"/>
      <c r="U65" s="67"/>
      <c r="V65" s="67"/>
      <c r="W65" s="67"/>
      <c r="X65" s="67"/>
      <c r="Y65" s="67"/>
      <c r="Z65" s="67"/>
    </row>
    <row r="66" spans="1:26" ht="12.75" customHeight="1" x14ac:dyDescent="0.2">
      <c r="A66" s="124">
        <v>53</v>
      </c>
      <c r="B66" s="43" t="s">
        <v>65</v>
      </c>
      <c r="C66" s="17" t="s">
        <v>2114</v>
      </c>
      <c r="D66" s="275" t="s">
        <v>2033</v>
      </c>
      <c r="E66" s="57" t="s">
        <v>2071</v>
      </c>
      <c r="F66" s="410">
        <v>8</v>
      </c>
      <c r="G66" s="43">
        <v>1</v>
      </c>
      <c r="H66" s="43"/>
      <c r="I66" s="43"/>
      <c r="J66" s="43"/>
      <c r="K66" s="124">
        <v>90</v>
      </c>
      <c r="L66" s="43" t="s">
        <v>106</v>
      </c>
      <c r="M66" s="43" t="s">
        <v>107</v>
      </c>
      <c r="N66" s="412"/>
      <c r="O66" s="397"/>
      <c r="P66" s="397"/>
      <c r="Q66" s="398"/>
      <c r="R66" s="373"/>
      <c r="S66" s="67"/>
      <c r="T66" s="67"/>
      <c r="U66" s="67"/>
      <c r="V66" s="67"/>
      <c r="W66" s="67"/>
      <c r="X66" s="67"/>
      <c r="Y66" s="67"/>
      <c r="Z66" s="67"/>
    </row>
    <row r="67" spans="1:26" ht="12.75" customHeight="1" x14ac:dyDescent="0.2">
      <c r="A67" s="124">
        <v>54</v>
      </c>
      <c r="B67" s="43" t="s">
        <v>65</v>
      </c>
      <c r="C67" s="17" t="s">
        <v>2115</v>
      </c>
      <c r="D67" s="275" t="s">
        <v>2074</v>
      </c>
      <c r="E67" s="57" t="s">
        <v>2116</v>
      </c>
      <c r="F67" s="373"/>
      <c r="G67" s="43">
        <v>2</v>
      </c>
      <c r="H67" s="43"/>
      <c r="I67" s="43"/>
      <c r="J67" s="43"/>
      <c r="K67" s="124">
        <v>141</v>
      </c>
      <c r="L67" s="43" t="s">
        <v>106</v>
      </c>
      <c r="M67" s="43" t="s">
        <v>107</v>
      </c>
      <c r="N67" s="412"/>
      <c r="O67" s="397"/>
      <c r="P67" s="397"/>
      <c r="Q67" s="398"/>
      <c r="R67" s="373"/>
      <c r="S67" s="67"/>
      <c r="T67" s="67"/>
      <c r="U67" s="67"/>
      <c r="V67" s="67"/>
      <c r="W67" s="67"/>
      <c r="X67" s="67"/>
      <c r="Y67" s="67"/>
      <c r="Z67" s="67"/>
    </row>
    <row r="68" spans="1:26" ht="12.75" customHeight="1" x14ac:dyDescent="0.2">
      <c r="A68" s="124">
        <v>55</v>
      </c>
      <c r="B68" s="43" t="s">
        <v>65</v>
      </c>
      <c r="C68" s="17" t="s">
        <v>2117</v>
      </c>
      <c r="D68" s="275" t="s">
        <v>2074</v>
      </c>
      <c r="E68" s="57" t="s">
        <v>2064</v>
      </c>
      <c r="F68" s="373"/>
      <c r="G68" s="43">
        <v>3</v>
      </c>
      <c r="H68" s="43"/>
      <c r="I68" s="43"/>
      <c r="J68" s="43"/>
      <c r="K68" s="124">
        <v>114</v>
      </c>
      <c r="L68" s="43" t="s">
        <v>106</v>
      </c>
      <c r="M68" s="43" t="s">
        <v>107</v>
      </c>
      <c r="N68" s="412"/>
      <c r="O68" s="397"/>
      <c r="P68" s="397"/>
      <c r="Q68" s="398"/>
      <c r="R68" s="373"/>
      <c r="S68" s="67"/>
      <c r="T68" s="67"/>
      <c r="U68" s="67"/>
      <c r="V68" s="67"/>
      <c r="W68" s="67"/>
      <c r="X68" s="67"/>
      <c r="Y68" s="67"/>
      <c r="Z68" s="67"/>
    </row>
    <row r="69" spans="1:26" ht="12.75" customHeight="1" x14ac:dyDescent="0.2">
      <c r="A69" s="124">
        <v>56</v>
      </c>
      <c r="B69" s="43" t="s">
        <v>65</v>
      </c>
      <c r="C69" s="17" t="s">
        <v>2118</v>
      </c>
      <c r="D69" s="275" t="s">
        <v>2101</v>
      </c>
      <c r="E69" s="57" t="s">
        <v>2119</v>
      </c>
      <c r="F69" s="373"/>
      <c r="G69" s="43">
        <v>4</v>
      </c>
      <c r="H69" s="43"/>
      <c r="I69" s="43"/>
      <c r="J69" s="43"/>
      <c r="K69" s="124">
        <v>111</v>
      </c>
      <c r="L69" s="43" t="s">
        <v>106</v>
      </c>
      <c r="M69" s="43" t="s">
        <v>107</v>
      </c>
      <c r="N69" s="412"/>
      <c r="O69" s="397"/>
      <c r="P69" s="397"/>
      <c r="Q69" s="398"/>
      <c r="R69" s="373"/>
      <c r="S69" s="67"/>
      <c r="T69" s="67"/>
      <c r="U69" s="67"/>
      <c r="V69" s="67"/>
      <c r="W69" s="67"/>
      <c r="X69" s="67"/>
      <c r="Y69" s="67"/>
      <c r="Z69" s="67"/>
    </row>
    <row r="70" spans="1:26" ht="12.75" customHeight="1" x14ac:dyDescent="0.2">
      <c r="A70" s="124">
        <v>57</v>
      </c>
      <c r="B70" s="43" t="s">
        <v>65</v>
      </c>
      <c r="C70" s="17" t="s">
        <v>2120</v>
      </c>
      <c r="D70" s="275" t="s">
        <v>2074</v>
      </c>
      <c r="E70" s="57" t="s">
        <v>2071</v>
      </c>
      <c r="F70" s="373"/>
      <c r="G70" s="43">
        <v>5</v>
      </c>
      <c r="H70" s="43"/>
      <c r="I70" s="43"/>
      <c r="J70" s="43"/>
      <c r="K70" s="124">
        <v>96</v>
      </c>
      <c r="L70" s="43" t="s">
        <v>106</v>
      </c>
      <c r="M70" s="43" t="s">
        <v>107</v>
      </c>
      <c r="N70" s="412"/>
      <c r="O70" s="397"/>
      <c r="P70" s="397"/>
      <c r="Q70" s="398"/>
      <c r="R70" s="373"/>
      <c r="S70" s="67"/>
      <c r="T70" s="67"/>
      <c r="U70" s="67"/>
      <c r="V70" s="67"/>
      <c r="W70" s="67"/>
      <c r="X70" s="67"/>
      <c r="Y70" s="67"/>
      <c r="Z70" s="67"/>
    </row>
    <row r="71" spans="1:26" ht="12.75" customHeight="1" x14ac:dyDescent="0.2">
      <c r="A71" s="124">
        <v>58</v>
      </c>
      <c r="B71" s="43" t="s">
        <v>65</v>
      </c>
      <c r="C71" s="17" t="s">
        <v>2121</v>
      </c>
      <c r="D71" s="275" t="s">
        <v>2101</v>
      </c>
      <c r="E71" s="57" t="s">
        <v>2053</v>
      </c>
      <c r="F71" s="373"/>
      <c r="G71" s="43">
        <v>6</v>
      </c>
      <c r="H71" s="43"/>
      <c r="I71" s="43"/>
      <c r="J71" s="43"/>
      <c r="K71" s="124">
        <v>130</v>
      </c>
      <c r="L71" s="43" t="s">
        <v>106</v>
      </c>
      <c r="M71" s="43" t="s">
        <v>107</v>
      </c>
      <c r="N71" s="412"/>
      <c r="O71" s="397"/>
      <c r="P71" s="397"/>
      <c r="Q71" s="398"/>
      <c r="R71" s="373"/>
      <c r="S71" s="67"/>
      <c r="T71" s="67"/>
      <c r="U71" s="67"/>
      <c r="V71" s="67"/>
      <c r="W71" s="67"/>
      <c r="X71" s="67"/>
      <c r="Y71" s="67"/>
      <c r="Z71" s="67"/>
    </row>
    <row r="72" spans="1:26" ht="12.75" customHeight="1" x14ac:dyDescent="0.2">
      <c r="A72" s="124">
        <v>59</v>
      </c>
      <c r="B72" s="43" t="s">
        <v>65</v>
      </c>
      <c r="C72" s="17" t="s">
        <v>2122</v>
      </c>
      <c r="D72" s="275" t="s">
        <v>2101</v>
      </c>
      <c r="E72" s="57" t="s">
        <v>2071</v>
      </c>
      <c r="F72" s="373"/>
      <c r="G72" s="43">
        <v>7</v>
      </c>
      <c r="H72" s="43"/>
      <c r="I72" s="43"/>
      <c r="J72" s="43"/>
      <c r="K72" s="124">
        <v>139</v>
      </c>
      <c r="L72" s="43" t="s">
        <v>106</v>
      </c>
      <c r="M72" s="43" t="s">
        <v>107</v>
      </c>
      <c r="N72" s="412"/>
      <c r="O72" s="397"/>
      <c r="P72" s="397"/>
      <c r="Q72" s="398"/>
      <c r="R72" s="373"/>
      <c r="S72" s="67"/>
      <c r="T72" s="67"/>
      <c r="U72" s="67"/>
      <c r="V72" s="67"/>
      <c r="W72" s="67"/>
      <c r="X72" s="67"/>
      <c r="Y72" s="67"/>
      <c r="Z72" s="67"/>
    </row>
    <row r="73" spans="1:26" ht="12.75" customHeight="1" x14ac:dyDescent="0.2">
      <c r="A73" s="124">
        <v>60</v>
      </c>
      <c r="B73" s="43" t="s">
        <v>65</v>
      </c>
      <c r="C73" s="17" t="s">
        <v>2123</v>
      </c>
      <c r="D73" s="275" t="s">
        <v>2101</v>
      </c>
      <c r="E73" s="57" t="s">
        <v>2124</v>
      </c>
      <c r="F73" s="374"/>
      <c r="G73" s="43">
        <v>8</v>
      </c>
      <c r="H73" s="43"/>
      <c r="I73" s="43"/>
      <c r="J73" s="43"/>
      <c r="K73" s="124">
        <v>130</v>
      </c>
      <c r="L73" s="43" t="s">
        <v>106</v>
      </c>
      <c r="M73" s="43" t="s">
        <v>107</v>
      </c>
      <c r="N73" s="412"/>
      <c r="O73" s="397"/>
      <c r="P73" s="397"/>
      <c r="Q73" s="398"/>
      <c r="R73" s="374"/>
      <c r="S73" s="67"/>
      <c r="T73" s="67"/>
      <c r="U73" s="67"/>
      <c r="V73" s="67"/>
      <c r="W73" s="67"/>
      <c r="X73" s="67"/>
      <c r="Y73" s="67"/>
      <c r="Z73" s="67"/>
    </row>
    <row r="74" spans="1:26" ht="12.75" customHeight="1" x14ac:dyDescent="0.2">
      <c r="A74" s="124">
        <v>61</v>
      </c>
      <c r="B74" s="43" t="s">
        <v>65</v>
      </c>
      <c r="C74" s="17" t="s">
        <v>2125</v>
      </c>
      <c r="D74" s="275" t="s">
        <v>2041</v>
      </c>
      <c r="E74" s="57" t="s">
        <v>2071</v>
      </c>
      <c r="F74" s="410">
        <v>9</v>
      </c>
      <c r="G74" s="43">
        <v>1</v>
      </c>
      <c r="H74" s="43"/>
      <c r="I74" s="43"/>
      <c r="J74" s="43"/>
      <c r="K74" s="124">
        <v>118</v>
      </c>
      <c r="L74" s="43" t="s">
        <v>106</v>
      </c>
      <c r="M74" s="43" t="s">
        <v>107</v>
      </c>
      <c r="N74" s="412"/>
      <c r="O74" s="397"/>
      <c r="P74" s="397"/>
      <c r="Q74" s="398"/>
      <c r="R74" s="450" t="s">
        <v>2126</v>
      </c>
      <c r="S74" s="67"/>
      <c r="T74" s="67"/>
      <c r="U74" s="67"/>
      <c r="V74" s="67"/>
      <c r="W74" s="67"/>
      <c r="X74" s="67"/>
      <c r="Y74" s="67"/>
      <c r="Z74" s="67"/>
    </row>
    <row r="75" spans="1:26" ht="12.75" customHeight="1" x14ac:dyDescent="0.2">
      <c r="A75" s="124">
        <v>62</v>
      </c>
      <c r="B75" s="43" t="s">
        <v>65</v>
      </c>
      <c r="C75" s="17" t="s">
        <v>2127</v>
      </c>
      <c r="D75" s="275" t="s">
        <v>2101</v>
      </c>
      <c r="E75" s="57" t="s">
        <v>2128</v>
      </c>
      <c r="F75" s="373"/>
      <c r="G75" s="43">
        <v>2</v>
      </c>
      <c r="H75" s="43"/>
      <c r="I75" s="43"/>
      <c r="J75" s="43"/>
      <c r="K75" s="124">
        <v>102</v>
      </c>
      <c r="L75" s="43" t="s">
        <v>106</v>
      </c>
      <c r="M75" s="43" t="s">
        <v>107</v>
      </c>
      <c r="N75" s="412"/>
      <c r="O75" s="397"/>
      <c r="P75" s="397"/>
      <c r="Q75" s="398"/>
      <c r="R75" s="373"/>
      <c r="S75" s="67"/>
      <c r="T75" s="67"/>
      <c r="U75" s="67"/>
      <c r="V75" s="67"/>
      <c r="W75" s="67"/>
      <c r="X75" s="67"/>
      <c r="Y75" s="67"/>
      <c r="Z75" s="67"/>
    </row>
    <row r="76" spans="1:26" ht="12.75" customHeight="1" x14ac:dyDescent="0.2">
      <c r="A76" s="124">
        <v>63</v>
      </c>
      <c r="B76" s="43" t="s">
        <v>65</v>
      </c>
      <c r="C76" s="280" t="s">
        <v>2129</v>
      </c>
      <c r="D76" s="275" t="s">
        <v>2048</v>
      </c>
      <c r="E76" s="57" t="s">
        <v>2053</v>
      </c>
      <c r="F76" s="373"/>
      <c r="G76" s="43">
        <v>3</v>
      </c>
      <c r="H76" s="43"/>
      <c r="I76" s="43"/>
      <c r="J76" s="43"/>
      <c r="K76" s="124">
        <v>120</v>
      </c>
      <c r="L76" s="43" t="s">
        <v>106</v>
      </c>
      <c r="M76" s="43" t="s">
        <v>107</v>
      </c>
      <c r="N76" s="412"/>
      <c r="O76" s="397"/>
      <c r="P76" s="397"/>
      <c r="Q76" s="398"/>
      <c r="R76" s="373"/>
      <c r="S76" s="67"/>
      <c r="T76" s="67"/>
      <c r="U76" s="67"/>
      <c r="V76" s="67"/>
      <c r="W76" s="67"/>
      <c r="X76" s="67"/>
      <c r="Y76" s="67"/>
      <c r="Z76" s="67"/>
    </row>
    <row r="77" spans="1:26" ht="12.75" customHeight="1" x14ac:dyDescent="0.2">
      <c r="A77" s="124">
        <v>64</v>
      </c>
      <c r="B77" s="43" t="s">
        <v>65</v>
      </c>
      <c r="C77" s="17" t="s">
        <v>2130</v>
      </c>
      <c r="D77" s="275" t="s">
        <v>2043</v>
      </c>
      <c r="E77" s="57" t="s">
        <v>2037</v>
      </c>
      <c r="F77" s="373"/>
      <c r="G77" s="43">
        <v>4</v>
      </c>
      <c r="H77" s="43"/>
      <c r="I77" s="43"/>
      <c r="J77" s="43"/>
      <c r="K77" s="124">
        <v>133</v>
      </c>
      <c r="L77" s="43" t="s">
        <v>106</v>
      </c>
      <c r="M77" s="43" t="s">
        <v>107</v>
      </c>
      <c r="N77" s="412"/>
      <c r="O77" s="397"/>
      <c r="P77" s="397"/>
      <c r="Q77" s="398"/>
      <c r="R77" s="373"/>
      <c r="S77" s="67"/>
      <c r="T77" s="67"/>
      <c r="U77" s="67"/>
      <c r="V77" s="67"/>
      <c r="W77" s="67"/>
      <c r="X77" s="67"/>
      <c r="Y77" s="67"/>
      <c r="Z77" s="67"/>
    </row>
    <row r="78" spans="1:26" ht="12.75" customHeight="1" x14ac:dyDescent="0.2">
      <c r="A78" s="124">
        <v>65</v>
      </c>
      <c r="B78" s="43" t="s">
        <v>65</v>
      </c>
      <c r="C78" s="17" t="s">
        <v>2131</v>
      </c>
      <c r="D78" s="275" t="s">
        <v>2043</v>
      </c>
      <c r="E78" s="57" t="s">
        <v>2037</v>
      </c>
      <c r="F78" s="373"/>
      <c r="G78" s="43">
        <v>5</v>
      </c>
      <c r="H78" s="43"/>
      <c r="I78" s="43"/>
      <c r="J78" s="43"/>
      <c r="K78" s="124">
        <v>104</v>
      </c>
      <c r="L78" s="43" t="s">
        <v>106</v>
      </c>
      <c r="M78" s="43" t="s">
        <v>107</v>
      </c>
      <c r="N78" s="412"/>
      <c r="O78" s="397"/>
      <c r="P78" s="397"/>
      <c r="Q78" s="398"/>
      <c r="R78" s="373"/>
      <c r="S78" s="67"/>
      <c r="T78" s="67"/>
      <c r="U78" s="67"/>
      <c r="V78" s="67"/>
      <c r="W78" s="67"/>
      <c r="X78" s="67"/>
      <c r="Y78" s="67"/>
      <c r="Z78" s="67"/>
    </row>
    <row r="79" spans="1:26" ht="12.75" customHeight="1" x14ac:dyDescent="0.2">
      <c r="A79" s="124">
        <v>66</v>
      </c>
      <c r="B79" s="43" t="s">
        <v>65</v>
      </c>
      <c r="C79" s="280" t="s">
        <v>2132</v>
      </c>
      <c r="D79" s="275" t="s">
        <v>2101</v>
      </c>
      <c r="E79" s="57" t="s">
        <v>2064</v>
      </c>
      <c r="F79" s="373"/>
      <c r="G79" s="43">
        <v>6</v>
      </c>
      <c r="H79" s="43"/>
      <c r="I79" s="43"/>
      <c r="J79" s="43"/>
      <c r="K79" s="124">
        <v>114</v>
      </c>
      <c r="L79" s="43" t="s">
        <v>106</v>
      </c>
      <c r="M79" s="43" t="s">
        <v>107</v>
      </c>
      <c r="N79" s="412"/>
      <c r="O79" s="397"/>
      <c r="P79" s="397"/>
      <c r="Q79" s="398"/>
      <c r="R79" s="373"/>
      <c r="S79" s="67"/>
      <c r="T79" s="67"/>
      <c r="U79" s="67"/>
      <c r="V79" s="67"/>
      <c r="W79" s="67"/>
      <c r="X79" s="67"/>
      <c r="Y79" s="67"/>
      <c r="Z79" s="67"/>
    </row>
    <row r="80" spans="1:26" ht="12.75" customHeight="1" x14ac:dyDescent="0.2">
      <c r="A80" s="124">
        <v>67</v>
      </c>
      <c r="B80" s="43" t="s">
        <v>65</v>
      </c>
      <c r="C80" s="280" t="s">
        <v>2133</v>
      </c>
      <c r="D80" s="275" t="s">
        <v>2101</v>
      </c>
      <c r="E80" s="57" t="s">
        <v>2134</v>
      </c>
      <c r="F80" s="373"/>
      <c r="G80" s="43">
        <v>7</v>
      </c>
      <c r="H80" s="43"/>
      <c r="I80" s="43"/>
      <c r="J80" s="43"/>
      <c r="K80" s="124">
        <v>122</v>
      </c>
      <c r="L80" s="43" t="s">
        <v>106</v>
      </c>
      <c r="M80" s="43" t="s">
        <v>107</v>
      </c>
      <c r="N80" s="412"/>
      <c r="O80" s="397"/>
      <c r="P80" s="397"/>
      <c r="Q80" s="398"/>
      <c r="R80" s="373"/>
      <c r="S80" s="67"/>
      <c r="T80" s="67"/>
      <c r="U80" s="67"/>
      <c r="V80" s="67"/>
      <c r="W80" s="67"/>
      <c r="X80" s="67"/>
      <c r="Y80" s="67"/>
      <c r="Z80" s="67"/>
    </row>
    <row r="81" spans="1:26" ht="12.75" customHeight="1" x14ac:dyDescent="0.2">
      <c r="A81" s="124">
        <v>68</v>
      </c>
      <c r="B81" s="43" t="s">
        <v>65</v>
      </c>
      <c r="C81" s="280" t="s">
        <v>2135</v>
      </c>
      <c r="D81" s="275" t="s">
        <v>2136</v>
      </c>
      <c r="E81" s="57" t="s">
        <v>2037</v>
      </c>
      <c r="F81" s="374"/>
      <c r="G81" s="43">
        <v>8</v>
      </c>
      <c r="H81" s="43"/>
      <c r="I81" s="43"/>
      <c r="J81" s="43"/>
      <c r="K81" s="124">
        <v>87</v>
      </c>
      <c r="L81" s="43" t="s">
        <v>106</v>
      </c>
      <c r="M81" s="43" t="s">
        <v>107</v>
      </c>
      <c r="N81" s="412"/>
      <c r="O81" s="397"/>
      <c r="P81" s="397"/>
      <c r="Q81" s="398"/>
      <c r="R81" s="373"/>
      <c r="S81" s="67"/>
      <c r="T81" s="67"/>
      <c r="U81" s="67"/>
      <c r="V81" s="67"/>
      <c r="W81" s="67"/>
      <c r="X81" s="67"/>
      <c r="Y81" s="67"/>
      <c r="Z81" s="67"/>
    </row>
    <row r="82" spans="1:26" ht="12.75" customHeight="1" x14ac:dyDescent="0.2">
      <c r="A82" s="124">
        <v>69</v>
      </c>
      <c r="B82" s="43" t="s">
        <v>65</v>
      </c>
      <c r="C82" s="280" t="s">
        <v>2137</v>
      </c>
      <c r="D82" s="275" t="s">
        <v>2048</v>
      </c>
      <c r="E82" s="57" t="s">
        <v>2064</v>
      </c>
      <c r="F82" s="410">
        <v>10</v>
      </c>
      <c r="G82" s="43">
        <v>1</v>
      </c>
      <c r="H82" s="43"/>
      <c r="I82" s="43"/>
      <c r="J82" s="43"/>
      <c r="K82" s="124">
        <v>122</v>
      </c>
      <c r="L82" s="43" t="s">
        <v>106</v>
      </c>
      <c r="M82" s="43" t="s">
        <v>107</v>
      </c>
      <c r="N82" s="412"/>
      <c r="O82" s="397"/>
      <c r="P82" s="397"/>
      <c r="Q82" s="398"/>
      <c r="R82" s="373"/>
      <c r="S82" s="67"/>
      <c r="T82" s="67"/>
      <c r="U82" s="67"/>
      <c r="V82" s="67"/>
      <c r="W82" s="67"/>
      <c r="X82" s="67"/>
      <c r="Y82" s="67"/>
      <c r="Z82" s="67"/>
    </row>
    <row r="83" spans="1:26" ht="12.75" customHeight="1" x14ac:dyDescent="0.2">
      <c r="A83" s="124">
        <v>70</v>
      </c>
      <c r="B83" s="43" t="s">
        <v>65</v>
      </c>
      <c r="C83" s="16" t="s">
        <v>2138</v>
      </c>
      <c r="D83" s="275" t="s">
        <v>2101</v>
      </c>
      <c r="E83" s="57" t="s">
        <v>2053</v>
      </c>
      <c r="F83" s="373"/>
      <c r="G83" s="43">
        <v>2</v>
      </c>
      <c r="H83" s="43"/>
      <c r="I83" s="43"/>
      <c r="J83" s="43"/>
      <c r="K83" s="124">
        <v>85</v>
      </c>
      <c r="L83" s="43" t="s">
        <v>106</v>
      </c>
      <c r="M83" s="43" t="s">
        <v>107</v>
      </c>
      <c r="N83" s="412"/>
      <c r="O83" s="397"/>
      <c r="P83" s="397"/>
      <c r="Q83" s="398"/>
      <c r="R83" s="373"/>
      <c r="S83" s="67"/>
      <c r="T83" s="67"/>
      <c r="U83" s="67"/>
      <c r="V83" s="67"/>
      <c r="W83" s="67"/>
      <c r="X83" s="67"/>
      <c r="Y83" s="67"/>
      <c r="Z83" s="67"/>
    </row>
    <row r="84" spans="1:26" ht="12.75" customHeight="1" x14ac:dyDescent="0.2">
      <c r="A84" s="124">
        <v>71</v>
      </c>
      <c r="B84" s="43" t="s">
        <v>65</v>
      </c>
      <c r="C84" s="280" t="s">
        <v>2139</v>
      </c>
      <c r="D84" s="275" t="s">
        <v>2043</v>
      </c>
      <c r="E84" s="57" t="s">
        <v>2140</v>
      </c>
      <c r="F84" s="373"/>
      <c r="G84" s="43">
        <v>3</v>
      </c>
      <c r="H84" s="43"/>
      <c r="I84" s="43"/>
      <c r="J84" s="43"/>
      <c r="K84" s="124">
        <v>159</v>
      </c>
      <c r="L84" s="43" t="s">
        <v>106</v>
      </c>
      <c r="M84" s="43" t="s">
        <v>107</v>
      </c>
      <c r="N84" s="412"/>
      <c r="O84" s="397"/>
      <c r="P84" s="397"/>
      <c r="Q84" s="398"/>
      <c r="R84" s="373"/>
      <c r="S84" s="67"/>
      <c r="T84" s="67"/>
      <c r="U84" s="67"/>
      <c r="V84" s="67"/>
      <c r="W84" s="67"/>
      <c r="X84" s="67"/>
      <c r="Y84" s="67"/>
      <c r="Z84" s="67"/>
    </row>
    <row r="85" spans="1:26" ht="12.75" customHeight="1" x14ac:dyDescent="0.2">
      <c r="A85" s="124">
        <v>72</v>
      </c>
      <c r="B85" s="43" t="s">
        <v>65</v>
      </c>
      <c r="C85" s="280" t="s">
        <v>2141</v>
      </c>
      <c r="D85" s="275" t="s">
        <v>2074</v>
      </c>
      <c r="E85" s="57" t="s">
        <v>2064</v>
      </c>
      <c r="F85" s="373"/>
      <c r="G85" s="43">
        <v>4</v>
      </c>
      <c r="H85" s="43"/>
      <c r="I85" s="43"/>
      <c r="J85" s="43"/>
      <c r="K85" s="124">
        <v>107</v>
      </c>
      <c r="L85" s="43" t="s">
        <v>106</v>
      </c>
      <c r="M85" s="43" t="s">
        <v>107</v>
      </c>
      <c r="N85" s="412"/>
      <c r="O85" s="397"/>
      <c r="P85" s="397"/>
      <c r="Q85" s="398"/>
      <c r="R85" s="373"/>
      <c r="S85" s="67"/>
      <c r="T85" s="67"/>
      <c r="U85" s="67"/>
      <c r="V85" s="67"/>
      <c r="W85" s="67"/>
      <c r="X85" s="67"/>
      <c r="Y85" s="67"/>
      <c r="Z85" s="67"/>
    </row>
    <row r="86" spans="1:26" ht="12.75" customHeight="1" x14ac:dyDescent="0.2">
      <c r="A86" s="124">
        <v>73</v>
      </c>
      <c r="B86" s="43" t="s">
        <v>65</v>
      </c>
      <c r="C86" s="280" t="s">
        <v>2142</v>
      </c>
      <c r="D86" s="275" t="s">
        <v>2074</v>
      </c>
      <c r="E86" s="57" t="s">
        <v>2064</v>
      </c>
      <c r="F86" s="373"/>
      <c r="G86" s="43">
        <v>5</v>
      </c>
      <c r="H86" s="43"/>
      <c r="I86" s="43"/>
      <c r="J86" s="43"/>
      <c r="K86" s="124">
        <v>101</v>
      </c>
      <c r="L86" s="43" t="s">
        <v>106</v>
      </c>
      <c r="M86" s="43" t="s">
        <v>107</v>
      </c>
      <c r="N86" s="412"/>
      <c r="O86" s="397"/>
      <c r="P86" s="397"/>
      <c r="Q86" s="398"/>
      <c r="R86" s="373"/>
      <c r="S86" s="67"/>
      <c r="T86" s="67"/>
      <c r="U86" s="67"/>
      <c r="V86" s="67"/>
      <c r="W86" s="67"/>
      <c r="X86" s="67"/>
      <c r="Y86" s="67"/>
      <c r="Z86" s="67"/>
    </row>
    <row r="87" spans="1:26" ht="12.75" customHeight="1" x14ac:dyDescent="0.2">
      <c r="A87" s="124">
        <v>74</v>
      </c>
      <c r="B87" s="43" t="s">
        <v>65</v>
      </c>
      <c r="C87" s="280" t="s">
        <v>2143</v>
      </c>
      <c r="D87" s="275" t="s">
        <v>2074</v>
      </c>
      <c r="E87" s="57" t="s">
        <v>2064</v>
      </c>
      <c r="F87" s="373"/>
      <c r="G87" s="43">
        <v>6</v>
      </c>
      <c r="H87" s="43"/>
      <c r="I87" s="43"/>
      <c r="J87" s="43"/>
      <c r="K87" s="124">
        <v>176</v>
      </c>
      <c r="L87" s="43" t="s">
        <v>106</v>
      </c>
      <c r="M87" s="43" t="s">
        <v>107</v>
      </c>
      <c r="N87" s="412"/>
      <c r="O87" s="397"/>
      <c r="P87" s="397"/>
      <c r="Q87" s="398"/>
      <c r="R87" s="373"/>
      <c r="S87" s="67"/>
      <c r="T87" s="67"/>
      <c r="U87" s="67"/>
      <c r="V87" s="67"/>
      <c r="W87" s="67"/>
      <c r="X87" s="67"/>
      <c r="Y87" s="67"/>
      <c r="Z87" s="67"/>
    </row>
    <row r="88" spans="1:26" ht="12.75" customHeight="1" x14ac:dyDescent="0.2">
      <c r="A88" s="124">
        <v>75</v>
      </c>
      <c r="B88" s="43" t="s">
        <v>65</v>
      </c>
      <c r="C88" s="17" t="s">
        <v>2144</v>
      </c>
      <c r="D88" s="275" t="s">
        <v>2043</v>
      </c>
      <c r="E88" s="57" t="s">
        <v>2145</v>
      </c>
      <c r="F88" s="373"/>
      <c r="G88" s="43">
        <v>7</v>
      </c>
      <c r="H88" s="43"/>
      <c r="I88" s="43"/>
      <c r="J88" s="43"/>
      <c r="K88" s="124">
        <v>157</v>
      </c>
      <c r="L88" s="43" t="s">
        <v>106</v>
      </c>
      <c r="M88" s="43" t="s">
        <v>107</v>
      </c>
      <c r="N88" s="412"/>
      <c r="O88" s="397"/>
      <c r="P88" s="397"/>
      <c r="Q88" s="398"/>
      <c r="R88" s="373"/>
      <c r="S88" s="67"/>
      <c r="T88" s="67"/>
      <c r="U88" s="67"/>
      <c r="V88" s="67"/>
      <c r="W88" s="67"/>
      <c r="X88" s="67"/>
      <c r="Y88" s="67"/>
      <c r="Z88" s="67"/>
    </row>
    <row r="89" spans="1:26" ht="12.75" customHeight="1" x14ac:dyDescent="0.2">
      <c r="A89" s="124">
        <v>76</v>
      </c>
      <c r="B89" s="43" t="s">
        <v>65</v>
      </c>
      <c r="C89" s="17" t="s">
        <v>2146</v>
      </c>
      <c r="D89" s="275" t="s">
        <v>2048</v>
      </c>
      <c r="E89" s="57" t="s">
        <v>2037</v>
      </c>
      <c r="F89" s="374"/>
      <c r="G89" s="43">
        <v>8</v>
      </c>
      <c r="H89" s="43"/>
      <c r="I89" s="43"/>
      <c r="J89" s="43"/>
      <c r="K89" s="124">
        <v>140</v>
      </c>
      <c r="L89" s="43" t="s">
        <v>106</v>
      </c>
      <c r="M89" s="43" t="s">
        <v>107</v>
      </c>
      <c r="N89" s="412"/>
      <c r="O89" s="397"/>
      <c r="P89" s="397"/>
      <c r="Q89" s="398"/>
      <c r="R89" s="373"/>
      <c r="S89" s="67"/>
      <c r="T89" s="67"/>
      <c r="U89" s="67"/>
      <c r="V89" s="67"/>
      <c r="W89" s="67"/>
      <c r="X89" s="67"/>
      <c r="Y89" s="67"/>
      <c r="Z89" s="67"/>
    </row>
    <row r="90" spans="1:26" ht="12.75" customHeight="1" x14ac:dyDescent="0.2">
      <c r="A90" s="124">
        <v>77</v>
      </c>
      <c r="B90" s="43" t="s">
        <v>65</v>
      </c>
      <c r="C90" s="17" t="s">
        <v>2147</v>
      </c>
      <c r="D90" s="275" t="s">
        <v>2148</v>
      </c>
      <c r="E90" s="57" t="s">
        <v>2064</v>
      </c>
      <c r="F90" s="410">
        <v>11</v>
      </c>
      <c r="G90" s="43">
        <v>1</v>
      </c>
      <c r="H90" s="43"/>
      <c r="I90" s="43"/>
      <c r="J90" s="43"/>
      <c r="K90" s="124">
        <v>123</v>
      </c>
      <c r="L90" s="43" t="s">
        <v>106</v>
      </c>
      <c r="M90" s="43" t="s">
        <v>107</v>
      </c>
      <c r="N90" s="412"/>
      <c r="O90" s="397"/>
      <c r="P90" s="397"/>
      <c r="Q90" s="398"/>
      <c r="R90" s="373"/>
      <c r="S90" s="67"/>
      <c r="T90" s="67"/>
      <c r="U90" s="67"/>
      <c r="V90" s="67"/>
      <c r="W90" s="67"/>
      <c r="X90" s="67"/>
      <c r="Y90" s="67"/>
      <c r="Z90" s="67"/>
    </row>
    <row r="91" spans="1:26" ht="12.75" customHeight="1" x14ac:dyDescent="0.2">
      <c r="A91" s="124">
        <v>78</v>
      </c>
      <c r="B91" s="43" t="s">
        <v>65</v>
      </c>
      <c r="C91" s="17" t="s">
        <v>2149</v>
      </c>
      <c r="D91" s="275" t="s">
        <v>2148</v>
      </c>
      <c r="E91" s="57" t="s">
        <v>2037</v>
      </c>
      <c r="F91" s="373"/>
      <c r="G91" s="43">
        <v>2</v>
      </c>
      <c r="H91" s="43"/>
      <c r="I91" s="43"/>
      <c r="J91" s="43"/>
      <c r="K91" s="124">
        <v>129</v>
      </c>
      <c r="L91" s="43" t="s">
        <v>106</v>
      </c>
      <c r="M91" s="43" t="s">
        <v>107</v>
      </c>
      <c r="N91" s="412"/>
      <c r="O91" s="397"/>
      <c r="P91" s="397"/>
      <c r="Q91" s="398"/>
      <c r="R91" s="373"/>
      <c r="S91" s="67"/>
      <c r="T91" s="67"/>
      <c r="U91" s="67"/>
      <c r="V91" s="67"/>
      <c r="W91" s="67"/>
      <c r="X91" s="67"/>
      <c r="Y91" s="67"/>
      <c r="Z91" s="67"/>
    </row>
    <row r="92" spans="1:26" ht="13.5" customHeight="1" x14ac:dyDescent="0.2">
      <c r="A92" s="226">
        <v>79</v>
      </c>
      <c r="B92" s="267" t="s">
        <v>65</v>
      </c>
      <c r="C92" s="281" t="s">
        <v>2150</v>
      </c>
      <c r="D92" s="282" t="s">
        <v>2043</v>
      </c>
      <c r="E92" s="137" t="s">
        <v>2037</v>
      </c>
      <c r="F92" s="373"/>
      <c r="G92" s="267">
        <v>3</v>
      </c>
      <c r="H92" s="267"/>
      <c r="I92" s="267"/>
      <c r="J92" s="267"/>
      <c r="K92" s="226">
        <v>113</v>
      </c>
      <c r="L92" s="43" t="s">
        <v>106</v>
      </c>
      <c r="M92" s="43" t="s">
        <v>107</v>
      </c>
      <c r="N92" s="412"/>
      <c r="O92" s="397"/>
      <c r="P92" s="397"/>
      <c r="Q92" s="398"/>
      <c r="R92" s="373"/>
      <c r="S92" s="67"/>
      <c r="T92" s="67"/>
      <c r="U92" s="67"/>
      <c r="V92" s="67"/>
      <c r="W92" s="67"/>
      <c r="X92" s="67"/>
      <c r="Y92" s="67"/>
      <c r="Z92" s="67"/>
    </row>
    <row r="93" spans="1:26" ht="12.75" customHeight="1" x14ac:dyDescent="0.2">
      <c r="A93" s="124">
        <v>80</v>
      </c>
      <c r="B93" s="43" t="s">
        <v>65</v>
      </c>
      <c r="C93" s="280" t="s">
        <v>2151</v>
      </c>
      <c r="D93" s="275" t="s">
        <v>2043</v>
      </c>
      <c r="E93" s="57" t="s">
        <v>2064</v>
      </c>
      <c r="F93" s="373"/>
      <c r="G93" s="43">
        <v>4</v>
      </c>
      <c r="H93" s="43"/>
      <c r="I93" s="43"/>
      <c r="J93" s="43"/>
      <c r="K93" s="124">
        <v>113</v>
      </c>
      <c r="L93" s="43" t="s">
        <v>106</v>
      </c>
      <c r="M93" s="43" t="s">
        <v>107</v>
      </c>
      <c r="N93" s="412"/>
      <c r="O93" s="397"/>
      <c r="P93" s="397"/>
      <c r="Q93" s="398"/>
      <c r="R93" s="373"/>
      <c r="S93" s="67"/>
      <c r="T93" s="67"/>
      <c r="U93" s="67"/>
      <c r="V93" s="67"/>
      <c r="W93" s="67"/>
      <c r="X93" s="67"/>
      <c r="Y93" s="67"/>
      <c r="Z93" s="67"/>
    </row>
    <row r="94" spans="1:26" ht="12.75" customHeight="1" x14ac:dyDescent="0.2">
      <c r="A94" s="226">
        <v>81</v>
      </c>
      <c r="B94" s="267" t="s">
        <v>65</v>
      </c>
      <c r="C94" s="283" t="s">
        <v>2152</v>
      </c>
      <c r="D94" s="282" t="s">
        <v>2043</v>
      </c>
      <c r="E94" s="267" t="s">
        <v>2067</v>
      </c>
      <c r="F94" s="373"/>
      <c r="G94" s="267">
        <v>5</v>
      </c>
      <c r="H94" s="267"/>
      <c r="I94" s="267"/>
      <c r="J94" s="267"/>
      <c r="K94" s="226">
        <v>106</v>
      </c>
      <c r="L94" s="43" t="s">
        <v>106</v>
      </c>
      <c r="M94" s="43" t="s">
        <v>107</v>
      </c>
      <c r="N94" s="412"/>
      <c r="O94" s="397"/>
      <c r="P94" s="397"/>
      <c r="Q94" s="398"/>
      <c r="R94" s="373"/>
      <c r="S94" s="67"/>
      <c r="T94" s="67"/>
      <c r="U94" s="67"/>
      <c r="V94" s="67"/>
      <c r="W94" s="67"/>
      <c r="X94" s="67"/>
      <c r="Y94" s="67"/>
      <c r="Z94" s="67"/>
    </row>
    <row r="95" spans="1:26" ht="12.75" customHeight="1" x14ac:dyDescent="0.2">
      <c r="A95" s="226">
        <v>82</v>
      </c>
      <c r="B95" s="267" t="s">
        <v>65</v>
      </c>
      <c r="C95" s="284" t="s">
        <v>2153</v>
      </c>
      <c r="D95" s="282" t="s">
        <v>2043</v>
      </c>
      <c r="E95" s="137" t="s">
        <v>2067</v>
      </c>
      <c r="F95" s="373"/>
      <c r="G95" s="267">
        <v>6</v>
      </c>
      <c r="H95" s="267"/>
      <c r="I95" s="267"/>
      <c r="J95" s="267"/>
      <c r="K95" s="226">
        <v>105</v>
      </c>
      <c r="L95" s="43" t="s">
        <v>106</v>
      </c>
      <c r="M95" s="43" t="s">
        <v>107</v>
      </c>
      <c r="N95" s="412"/>
      <c r="O95" s="397"/>
      <c r="P95" s="397"/>
      <c r="Q95" s="398"/>
      <c r="R95" s="373"/>
      <c r="S95" s="67"/>
      <c r="T95" s="67"/>
      <c r="U95" s="67"/>
      <c r="V95" s="67"/>
      <c r="W95" s="67"/>
      <c r="X95" s="67"/>
      <c r="Y95" s="67"/>
      <c r="Z95" s="67"/>
    </row>
    <row r="96" spans="1:26" ht="12.75" customHeight="1" x14ac:dyDescent="0.2">
      <c r="A96" s="124">
        <v>83</v>
      </c>
      <c r="B96" s="43" t="s">
        <v>65</v>
      </c>
      <c r="C96" s="280" t="s">
        <v>2154</v>
      </c>
      <c r="D96" s="275" t="s">
        <v>2043</v>
      </c>
      <c r="E96" s="57" t="s">
        <v>2067</v>
      </c>
      <c r="F96" s="373"/>
      <c r="G96" s="43">
        <v>7</v>
      </c>
      <c r="H96" s="43"/>
      <c r="I96" s="43"/>
      <c r="J96" s="43"/>
      <c r="K96" s="124">
        <v>115</v>
      </c>
      <c r="L96" s="43" t="s">
        <v>106</v>
      </c>
      <c r="M96" s="43" t="s">
        <v>107</v>
      </c>
      <c r="N96" s="412"/>
      <c r="O96" s="397"/>
      <c r="P96" s="397"/>
      <c r="Q96" s="398"/>
      <c r="R96" s="373"/>
      <c r="S96" s="67"/>
      <c r="T96" s="67"/>
      <c r="U96" s="67"/>
      <c r="V96" s="67"/>
      <c r="W96" s="67"/>
      <c r="X96" s="67"/>
      <c r="Y96" s="67"/>
      <c r="Z96" s="67"/>
    </row>
    <row r="97" spans="1:26" ht="12.75" customHeight="1" x14ac:dyDescent="0.2">
      <c r="A97" s="124">
        <v>84</v>
      </c>
      <c r="B97" s="43" t="s">
        <v>65</v>
      </c>
      <c r="C97" s="280" t="s">
        <v>2155</v>
      </c>
      <c r="D97" s="275" t="s">
        <v>2043</v>
      </c>
      <c r="E97" s="57" t="s">
        <v>2064</v>
      </c>
      <c r="F97" s="374"/>
      <c r="G97" s="43">
        <v>8</v>
      </c>
      <c r="H97" s="43"/>
      <c r="I97" s="43"/>
      <c r="J97" s="43"/>
      <c r="K97" s="124">
        <v>111</v>
      </c>
      <c r="L97" s="43" t="s">
        <v>106</v>
      </c>
      <c r="M97" s="43" t="s">
        <v>107</v>
      </c>
      <c r="N97" s="412"/>
      <c r="O97" s="397"/>
      <c r="P97" s="397"/>
      <c r="Q97" s="398"/>
      <c r="R97" s="373"/>
      <c r="S97" s="67"/>
      <c r="T97" s="67"/>
      <c r="U97" s="67"/>
      <c r="V97" s="67"/>
      <c r="W97" s="67"/>
      <c r="X97" s="67"/>
      <c r="Y97" s="67"/>
      <c r="Z97" s="67"/>
    </row>
    <row r="98" spans="1:26" ht="12.75" customHeight="1" x14ac:dyDescent="0.2">
      <c r="A98" s="124">
        <v>85</v>
      </c>
      <c r="B98" s="43" t="s">
        <v>65</v>
      </c>
      <c r="C98" s="285" t="s">
        <v>2156</v>
      </c>
      <c r="D98" s="275" t="s">
        <v>2074</v>
      </c>
      <c r="E98" s="57" t="s">
        <v>2064</v>
      </c>
      <c r="F98" s="410">
        <v>12</v>
      </c>
      <c r="G98" s="43">
        <v>1</v>
      </c>
      <c r="H98" s="43"/>
      <c r="I98" s="43"/>
      <c r="J98" s="43"/>
      <c r="K98" s="124">
        <v>93</v>
      </c>
      <c r="L98" s="43" t="s">
        <v>106</v>
      </c>
      <c r="M98" s="43" t="s">
        <v>107</v>
      </c>
      <c r="N98" s="412"/>
      <c r="O98" s="397"/>
      <c r="P98" s="397"/>
      <c r="Q98" s="398"/>
      <c r="R98" s="373"/>
      <c r="S98" s="67"/>
      <c r="T98" s="67"/>
      <c r="U98" s="67"/>
      <c r="V98" s="67"/>
      <c r="W98" s="67"/>
      <c r="X98" s="67"/>
      <c r="Y98" s="67"/>
      <c r="Z98" s="67"/>
    </row>
    <row r="99" spans="1:26" ht="12.75" customHeight="1" x14ac:dyDescent="0.2">
      <c r="A99" s="124">
        <v>86</v>
      </c>
      <c r="B99" s="43" t="s">
        <v>65</v>
      </c>
      <c r="C99" s="285" t="s">
        <v>2157</v>
      </c>
      <c r="D99" s="275" t="s">
        <v>2033</v>
      </c>
      <c r="E99" s="57" t="s">
        <v>2134</v>
      </c>
      <c r="F99" s="373"/>
      <c r="G99" s="43">
        <v>2</v>
      </c>
      <c r="H99" s="43"/>
      <c r="I99" s="43"/>
      <c r="J99" s="43"/>
      <c r="K99" s="124">
        <v>137</v>
      </c>
      <c r="L99" s="43" t="s">
        <v>106</v>
      </c>
      <c r="M99" s="43" t="s">
        <v>107</v>
      </c>
      <c r="N99" s="412"/>
      <c r="O99" s="397"/>
      <c r="P99" s="397"/>
      <c r="Q99" s="398"/>
      <c r="R99" s="373"/>
      <c r="S99" s="67"/>
      <c r="T99" s="67"/>
      <c r="U99" s="67"/>
      <c r="V99" s="67"/>
      <c r="W99" s="67"/>
      <c r="X99" s="67"/>
      <c r="Y99" s="67"/>
      <c r="Z99" s="67"/>
    </row>
    <row r="100" spans="1:26" ht="12.75" customHeight="1" x14ac:dyDescent="0.2">
      <c r="A100" s="124">
        <v>87</v>
      </c>
      <c r="B100" s="43" t="s">
        <v>65</v>
      </c>
      <c r="C100" s="285" t="s">
        <v>2158</v>
      </c>
      <c r="D100" s="275" t="s">
        <v>2148</v>
      </c>
      <c r="E100" s="57" t="s">
        <v>2134</v>
      </c>
      <c r="F100" s="373"/>
      <c r="G100" s="43">
        <v>3</v>
      </c>
      <c r="H100" s="43"/>
      <c r="I100" s="43"/>
      <c r="J100" s="43"/>
      <c r="K100" s="124">
        <v>108</v>
      </c>
      <c r="L100" s="43" t="s">
        <v>106</v>
      </c>
      <c r="M100" s="43" t="s">
        <v>107</v>
      </c>
      <c r="N100" s="412"/>
      <c r="O100" s="397"/>
      <c r="P100" s="397"/>
      <c r="Q100" s="398"/>
      <c r="R100" s="373"/>
      <c r="S100" s="67"/>
      <c r="T100" s="67"/>
      <c r="U100" s="67"/>
      <c r="V100" s="67"/>
      <c r="W100" s="67"/>
      <c r="X100" s="67"/>
      <c r="Y100" s="67"/>
      <c r="Z100" s="67"/>
    </row>
    <row r="101" spans="1:26" ht="12.75" customHeight="1" x14ac:dyDescent="0.2">
      <c r="A101" s="124">
        <v>88</v>
      </c>
      <c r="B101" s="43" t="s">
        <v>65</v>
      </c>
      <c r="C101" s="286" t="s">
        <v>2159</v>
      </c>
      <c r="D101" s="275" t="s">
        <v>2101</v>
      </c>
      <c r="E101" s="57" t="s">
        <v>2134</v>
      </c>
      <c r="F101" s="373"/>
      <c r="G101" s="43">
        <v>4</v>
      </c>
      <c r="H101" s="43"/>
      <c r="I101" s="43"/>
      <c r="J101" s="43"/>
      <c r="K101" s="124">
        <v>108</v>
      </c>
      <c r="L101" s="43" t="s">
        <v>106</v>
      </c>
      <c r="M101" s="43" t="s">
        <v>107</v>
      </c>
      <c r="N101" s="412"/>
      <c r="O101" s="397"/>
      <c r="P101" s="397"/>
      <c r="Q101" s="398"/>
      <c r="R101" s="373"/>
      <c r="S101" s="67"/>
      <c r="T101" s="67"/>
      <c r="U101" s="67"/>
      <c r="V101" s="67"/>
      <c r="W101" s="67"/>
      <c r="X101" s="67"/>
      <c r="Y101" s="67"/>
      <c r="Z101" s="67"/>
    </row>
    <row r="102" spans="1:26" ht="12.75" customHeight="1" x14ac:dyDescent="0.2">
      <c r="A102" s="124">
        <v>89</v>
      </c>
      <c r="B102" s="43" t="s">
        <v>65</v>
      </c>
      <c r="C102" s="285" t="s">
        <v>2160</v>
      </c>
      <c r="D102" s="275" t="s">
        <v>2043</v>
      </c>
      <c r="E102" s="57" t="s">
        <v>2134</v>
      </c>
      <c r="F102" s="373"/>
      <c r="G102" s="43">
        <v>5</v>
      </c>
      <c r="H102" s="43"/>
      <c r="I102" s="43"/>
      <c r="J102" s="43"/>
      <c r="K102" s="124">
        <v>134</v>
      </c>
      <c r="L102" s="43" t="s">
        <v>106</v>
      </c>
      <c r="M102" s="43" t="s">
        <v>107</v>
      </c>
      <c r="N102" s="412"/>
      <c r="O102" s="397"/>
      <c r="P102" s="397"/>
      <c r="Q102" s="398"/>
      <c r="R102" s="373"/>
      <c r="S102" s="67"/>
      <c r="T102" s="67"/>
      <c r="U102" s="67"/>
      <c r="V102" s="67"/>
      <c r="W102" s="67"/>
      <c r="X102" s="67"/>
      <c r="Y102" s="67"/>
      <c r="Z102" s="67"/>
    </row>
    <row r="103" spans="1:26" ht="12.75" customHeight="1" x14ac:dyDescent="0.2">
      <c r="A103" s="124">
        <v>90</v>
      </c>
      <c r="B103" s="43" t="s">
        <v>65</v>
      </c>
      <c r="C103" s="285" t="s">
        <v>2161</v>
      </c>
      <c r="D103" s="275" t="s">
        <v>2043</v>
      </c>
      <c r="E103" s="57" t="s">
        <v>2064</v>
      </c>
      <c r="F103" s="373"/>
      <c r="G103" s="43">
        <v>6</v>
      </c>
      <c r="H103" s="43"/>
      <c r="I103" s="43"/>
      <c r="J103" s="43"/>
      <c r="K103" s="124">
        <v>116</v>
      </c>
      <c r="L103" s="43" t="s">
        <v>106</v>
      </c>
      <c r="M103" s="43" t="s">
        <v>107</v>
      </c>
      <c r="N103" s="412"/>
      <c r="O103" s="397"/>
      <c r="P103" s="397"/>
      <c r="Q103" s="398"/>
      <c r="R103" s="373"/>
      <c r="S103" s="67"/>
      <c r="T103" s="67"/>
      <c r="U103" s="67"/>
      <c r="V103" s="67"/>
      <c r="W103" s="67"/>
      <c r="X103" s="67"/>
      <c r="Y103" s="67"/>
      <c r="Z103" s="67"/>
    </row>
    <row r="104" spans="1:26" ht="12.75" customHeight="1" x14ac:dyDescent="0.2">
      <c r="A104" s="124">
        <v>91</v>
      </c>
      <c r="B104" s="43" t="s">
        <v>65</v>
      </c>
      <c r="C104" s="285" t="s">
        <v>2162</v>
      </c>
      <c r="D104" s="275" t="s">
        <v>2101</v>
      </c>
      <c r="E104" s="57" t="s">
        <v>2064</v>
      </c>
      <c r="F104" s="373"/>
      <c r="G104" s="43">
        <v>7</v>
      </c>
      <c r="H104" s="43"/>
      <c r="I104" s="43"/>
      <c r="J104" s="43"/>
      <c r="K104" s="124">
        <v>98</v>
      </c>
      <c r="L104" s="43" t="s">
        <v>106</v>
      </c>
      <c r="M104" s="43" t="s">
        <v>107</v>
      </c>
      <c r="N104" s="412"/>
      <c r="O104" s="397"/>
      <c r="P104" s="397"/>
      <c r="Q104" s="398"/>
      <c r="R104" s="373"/>
      <c r="S104" s="67"/>
      <c r="T104" s="67"/>
      <c r="U104" s="67"/>
      <c r="V104" s="67"/>
      <c r="W104" s="67"/>
      <c r="X104" s="67"/>
      <c r="Y104" s="67"/>
      <c r="Z104" s="67"/>
    </row>
    <row r="105" spans="1:26" ht="12.75" customHeight="1" x14ac:dyDescent="0.2">
      <c r="A105" s="124">
        <v>92</v>
      </c>
      <c r="B105" s="43" t="s">
        <v>65</v>
      </c>
      <c r="C105" s="285" t="s">
        <v>2163</v>
      </c>
      <c r="D105" s="275" t="s">
        <v>2043</v>
      </c>
      <c r="E105" s="57" t="s">
        <v>2134</v>
      </c>
      <c r="F105" s="374"/>
      <c r="G105" s="43">
        <v>8</v>
      </c>
      <c r="H105" s="43"/>
      <c r="I105" s="43"/>
      <c r="J105" s="43"/>
      <c r="K105" s="124">
        <v>125</v>
      </c>
      <c r="L105" s="43" t="s">
        <v>106</v>
      </c>
      <c r="M105" s="43" t="s">
        <v>107</v>
      </c>
      <c r="N105" s="412"/>
      <c r="O105" s="397"/>
      <c r="P105" s="397"/>
      <c r="Q105" s="398"/>
      <c r="R105" s="374"/>
      <c r="S105" s="67"/>
      <c r="T105" s="67"/>
      <c r="U105" s="67"/>
      <c r="V105" s="67"/>
      <c r="W105" s="67"/>
      <c r="X105" s="67"/>
      <c r="Y105" s="67"/>
      <c r="Z105" s="67"/>
    </row>
    <row r="106" spans="1:26" ht="12.75" customHeight="1" x14ac:dyDescent="0.2">
      <c r="A106" s="124">
        <v>93</v>
      </c>
      <c r="B106" s="43" t="s">
        <v>65</v>
      </c>
      <c r="C106" s="285" t="s">
        <v>2164</v>
      </c>
      <c r="D106" s="275" t="s">
        <v>2043</v>
      </c>
      <c r="E106" s="57" t="s">
        <v>2119</v>
      </c>
      <c r="F106" s="410">
        <v>13</v>
      </c>
      <c r="G106" s="43">
        <v>1</v>
      </c>
      <c r="H106" s="43"/>
      <c r="I106" s="43"/>
      <c r="J106" s="43"/>
      <c r="K106" s="124">
        <v>129</v>
      </c>
      <c r="L106" s="43" t="s">
        <v>106</v>
      </c>
      <c r="M106" s="43" t="s">
        <v>107</v>
      </c>
      <c r="N106" s="412"/>
      <c r="O106" s="397"/>
      <c r="P106" s="397"/>
      <c r="Q106" s="398"/>
      <c r="R106" s="450" t="s">
        <v>2165</v>
      </c>
      <c r="S106" s="67"/>
      <c r="T106" s="67"/>
      <c r="U106" s="67"/>
      <c r="V106" s="67"/>
      <c r="W106" s="67"/>
      <c r="X106" s="67"/>
      <c r="Y106" s="67"/>
      <c r="Z106" s="67"/>
    </row>
    <row r="107" spans="1:26" ht="12.75" customHeight="1" x14ac:dyDescent="0.2">
      <c r="A107" s="124">
        <v>94</v>
      </c>
      <c r="B107" s="43" t="s">
        <v>65</v>
      </c>
      <c r="C107" s="285" t="s">
        <v>2166</v>
      </c>
      <c r="D107" s="275" t="s">
        <v>2074</v>
      </c>
      <c r="E107" s="57" t="s">
        <v>2167</v>
      </c>
      <c r="F107" s="373"/>
      <c r="G107" s="43">
        <v>2</v>
      </c>
      <c r="H107" s="43"/>
      <c r="I107" s="43"/>
      <c r="J107" s="43"/>
      <c r="K107" s="124">
        <v>96</v>
      </c>
      <c r="L107" s="43" t="s">
        <v>106</v>
      </c>
      <c r="M107" s="43" t="s">
        <v>107</v>
      </c>
      <c r="N107" s="412"/>
      <c r="O107" s="397"/>
      <c r="P107" s="397"/>
      <c r="Q107" s="398"/>
      <c r="R107" s="373"/>
      <c r="S107" s="67"/>
      <c r="T107" s="67"/>
      <c r="U107" s="67"/>
      <c r="V107" s="67"/>
      <c r="W107" s="67"/>
      <c r="X107" s="67"/>
      <c r="Y107" s="67"/>
      <c r="Z107" s="67"/>
    </row>
    <row r="108" spans="1:26" ht="12.75" customHeight="1" x14ac:dyDescent="0.2">
      <c r="A108" s="124">
        <v>95</v>
      </c>
      <c r="B108" s="43" t="s">
        <v>65</v>
      </c>
      <c r="C108" s="285" t="s">
        <v>2168</v>
      </c>
      <c r="D108" s="275" t="s">
        <v>2043</v>
      </c>
      <c r="E108" s="57" t="s">
        <v>2169</v>
      </c>
      <c r="F108" s="373"/>
      <c r="G108" s="43">
        <v>3</v>
      </c>
      <c r="H108" s="43"/>
      <c r="I108" s="43"/>
      <c r="J108" s="43"/>
      <c r="K108" s="124">
        <v>117</v>
      </c>
      <c r="L108" s="43" t="s">
        <v>106</v>
      </c>
      <c r="M108" s="43" t="s">
        <v>107</v>
      </c>
      <c r="N108" s="412"/>
      <c r="O108" s="397"/>
      <c r="P108" s="397"/>
      <c r="Q108" s="398"/>
      <c r="R108" s="373"/>
      <c r="S108" s="67"/>
      <c r="T108" s="67"/>
      <c r="U108" s="67"/>
      <c r="V108" s="67"/>
      <c r="W108" s="67"/>
      <c r="X108" s="67"/>
      <c r="Y108" s="67"/>
      <c r="Z108" s="67"/>
    </row>
    <row r="109" spans="1:26" ht="12.75" customHeight="1" x14ac:dyDescent="0.2">
      <c r="A109" s="124">
        <v>96</v>
      </c>
      <c r="B109" s="43" t="s">
        <v>65</v>
      </c>
      <c r="C109" s="285" t="s">
        <v>2170</v>
      </c>
      <c r="D109" s="275" t="s">
        <v>2101</v>
      </c>
      <c r="E109" s="57" t="s">
        <v>2064</v>
      </c>
      <c r="F109" s="373"/>
      <c r="G109" s="43">
        <v>4</v>
      </c>
      <c r="H109" s="43"/>
      <c r="I109" s="43"/>
      <c r="J109" s="43"/>
      <c r="K109" s="124">
        <v>130</v>
      </c>
      <c r="L109" s="43" t="s">
        <v>106</v>
      </c>
      <c r="M109" s="43" t="s">
        <v>107</v>
      </c>
      <c r="N109" s="412"/>
      <c r="O109" s="397"/>
      <c r="P109" s="397"/>
      <c r="Q109" s="398"/>
      <c r="R109" s="373"/>
      <c r="S109" s="67"/>
      <c r="T109" s="67"/>
      <c r="U109" s="67"/>
      <c r="V109" s="67"/>
      <c r="W109" s="67"/>
      <c r="X109" s="67"/>
      <c r="Y109" s="67"/>
      <c r="Z109" s="67"/>
    </row>
    <row r="110" spans="1:26" ht="12.75" customHeight="1" x14ac:dyDescent="0.2">
      <c r="A110" s="124">
        <v>97</v>
      </c>
      <c r="B110" s="43" t="s">
        <v>65</v>
      </c>
      <c r="C110" s="285" t="s">
        <v>2171</v>
      </c>
      <c r="D110" s="275" t="s">
        <v>2101</v>
      </c>
      <c r="E110" s="57" t="s">
        <v>2064</v>
      </c>
      <c r="F110" s="373"/>
      <c r="G110" s="43">
        <v>5</v>
      </c>
      <c r="H110" s="43"/>
      <c r="I110" s="43"/>
      <c r="J110" s="43"/>
      <c r="K110" s="124">
        <v>128</v>
      </c>
      <c r="L110" s="43" t="s">
        <v>106</v>
      </c>
      <c r="M110" s="43" t="s">
        <v>107</v>
      </c>
      <c r="N110" s="412"/>
      <c r="O110" s="397"/>
      <c r="P110" s="397"/>
      <c r="Q110" s="398"/>
      <c r="R110" s="373"/>
      <c r="S110" s="67"/>
      <c r="T110" s="67"/>
      <c r="U110" s="67"/>
      <c r="V110" s="67"/>
      <c r="W110" s="67"/>
      <c r="X110" s="67"/>
      <c r="Y110" s="67"/>
      <c r="Z110" s="67"/>
    </row>
    <row r="111" spans="1:26" ht="12.75" customHeight="1" x14ac:dyDescent="0.2">
      <c r="A111" s="124">
        <v>98</v>
      </c>
      <c r="B111" s="43" t="s">
        <v>65</v>
      </c>
      <c r="C111" s="285" t="s">
        <v>2172</v>
      </c>
      <c r="D111" s="275" t="s">
        <v>2101</v>
      </c>
      <c r="E111" s="57" t="s">
        <v>2053</v>
      </c>
      <c r="F111" s="373"/>
      <c r="G111" s="43">
        <v>6</v>
      </c>
      <c r="H111" s="43"/>
      <c r="I111" s="43"/>
      <c r="J111" s="43"/>
      <c r="K111" s="124">
        <v>123</v>
      </c>
      <c r="L111" s="43" t="s">
        <v>106</v>
      </c>
      <c r="M111" s="43" t="s">
        <v>107</v>
      </c>
      <c r="N111" s="412"/>
      <c r="O111" s="397"/>
      <c r="P111" s="397"/>
      <c r="Q111" s="398"/>
      <c r="R111" s="373"/>
      <c r="S111" s="67"/>
      <c r="T111" s="67"/>
      <c r="U111" s="67"/>
      <c r="V111" s="67"/>
      <c r="W111" s="67"/>
      <c r="X111" s="67"/>
      <c r="Y111" s="67"/>
      <c r="Z111" s="67"/>
    </row>
    <row r="112" spans="1:26" ht="12.75" customHeight="1" x14ac:dyDescent="0.2">
      <c r="A112" s="124">
        <v>99</v>
      </c>
      <c r="B112" s="43" t="s">
        <v>65</v>
      </c>
      <c r="C112" s="285" t="s">
        <v>2173</v>
      </c>
      <c r="D112" s="275" t="s">
        <v>2043</v>
      </c>
      <c r="E112" s="57" t="s">
        <v>2134</v>
      </c>
      <c r="F112" s="373"/>
      <c r="G112" s="43">
        <v>7</v>
      </c>
      <c r="H112" s="43"/>
      <c r="I112" s="43"/>
      <c r="J112" s="43"/>
      <c r="K112" s="124">
        <v>123</v>
      </c>
      <c r="L112" s="43" t="s">
        <v>106</v>
      </c>
      <c r="M112" s="43" t="s">
        <v>107</v>
      </c>
      <c r="N112" s="412"/>
      <c r="O112" s="397"/>
      <c r="P112" s="397"/>
      <c r="Q112" s="398"/>
      <c r="R112" s="373"/>
      <c r="S112" s="67"/>
      <c r="T112" s="67"/>
      <c r="U112" s="67"/>
      <c r="V112" s="67"/>
      <c r="W112" s="67"/>
      <c r="X112" s="67"/>
      <c r="Y112" s="67"/>
      <c r="Z112" s="67"/>
    </row>
    <row r="113" spans="1:26" ht="12.75" customHeight="1" x14ac:dyDescent="0.2">
      <c r="A113" s="124">
        <v>100</v>
      </c>
      <c r="B113" s="43" t="s">
        <v>65</v>
      </c>
      <c r="C113" s="285" t="s">
        <v>2174</v>
      </c>
      <c r="D113" s="275" t="s">
        <v>2089</v>
      </c>
      <c r="E113" s="57" t="s">
        <v>2067</v>
      </c>
      <c r="F113" s="374"/>
      <c r="G113" s="43">
        <v>8</v>
      </c>
      <c r="H113" s="43"/>
      <c r="I113" s="43"/>
      <c r="J113" s="43"/>
      <c r="K113" s="124">
        <v>139</v>
      </c>
      <c r="L113" s="43" t="s">
        <v>106</v>
      </c>
      <c r="M113" s="43" t="s">
        <v>107</v>
      </c>
      <c r="N113" s="412"/>
      <c r="O113" s="397"/>
      <c r="P113" s="397"/>
      <c r="Q113" s="398"/>
      <c r="R113" s="373"/>
      <c r="S113" s="67"/>
      <c r="T113" s="67"/>
      <c r="U113" s="67"/>
      <c r="V113" s="67"/>
      <c r="W113" s="67"/>
      <c r="X113" s="67"/>
      <c r="Y113" s="67"/>
      <c r="Z113" s="67"/>
    </row>
    <row r="114" spans="1:26" ht="12.75" customHeight="1" x14ac:dyDescent="0.2">
      <c r="A114" s="124">
        <v>101</v>
      </c>
      <c r="B114" s="43" t="s">
        <v>65</v>
      </c>
      <c r="C114" s="285" t="s">
        <v>2175</v>
      </c>
      <c r="D114" s="275" t="s">
        <v>2176</v>
      </c>
      <c r="E114" s="57" t="s">
        <v>2134</v>
      </c>
      <c r="F114" s="410">
        <v>14</v>
      </c>
      <c r="G114" s="43">
        <v>1</v>
      </c>
      <c r="H114" s="43"/>
      <c r="I114" s="43"/>
      <c r="J114" s="43"/>
      <c r="K114" s="124">
        <v>101</v>
      </c>
      <c r="L114" s="43" t="s">
        <v>106</v>
      </c>
      <c r="M114" s="43" t="s">
        <v>107</v>
      </c>
      <c r="N114" s="412"/>
      <c r="O114" s="397"/>
      <c r="P114" s="397"/>
      <c r="Q114" s="398"/>
      <c r="R114" s="373"/>
      <c r="S114" s="67"/>
      <c r="T114" s="67"/>
      <c r="U114" s="67"/>
      <c r="V114" s="67"/>
      <c r="W114" s="67"/>
      <c r="X114" s="67"/>
      <c r="Y114" s="67"/>
      <c r="Z114" s="67"/>
    </row>
    <row r="115" spans="1:26" ht="12.75" customHeight="1" x14ac:dyDescent="0.2">
      <c r="A115" s="124">
        <v>102</v>
      </c>
      <c r="B115" s="43" t="s">
        <v>65</v>
      </c>
      <c r="C115" s="285" t="s">
        <v>2177</v>
      </c>
      <c r="D115" s="279" t="s">
        <v>2101</v>
      </c>
      <c r="E115" s="287" t="s">
        <v>2064</v>
      </c>
      <c r="F115" s="373"/>
      <c r="G115" s="225">
        <v>2</v>
      </c>
      <c r="H115" s="225"/>
      <c r="I115" s="225"/>
      <c r="J115" s="225"/>
      <c r="K115" s="124">
        <v>160</v>
      </c>
      <c r="L115" s="43" t="s">
        <v>106</v>
      </c>
      <c r="M115" s="43" t="s">
        <v>107</v>
      </c>
      <c r="N115" s="412"/>
      <c r="O115" s="397"/>
      <c r="P115" s="397"/>
      <c r="Q115" s="398"/>
      <c r="R115" s="373"/>
      <c r="S115" s="67"/>
      <c r="T115" s="67"/>
      <c r="U115" s="67"/>
      <c r="V115" s="67"/>
      <c r="W115" s="67"/>
      <c r="X115" s="67"/>
      <c r="Y115" s="67"/>
      <c r="Z115" s="67"/>
    </row>
    <row r="116" spans="1:26" ht="12.75" customHeight="1" x14ac:dyDescent="0.2">
      <c r="A116" s="124">
        <v>103</v>
      </c>
      <c r="B116" s="43" t="s">
        <v>65</v>
      </c>
      <c r="C116" s="285" t="s">
        <v>2178</v>
      </c>
      <c r="D116" s="275" t="s">
        <v>2101</v>
      </c>
      <c r="E116" s="57" t="s">
        <v>2134</v>
      </c>
      <c r="F116" s="373"/>
      <c r="G116" s="43">
        <v>3</v>
      </c>
      <c r="H116" s="43"/>
      <c r="I116" s="43"/>
      <c r="J116" s="43"/>
      <c r="K116" s="124">
        <v>145</v>
      </c>
      <c r="L116" s="43" t="s">
        <v>106</v>
      </c>
      <c r="M116" s="43" t="s">
        <v>107</v>
      </c>
      <c r="N116" s="412"/>
      <c r="O116" s="397"/>
      <c r="P116" s="397"/>
      <c r="Q116" s="398"/>
      <c r="R116" s="373"/>
      <c r="S116" s="67"/>
      <c r="T116" s="67"/>
      <c r="U116" s="67"/>
      <c r="V116" s="67"/>
      <c r="W116" s="67"/>
      <c r="X116" s="67"/>
      <c r="Y116" s="67"/>
      <c r="Z116" s="67"/>
    </row>
    <row r="117" spans="1:26" ht="12.75" customHeight="1" x14ac:dyDescent="0.2">
      <c r="A117" s="124">
        <v>104</v>
      </c>
      <c r="B117" s="43" t="s">
        <v>65</v>
      </c>
      <c r="C117" s="285" t="s">
        <v>2179</v>
      </c>
      <c r="D117" s="275" t="s">
        <v>2101</v>
      </c>
      <c r="E117" s="57" t="s">
        <v>2064</v>
      </c>
      <c r="F117" s="373"/>
      <c r="G117" s="43">
        <v>4</v>
      </c>
      <c r="H117" s="43"/>
      <c r="I117" s="43"/>
      <c r="J117" s="43"/>
      <c r="K117" s="124">
        <v>110</v>
      </c>
      <c r="L117" s="43" t="s">
        <v>106</v>
      </c>
      <c r="M117" s="43" t="s">
        <v>107</v>
      </c>
      <c r="N117" s="412"/>
      <c r="O117" s="397"/>
      <c r="P117" s="397"/>
      <c r="Q117" s="398"/>
      <c r="R117" s="373"/>
      <c r="S117" s="67"/>
      <c r="T117" s="67"/>
      <c r="U117" s="67"/>
      <c r="V117" s="67"/>
      <c r="W117" s="67"/>
      <c r="X117" s="67"/>
      <c r="Y117" s="67"/>
      <c r="Z117" s="67"/>
    </row>
    <row r="118" spans="1:26" ht="12.75" customHeight="1" x14ac:dyDescent="0.2">
      <c r="A118" s="124">
        <v>105</v>
      </c>
      <c r="B118" s="43" t="s">
        <v>65</v>
      </c>
      <c r="C118" s="285" t="s">
        <v>2180</v>
      </c>
      <c r="D118" s="275" t="s">
        <v>2148</v>
      </c>
      <c r="E118" s="57" t="s">
        <v>2134</v>
      </c>
      <c r="F118" s="373"/>
      <c r="G118" s="43">
        <v>5</v>
      </c>
      <c r="H118" s="43"/>
      <c r="I118" s="43"/>
      <c r="J118" s="43"/>
      <c r="K118" s="124">
        <v>146</v>
      </c>
      <c r="L118" s="43" t="s">
        <v>106</v>
      </c>
      <c r="M118" s="43" t="s">
        <v>107</v>
      </c>
      <c r="N118" s="412"/>
      <c r="O118" s="397"/>
      <c r="P118" s="397"/>
      <c r="Q118" s="398"/>
      <c r="R118" s="373"/>
      <c r="S118" s="67"/>
      <c r="T118" s="67"/>
      <c r="U118" s="67"/>
      <c r="V118" s="67"/>
      <c r="W118" s="67"/>
      <c r="X118" s="67"/>
      <c r="Y118" s="67"/>
      <c r="Z118" s="67"/>
    </row>
    <row r="119" spans="1:26" ht="12.75" customHeight="1" x14ac:dyDescent="0.2">
      <c r="A119" s="124">
        <v>106</v>
      </c>
      <c r="B119" s="43" t="s">
        <v>65</v>
      </c>
      <c r="C119" s="285" t="s">
        <v>2181</v>
      </c>
      <c r="D119" s="275" t="s">
        <v>2101</v>
      </c>
      <c r="E119" s="57" t="s">
        <v>2182</v>
      </c>
      <c r="F119" s="373"/>
      <c r="G119" s="43">
        <v>6</v>
      </c>
      <c r="H119" s="43"/>
      <c r="I119" s="43"/>
      <c r="J119" s="43"/>
      <c r="K119" s="124">
        <v>120</v>
      </c>
      <c r="L119" s="43" t="s">
        <v>106</v>
      </c>
      <c r="M119" s="43" t="s">
        <v>107</v>
      </c>
      <c r="N119" s="412"/>
      <c r="O119" s="397"/>
      <c r="P119" s="397"/>
      <c r="Q119" s="398"/>
      <c r="R119" s="373"/>
      <c r="S119" s="67"/>
      <c r="T119" s="67"/>
      <c r="U119" s="67"/>
      <c r="V119" s="67"/>
      <c r="W119" s="67"/>
      <c r="X119" s="67"/>
      <c r="Y119" s="67"/>
      <c r="Z119" s="67"/>
    </row>
    <row r="120" spans="1:26" ht="12.75" customHeight="1" x14ac:dyDescent="0.2">
      <c r="A120" s="124">
        <v>107</v>
      </c>
      <c r="B120" s="43" t="s">
        <v>65</v>
      </c>
      <c r="C120" s="285" t="s">
        <v>2183</v>
      </c>
      <c r="D120" s="275" t="s">
        <v>2148</v>
      </c>
      <c r="E120" s="57" t="s">
        <v>2134</v>
      </c>
      <c r="F120" s="373"/>
      <c r="G120" s="43">
        <v>7</v>
      </c>
      <c r="H120" s="43"/>
      <c r="I120" s="43"/>
      <c r="J120" s="43"/>
      <c r="K120" s="124">
        <v>113</v>
      </c>
      <c r="L120" s="43" t="s">
        <v>106</v>
      </c>
      <c r="M120" s="43" t="s">
        <v>107</v>
      </c>
      <c r="N120" s="412"/>
      <c r="O120" s="397"/>
      <c r="P120" s="397"/>
      <c r="Q120" s="398"/>
      <c r="R120" s="373"/>
      <c r="S120" s="67"/>
      <c r="T120" s="67"/>
      <c r="U120" s="67"/>
      <c r="V120" s="67"/>
      <c r="W120" s="67"/>
      <c r="X120" s="67"/>
      <c r="Y120" s="67"/>
      <c r="Z120" s="67"/>
    </row>
    <row r="121" spans="1:26" ht="12.75" customHeight="1" x14ac:dyDescent="0.2">
      <c r="A121" s="124">
        <v>108</v>
      </c>
      <c r="B121" s="43" t="s">
        <v>65</v>
      </c>
      <c r="C121" s="285" t="s">
        <v>2184</v>
      </c>
      <c r="D121" s="275" t="s">
        <v>2101</v>
      </c>
      <c r="E121" s="57" t="s">
        <v>2064</v>
      </c>
      <c r="F121" s="374"/>
      <c r="G121" s="43">
        <v>8</v>
      </c>
      <c r="H121" s="43"/>
      <c r="I121" s="43"/>
      <c r="J121" s="43"/>
      <c r="K121" s="124">
        <v>143</v>
      </c>
      <c r="L121" s="43" t="s">
        <v>106</v>
      </c>
      <c r="M121" s="43" t="s">
        <v>107</v>
      </c>
      <c r="N121" s="412"/>
      <c r="O121" s="397"/>
      <c r="P121" s="397"/>
      <c r="Q121" s="398"/>
      <c r="R121" s="373"/>
      <c r="S121" s="67"/>
      <c r="T121" s="67"/>
      <c r="U121" s="67"/>
      <c r="V121" s="67"/>
      <c r="W121" s="67"/>
      <c r="X121" s="67"/>
      <c r="Y121" s="67"/>
      <c r="Z121" s="67"/>
    </row>
    <row r="122" spans="1:26" ht="12.75" customHeight="1" x14ac:dyDescent="0.2">
      <c r="A122" s="124">
        <v>109</v>
      </c>
      <c r="B122" s="43" t="s">
        <v>65</v>
      </c>
      <c r="C122" s="285" t="s">
        <v>2185</v>
      </c>
      <c r="D122" s="275" t="s">
        <v>2148</v>
      </c>
      <c r="E122" s="57" t="s">
        <v>2134</v>
      </c>
      <c r="F122" s="410">
        <v>15</v>
      </c>
      <c r="G122" s="43">
        <v>1</v>
      </c>
      <c r="H122" s="43"/>
      <c r="I122" s="43"/>
      <c r="J122" s="43"/>
      <c r="K122" s="124">
        <v>107</v>
      </c>
      <c r="L122" s="43" t="s">
        <v>106</v>
      </c>
      <c r="M122" s="43" t="s">
        <v>107</v>
      </c>
      <c r="N122" s="412"/>
      <c r="O122" s="397"/>
      <c r="P122" s="397"/>
      <c r="Q122" s="398"/>
      <c r="R122" s="373"/>
      <c r="S122" s="67"/>
      <c r="T122" s="67"/>
      <c r="U122" s="67"/>
      <c r="V122" s="67"/>
      <c r="W122" s="67"/>
      <c r="X122" s="67"/>
      <c r="Y122" s="67"/>
      <c r="Z122" s="67"/>
    </row>
    <row r="123" spans="1:26" ht="12.75" customHeight="1" x14ac:dyDescent="0.2">
      <c r="A123" s="124">
        <v>110</v>
      </c>
      <c r="B123" s="43" t="s">
        <v>65</v>
      </c>
      <c r="C123" s="285" t="s">
        <v>2186</v>
      </c>
      <c r="D123" s="275" t="s">
        <v>2101</v>
      </c>
      <c r="E123" s="57" t="s">
        <v>2134</v>
      </c>
      <c r="F123" s="373"/>
      <c r="G123" s="43">
        <v>2</v>
      </c>
      <c r="H123" s="43"/>
      <c r="I123" s="43"/>
      <c r="J123" s="43"/>
      <c r="K123" s="124">
        <v>126</v>
      </c>
      <c r="L123" s="43" t="s">
        <v>106</v>
      </c>
      <c r="M123" s="43" t="s">
        <v>107</v>
      </c>
      <c r="N123" s="412"/>
      <c r="O123" s="397"/>
      <c r="P123" s="397"/>
      <c r="Q123" s="398"/>
      <c r="R123" s="373"/>
      <c r="S123" s="67"/>
      <c r="T123" s="67"/>
      <c r="U123" s="67"/>
      <c r="V123" s="67"/>
      <c r="W123" s="67"/>
      <c r="X123" s="67"/>
      <c r="Y123" s="67"/>
      <c r="Z123" s="67"/>
    </row>
    <row r="124" spans="1:26" ht="12.75" customHeight="1" x14ac:dyDescent="0.2">
      <c r="A124" s="124">
        <v>111</v>
      </c>
      <c r="B124" s="43" t="s">
        <v>65</v>
      </c>
      <c r="C124" s="285" t="s">
        <v>2187</v>
      </c>
      <c r="D124" s="275" t="s">
        <v>2101</v>
      </c>
      <c r="E124" s="57" t="s">
        <v>2064</v>
      </c>
      <c r="F124" s="373"/>
      <c r="G124" s="43">
        <v>3</v>
      </c>
      <c r="H124" s="43"/>
      <c r="I124" s="43"/>
      <c r="J124" s="43"/>
      <c r="K124" s="124">
        <v>128</v>
      </c>
      <c r="L124" s="43" t="s">
        <v>106</v>
      </c>
      <c r="M124" s="43" t="s">
        <v>107</v>
      </c>
      <c r="N124" s="412"/>
      <c r="O124" s="397"/>
      <c r="P124" s="397"/>
      <c r="Q124" s="398"/>
      <c r="R124" s="373"/>
      <c r="S124" s="67"/>
      <c r="T124" s="67"/>
      <c r="U124" s="67"/>
      <c r="V124" s="67"/>
      <c r="W124" s="67"/>
      <c r="X124" s="67"/>
      <c r="Y124" s="67"/>
      <c r="Z124" s="67"/>
    </row>
    <row r="125" spans="1:26" ht="12.75" customHeight="1" x14ac:dyDescent="0.2">
      <c r="A125" s="124">
        <v>112</v>
      </c>
      <c r="B125" s="43" t="s">
        <v>65</v>
      </c>
      <c r="C125" s="285" t="s">
        <v>2188</v>
      </c>
      <c r="D125" s="275" t="s">
        <v>2101</v>
      </c>
      <c r="E125" s="57" t="s">
        <v>2134</v>
      </c>
      <c r="F125" s="373"/>
      <c r="G125" s="43">
        <v>4</v>
      </c>
      <c r="H125" s="43"/>
      <c r="I125" s="43"/>
      <c r="J125" s="43"/>
      <c r="K125" s="124">
        <v>119</v>
      </c>
      <c r="L125" s="43" t="s">
        <v>106</v>
      </c>
      <c r="M125" s="43" t="s">
        <v>107</v>
      </c>
      <c r="N125" s="412"/>
      <c r="O125" s="397"/>
      <c r="P125" s="397"/>
      <c r="Q125" s="398"/>
      <c r="R125" s="373"/>
      <c r="S125" s="67"/>
      <c r="T125" s="67"/>
      <c r="U125" s="67"/>
      <c r="V125" s="67"/>
      <c r="W125" s="67"/>
      <c r="X125" s="67"/>
      <c r="Y125" s="67"/>
      <c r="Z125" s="67"/>
    </row>
    <row r="126" spans="1:26" ht="12.75" customHeight="1" x14ac:dyDescent="0.2">
      <c r="A126" s="124">
        <v>113</v>
      </c>
      <c r="B126" s="43" t="s">
        <v>65</v>
      </c>
      <c r="C126" s="285" t="s">
        <v>2189</v>
      </c>
      <c r="D126" s="275" t="s">
        <v>2101</v>
      </c>
      <c r="E126" s="57" t="s">
        <v>2067</v>
      </c>
      <c r="F126" s="373"/>
      <c r="G126" s="43">
        <v>5</v>
      </c>
      <c r="H126" s="43"/>
      <c r="I126" s="43"/>
      <c r="J126" s="43"/>
      <c r="K126" s="124">
        <v>129</v>
      </c>
      <c r="L126" s="43" t="s">
        <v>106</v>
      </c>
      <c r="M126" s="43" t="s">
        <v>107</v>
      </c>
      <c r="N126" s="412"/>
      <c r="O126" s="397"/>
      <c r="P126" s="397"/>
      <c r="Q126" s="398"/>
      <c r="R126" s="373"/>
      <c r="S126" s="67"/>
      <c r="T126" s="67"/>
      <c r="U126" s="67"/>
      <c r="V126" s="67"/>
      <c r="W126" s="67"/>
      <c r="X126" s="67"/>
      <c r="Y126" s="67"/>
      <c r="Z126" s="67"/>
    </row>
    <row r="127" spans="1:26" ht="12.75" customHeight="1" x14ac:dyDescent="0.2">
      <c r="A127" s="124">
        <v>114</v>
      </c>
      <c r="B127" s="43" t="s">
        <v>65</v>
      </c>
      <c r="C127" s="285" t="s">
        <v>2190</v>
      </c>
      <c r="D127" s="275" t="s">
        <v>2148</v>
      </c>
      <c r="E127" s="57" t="s">
        <v>2134</v>
      </c>
      <c r="F127" s="373"/>
      <c r="G127" s="43">
        <v>6</v>
      </c>
      <c r="H127" s="43"/>
      <c r="I127" s="43"/>
      <c r="J127" s="43"/>
      <c r="K127" s="124">
        <v>115</v>
      </c>
      <c r="L127" s="43" t="s">
        <v>106</v>
      </c>
      <c r="M127" s="43" t="s">
        <v>107</v>
      </c>
      <c r="N127" s="412"/>
      <c r="O127" s="397"/>
      <c r="P127" s="397"/>
      <c r="Q127" s="398"/>
      <c r="R127" s="373"/>
      <c r="S127" s="67"/>
      <c r="T127" s="67"/>
      <c r="U127" s="67"/>
      <c r="V127" s="67"/>
      <c r="W127" s="67"/>
      <c r="X127" s="67"/>
      <c r="Y127" s="67"/>
      <c r="Z127" s="67"/>
    </row>
    <row r="128" spans="1:26" ht="12.75" customHeight="1" x14ac:dyDescent="0.2">
      <c r="A128" s="124">
        <v>115</v>
      </c>
      <c r="B128" s="43" t="s">
        <v>65</v>
      </c>
      <c r="C128" s="285" t="s">
        <v>2191</v>
      </c>
      <c r="D128" s="275" t="s">
        <v>2148</v>
      </c>
      <c r="E128" s="57" t="s">
        <v>2134</v>
      </c>
      <c r="F128" s="373"/>
      <c r="G128" s="43">
        <v>7</v>
      </c>
      <c r="H128" s="43"/>
      <c r="I128" s="43"/>
      <c r="J128" s="43"/>
      <c r="K128" s="124">
        <v>116</v>
      </c>
      <c r="L128" s="43" t="s">
        <v>106</v>
      </c>
      <c r="M128" s="43" t="s">
        <v>107</v>
      </c>
      <c r="N128" s="412"/>
      <c r="O128" s="397"/>
      <c r="P128" s="397"/>
      <c r="Q128" s="398"/>
      <c r="R128" s="373"/>
      <c r="S128" s="67"/>
      <c r="T128" s="67"/>
      <c r="U128" s="67"/>
      <c r="V128" s="67"/>
      <c r="W128" s="67"/>
      <c r="X128" s="67"/>
      <c r="Y128" s="67"/>
      <c r="Z128" s="67"/>
    </row>
    <row r="129" spans="1:26" ht="12.75" customHeight="1" x14ac:dyDescent="0.2">
      <c r="A129" s="124">
        <v>116</v>
      </c>
      <c r="B129" s="43" t="s">
        <v>65</v>
      </c>
      <c r="C129" s="285" t="s">
        <v>2192</v>
      </c>
      <c r="D129" s="275" t="s">
        <v>2043</v>
      </c>
      <c r="E129" s="57" t="s">
        <v>2119</v>
      </c>
      <c r="F129" s="374"/>
      <c r="G129" s="43">
        <v>8</v>
      </c>
      <c r="H129" s="43"/>
      <c r="I129" s="43"/>
      <c r="J129" s="43"/>
      <c r="K129" s="124">
        <v>105</v>
      </c>
      <c r="L129" s="43" t="s">
        <v>106</v>
      </c>
      <c r="M129" s="43" t="s">
        <v>107</v>
      </c>
      <c r="N129" s="412"/>
      <c r="O129" s="397"/>
      <c r="P129" s="397"/>
      <c r="Q129" s="398"/>
      <c r="R129" s="373"/>
      <c r="S129" s="67"/>
      <c r="T129" s="67"/>
      <c r="U129" s="67"/>
      <c r="V129" s="67"/>
      <c r="W129" s="67"/>
      <c r="X129" s="67"/>
      <c r="Y129" s="67"/>
      <c r="Z129" s="67"/>
    </row>
    <row r="130" spans="1:26" ht="12.75" customHeight="1" x14ac:dyDescent="0.2">
      <c r="A130" s="226">
        <v>117</v>
      </c>
      <c r="B130" s="267" t="s">
        <v>65</v>
      </c>
      <c r="C130" s="285" t="s">
        <v>2193</v>
      </c>
      <c r="D130" s="282" t="s">
        <v>2043</v>
      </c>
      <c r="E130" s="267" t="s">
        <v>2134</v>
      </c>
      <c r="F130" s="576">
        <v>16</v>
      </c>
      <c r="G130" s="267">
        <v>1</v>
      </c>
      <c r="H130" s="267"/>
      <c r="I130" s="267"/>
      <c r="J130" s="267"/>
      <c r="K130" s="226">
        <v>131</v>
      </c>
      <c r="L130" s="43" t="s">
        <v>106</v>
      </c>
      <c r="M130" s="43" t="s">
        <v>107</v>
      </c>
      <c r="N130" s="412"/>
      <c r="O130" s="397"/>
      <c r="P130" s="397"/>
      <c r="Q130" s="398"/>
      <c r="R130" s="373"/>
      <c r="S130" s="67"/>
      <c r="T130" s="67"/>
      <c r="U130" s="67"/>
      <c r="V130" s="67"/>
      <c r="W130" s="67"/>
      <c r="X130" s="67"/>
      <c r="Y130" s="67"/>
      <c r="Z130" s="67"/>
    </row>
    <row r="131" spans="1:26" ht="12.75" customHeight="1" x14ac:dyDescent="0.2">
      <c r="A131" s="124">
        <v>118</v>
      </c>
      <c r="B131" s="43" t="s">
        <v>65</v>
      </c>
      <c r="C131" s="285" t="s">
        <v>2194</v>
      </c>
      <c r="D131" s="275" t="s">
        <v>2043</v>
      </c>
      <c r="E131" s="57" t="s">
        <v>2134</v>
      </c>
      <c r="F131" s="373"/>
      <c r="G131" s="43">
        <v>2</v>
      </c>
      <c r="H131" s="43"/>
      <c r="I131" s="43"/>
      <c r="J131" s="43"/>
      <c r="K131" s="124">
        <v>124</v>
      </c>
      <c r="L131" s="43" t="s">
        <v>106</v>
      </c>
      <c r="M131" s="43" t="s">
        <v>107</v>
      </c>
      <c r="N131" s="412"/>
      <c r="O131" s="397"/>
      <c r="P131" s="397"/>
      <c r="Q131" s="398"/>
      <c r="R131" s="373"/>
      <c r="S131" s="67"/>
      <c r="T131" s="67"/>
      <c r="U131" s="67"/>
      <c r="V131" s="67"/>
      <c r="W131" s="67"/>
      <c r="X131" s="67"/>
      <c r="Y131" s="67"/>
      <c r="Z131" s="67"/>
    </row>
    <row r="132" spans="1:26" ht="12.75" customHeight="1" x14ac:dyDescent="0.2">
      <c r="A132" s="124">
        <v>119</v>
      </c>
      <c r="B132" s="43" t="s">
        <v>65</v>
      </c>
      <c r="C132" s="285" t="s">
        <v>2195</v>
      </c>
      <c r="D132" s="275" t="s">
        <v>2176</v>
      </c>
      <c r="E132" s="57" t="s">
        <v>2134</v>
      </c>
      <c r="F132" s="373"/>
      <c r="G132" s="43">
        <v>3</v>
      </c>
      <c r="H132" s="43"/>
      <c r="I132" s="43"/>
      <c r="J132" s="43"/>
      <c r="K132" s="124">
        <v>122</v>
      </c>
      <c r="L132" s="43" t="s">
        <v>106</v>
      </c>
      <c r="M132" s="43" t="s">
        <v>107</v>
      </c>
      <c r="N132" s="412"/>
      <c r="O132" s="397"/>
      <c r="P132" s="397"/>
      <c r="Q132" s="398"/>
      <c r="R132" s="373"/>
      <c r="S132" s="67"/>
      <c r="T132" s="67"/>
      <c r="U132" s="67"/>
      <c r="V132" s="67"/>
      <c r="W132" s="67"/>
      <c r="X132" s="67"/>
      <c r="Y132" s="67"/>
      <c r="Z132" s="67"/>
    </row>
    <row r="133" spans="1:26" ht="12.75" customHeight="1" x14ac:dyDescent="0.2">
      <c r="A133" s="124">
        <v>120</v>
      </c>
      <c r="B133" s="43" t="s">
        <v>65</v>
      </c>
      <c r="C133" s="285" t="s">
        <v>2196</v>
      </c>
      <c r="D133" s="275" t="s">
        <v>2148</v>
      </c>
      <c r="E133" s="57" t="s">
        <v>2044</v>
      </c>
      <c r="F133" s="373"/>
      <c r="G133" s="43">
        <v>4</v>
      </c>
      <c r="H133" s="43"/>
      <c r="I133" s="43"/>
      <c r="J133" s="43"/>
      <c r="K133" s="124">
        <v>108</v>
      </c>
      <c r="L133" s="43" t="s">
        <v>106</v>
      </c>
      <c r="M133" s="43" t="s">
        <v>107</v>
      </c>
      <c r="N133" s="412"/>
      <c r="O133" s="397"/>
      <c r="P133" s="397"/>
      <c r="Q133" s="398"/>
      <c r="R133" s="373"/>
      <c r="S133" s="67"/>
      <c r="T133" s="67"/>
      <c r="U133" s="67"/>
      <c r="V133" s="67"/>
      <c r="W133" s="67"/>
      <c r="X133" s="67"/>
      <c r="Y133" s="67"/>
      <c r="Z133" s="67"/>
    </row>
    <row r="134" spans="1:26" ht="12.75" customHeight="1" x14ac:dyDescent="0.2">
      <c r="A134" s="124">
        <v>121</v>
      </c>
      <c r="B134" s="43" t="s">
        <v>65</v>
      </c>
      <c r="C134" s="285" t="s">
        <v>2197</v>
      </c>
      <c r="D134" s="275" t="s">
        <v>2101</v>
      </c>
      <c r="E134" s="57" t="s">
        <v>2134</v>
      </c>
      <c r="F134" s="373"/>
      <c r="G134" s="43">
        <v>5</v>
      </c>
      <c r="H134" s="43"/>
      <c r="I134" s="43"/>
      <c r="J134" s="43"/>
      <c r="K134" s="124">
        <v>123</v>
      </c>
      <c r="L134" s="43" t="s">
        <v>106</v>
      </c>
      <c r="M134" s="43" t="s">
        <v>107</v>
      </c>
      <c r="N134" s="412"/>
      <c r="O134" s="397"/>
      <c r="P134" s="397"/>
      <c r="Q134" s="398"/>
      <c r="R134" s="373"/>
      <c r="S134" s="67"/>
      <c r="T134" s="67"/>
      <c r="U134" s="67"/>
      <c r="V134" s="67"/>
      <c r="W134" s="67"/>
      <c r="X134" s="67"/>
      <c r="Y134" s="67"/>
      <c r="Z134" s="67"/>
    </row>
    <row r="135" spans="1:26" ht="12.75" customHeight="1" x14ac:dyDescent="0.2">
      <c r="A135" s="124">
        <v>122</v>
      </c>
      <c r="B135" s="43" t="s">
        <v>65</v>
      </c>
      <c r="C135" s="285" t="s">
        <v>2198</v>
      </c>
      <c r="D135" s="275" t="s">
        <v>2064</v>
      </c>
      <c r="E135" s="57" t="s">
        <v>2134</v>
      </c>
      <c r="F135" s="373"/>
      <c r="G135" s="43">
        <v>6</v>
      </c>
      <c r="H135" s="43"/>
      <c r="I135" s="43"/>
      <c r="J135" s="43"/>
      <c r="K135" s="124">
        <v>129</v>
      </c>
      <c r="L135" s="43" t="s">
        <v>106</v>
      </c>
      <c r="M135" s="43" t="s">
        <v>107</v>
      </c>
      <c r="N135" s="412"/>
      <c r="O135" s="397"/>
      <c r="P135" s="397"/>
      <c r="Q135" s="398"/>
      <c r="R135" s="373"/>
      <c r="S135" s="67"/>
      <c r="T135" s="67"/>
      <c r="U135" s="67"/>
      <c r="V135" s="67"/>
      <c r="W135" s="67"/>
      <c r="X135" s="67"/>
      <c r="Y135" s="67"/>
      <c r="Z135" s="67"/>
    </row>
    <row r="136" spans="1:26" ht="12.75" customHeight="1" x14ac:dyDescent="0.2">
      <c r="A136" s="124">
        <v>123</v>
      </c>
      <c r="B136" s="43" t="s">
        <v>65</v>
      </c>
      <c r="C136" s="285" t="s">
        <v>2199</v>
      </c>
      <c r="D136" s="275" t="s">
        <v>2148</v>
      </c>
      <c r="E136" s="57" t="s">
        <v>2134</v>
      </c>
      <c r="F136" s="373"/>
      <c r="G136" s="43">
        <v>7</v>
      </c>
      <c r="H136" s="43"/>
      <c r="I136" s="43"/>
      <c r="J136" s="43"/>
      <c r="K136" s="124">
        <v>105</v>
      </c>
      <c r="L136" s="43" t="s">
        <v>106</v>
      </c>
      <c r="M136" s="43" t="s">
        <v>107</v>
      </c>
      <c r="N136" s="412"/>
      <c r="O136" s="397"/>
      <c r="P136" s="397"/>
      <c r="Q136" s="398"/>
      <c r="R136" s="373"/>
      <c r="S136" s="67"/>
      <c r="T136" s="67"/>
      <c r="U136" s="67"/>
      <c r="V136" s="67"/>
      <c r="W136" s="67"/>
      <c r="X136" s="67"/>
      <c r="Y136" s="67"/>
      <c r="Z136" s="67"/>
    </row>
    <row r="137" spans="1:26" ht="12.75" customHeight="1" x14ac:dyDescent="0.2">
      <c r="A137" s="124">
        <v>124</v>
      </c>
      <c r="B137" s="43" t="s">
        <v>65</v>
      </c>
      <c r="C137" s="285" t="s">
        <v>2200</v>
      </c>
      <c r="D137" s="275" t="s">
        <v>2043</v>
      </c>
      <c r="E137" s="57" t="s">
        <v>2169</v>
      </c>
      <c r="F137" s="374"/>
      <c r="G137" s="43">
        <v>8</v>
      </c>
      <c r="H137" s="43"/>
      <c r="I137" s="43"/>
      <c r="J137" s="43"/>
      <c r="K137" s="124">
        <v>120</v>
      </c>
      <c r="L137" s="43" t="s">
        <v>106</v>
      </c>
      <c r="M137" s="43" t="s">
        <v>107</v>
      </c>
      <c r="N137" s="412"/>
      <c r="O137" s="397"/>
      <c r="P137" s="397"/>
      <c r="Q137" s="398"/>
      <c r="R137" s="374"/>
      <c r="S137" s="67"/>
      <c r="T137" s="67"/>
      <c r="U137" s="67"/>
      <c r="V137" s="67"/>
      <c r="W137" s="67"/>
      <c r="X137" s="67"/>
      <c r="Y137" s="67"/>
      <c r="Z137" s="67"/>
    </row>
    <row r="138" spans="1:26" ht="12.75" customHeight="1" x14ac:dyDescent="0.2">
      <c r="A138" s="124">
        <v>125</v>
      </c>
      <c r="B138" s="43" t="s">
        <v>65</v>
      </c>
      <c r="C138" s="285" t="s">
        <v>2201</v>
      </c>
      <c r="D138" s="275" t="s">
        <v>2043</v>
      </c>
      <c r="E138" s="57" t="s">
        <v>2119</v>
      </c>
      <c r="F138" s="410">
        <v>17</v>
      </c>
      <c r="G138" s="43">
        <v>1</v>
      </c>
      <c r="H138" s="43"/>
      <c r="I138" s="43"/>
      <c r="J138" s="43"/>
      <c r="K138" s="124">
        <v>119</v>
      </c>
      <c r="L138" s="43" t="s">
        <v>106</v>
      </c>
      <c r="M138" s="43" t="s">
        <v>107</v>
      </c>
      <c r="N138" s="412"/>
      <c r="O138" s="397"/>
      <c r="P138" s="397"/>
      <c r="Q138" s="398"/>
      <c r="R138" s="450" t="s">
        <v>2202</v>
      </c>
      <c r="S138" s="67"/>
      <c r="T138" s="67"/>
      <c r="U138" s="67"/>
      <c r="V138" s="67"/>
      <c r="W138" s="67"/>
      <c r="X138" s="67"/>
      <c r="Y138" s="67"/>
      <c r="Z138" s="67"/>
    </row>
    <row r="139" spans="1:26" ht="12.75" customHeight="1" x14ac:dyDescent="0.2">
      <c r="A139" s="124">
        <v>126</v>
      </c>
      <c r="B139" s="43" t="s">
        <v>65</v>
      </c>
      <c r="C139" s="285" t="s">
        <v>2203</v>
      </c>
      <c r="D139" s="275" t="s">
        <v>2148</v>
      </c>
      <c r="E139" s="57" t="s">
        <v>2134</v>
      </c>
      <c r="F139" s="373"/>
      <c r="G139" s="43">
        <v>2</v>
      </c>
      <c r="H139" s="43"/>
      <c r="I139" s="43"/>
      <c r="J139" s="43"/>
      <c r="K139" s="124">
        <v>116</v>
      </c>
      <c r="L139" s="43" t="s">
        <v>106</v>
      </c>
      <c r="M139" s="43" t="s">
        <v>107</v>
      </c>
      <c r="N139" s="412"/>
      <c r="O139" s="397"/>
      <c r="P139" s="397"/>
      <c r="Q139" s="398"/>
      <c r="R139" s="373"/>
      <c r="S139" s="67"/>
      <c r="T139" s="67"/>
      <c r="U139" s="67"/>
      <c r="V139" s="67"/>
      <c r="W139" s="67"/>
      <c r="X139" s="67"/>
      <c r="Y139" s="67"/>
      <c r="Z139" s="67"/>
    </row>
    <row r="140" spans="1:26" ht="12.75" customHeight="1" x14ac:dyDescent="0.2">
      <c r="A140" s="124">
        <v>127</v>
      </c>
      <c r="B140" s="43" t="s">
        <v>65</v>
      </c>
      <c r="C140" s="285" t="s">
        <v>2204</v>
      </c>
      <c r="D140" s="275" t="s">
        <v>2148</v>
      </c>
      <c r="E140" s="57" t="s">
        <v>2134</v>
      </c>
      <c r="F140" s="373"/>
      <c r="G140" s="43">
        <v>3</v>
      </c>
      <c r="H140" s="43"/>
      <c r="I140" s="43"/>
      <c r="J140" s="43"/>
      <c r="K140" s="124">
        <v>110</v>
      </c>
      <c r="L140" s="43" t="s">
        <v>106</v>
      </c>
      <c r="M140" s="43" t="s">
        <v>107</v>
      </c>
      <c r="N140" s="412"/>
      <c r="O140" s="397"/>
      <c r="P140" s="397"/>
      <c r="Q140" s="398"/>
      <c r="R140" s="373"/>
      <c r="S140" s="67"/>
      <c r="T140" s="67"/>
      <c r="U140" s="67"/>
      <c r="V140" s="67"/>
      <c r="W140" s="67"/>
      <c r="X140" s="67"/>
      <c r="Y140" s="67"/>
      <c r="Z140" s="67"/>
    </row>
    <row r="141" spans="1:26" ht="12.75" customHeight="1" x14ac:dyDescent="0.2">
      <c r="A141" s="124">
        <v>128</v>
      </c>
      <c r="B141" s="43" t="s">
        <v>65</v>
      </c>
      <c r="C141" s="285" t="s">
        <v>2205</v>
      </c>
      <c r="D141" s="275" t="s">
        <v>2148</v>
      </c>
      <c r="E141" s="57" t="s">
        <v>2134</v>
      </c>
      <c r="F141" s="373"/>
      <c r="G141" s="43">
        <v>4</v>
      </c>
      <c r="H141" s="43"/>
      <c r="I141" s="43"/>
      <c r="J141" s="43"/>
      <c r="K141" s="124">
        <v>124</v>
      </c>
      <c r="L141" s="43" t="s">
        <v>106</v>
      </c>
      <c r="M141" s="43" t="s">
        <v>107</v>
      </c>
      <c r="N141" s="412"/>
      <c r="O141" s="397"/>
      <c r="P141" s="397"/>
      <c r="Q141" s="398"/>
      <c r="R141" s="373"/>
      <c r="S141" s="67"/>
      <c r="T141" s="67"/>
      <c r="U141" s="67"/>
      <c r="V141" s="67"/>
      <c r="W141" s="67"/>
      <c r="X141" s="67"/>
      <c r="Y141" s="67"/>
      <c r="Z141" s="67"/>
    </row>
    <row r="142" spans="1:26" ht="12.75" customHeight="1" x14ac:dyDescent="0.2">
      <c r="A142" s="124">
        <v>129</v>
      </c>
      <c r="B142" s="43" t="s">
        <v>65</v>
      </c>
      <c r="C142" s="285" t="s">
        <v>2206</v>
      </c>
      <c r="D142" s="275" t="s">
        <v>2148</v>
      </c>
      <c r="E142" s="57" t="s">
        <v>2134</v>
      </c>
      <c r="F142" s="373"/>
      <c r="G142" s="43">
        <v>5</v>
      </c>
      <c r="H142" s="43"/>
      <c r="I142" s="43"/>
      <c r="J142" s="43"/>
      <c r="K142" s="124">
        <v>106</v>
      </c>
      <c r="L142" s="43" t="s">
        <v>106</v>
      </c>
      <c r="M142" s="43" t="s">
        <v>107</v>
      </c>
      <c r="N142" s="412"/>
      <c r="O142" s="397"/>
      <c r="P142" s="397"/>
      <c r="Q142" s="398"/>
      <c r="R142" s="373"/>
      <c r="S142" s="67"/>
      <c r="T142" s="67"/>
      <c r="U142" s="67"/>
      <c r="V142" s="67"/>
      <c r="W142" s="67"/>
      <c r="X142" s="67"/>
      <c r="Y142" s="67"/>
      <c r="Z142" s="67"/>
    </row>
    <row r="143" spans="1:26" ht="12.75" customHeight="1" x14ac:dyDescent="0.2">
      <c r="A143" s="124">
        <v>130</v>
      </c>
      <c r="B143" s="43" t="s">
        <v>65</v>
      </c>
      <c r="C143" s="285" t="s">
        <v>2207</v>
      </c>
      <c r="D143" s="275" t="s">
        <v>2148</v>
      </c>
      <c r="E143" s="57" t="s">
        <v>2134</v>
      </c>
      <c r="F143" s="373"/>
      <c r="G143" s="43">
        <v>6</v>
      </c>
      <c r="H143" s="43"/>
      <c r="I143" s="43"/>
      <c r="J143" s="43"/>
      <c r="K143" s="124">
        <v>117</v>
      </c>
      <c r="L143" s="43" t="s">
        <v>106</v>
      </c>
      <c r="M143" s="43" t="s">
        <v>107</v>
      </c>
      <c r="N143" s="412"/>
      <c r="O143" s="397"/>
      <c r="P143" s="397"/>
      <c r="Q143" s="398"/>
      <c r="R143" s="373"/>
      <c r="S143" s="67"/>
      <c r="T143" s="67"/>
      <c r="U143" s="67"/>
      <c r="V143" s="67"/>
      <c r="W143" s="67"/>
      <c r="X143" s="67"/>
      <c r="Y143" s="67"/>
      <c r="Z143" s="67"/>
    </row>
    <row r="144" spans="1:26" ht="12.75" customHeight="1" x14ac:dyDescent="0.2">
      <c r="A144" s="124">
        <v>131</v>
      </c>
      <c r="B144" s="43" t="s">
        <v>65</v>
      </c>
      <c r="C144" s="285" t="s">
        <v>2208</v>
      </c>
      <c r="D144" s="275" t="s">
        <v>2074</v>
      </c>
      <c r="E144" s="57" t="s">
        <v>2109</v>
      </c>
      <c r="F144" s="373"/>
      <c r="G144" s="43">
        <v>7</v>
      </c>
      <c r="H144" s="43"/>
      <c r="I144" s="43"/>
      <c r="J144" s="43"/>
      <c r="K144" s="124">
        <v>144</v>
      </c>
      <c r="L144" s="43" t="s">
        <v>106</v>
      </c>
      <c r="M144" s="43" t="s">
        <v>107</v>
      </c>
      <c r="N144" s="412"/>
      <c r="O144" s="397"/>
      <c r="P144" s="397"/>
      <c r="Q144" s="398"/>
      <c r="R144" s="373"/>
      <c r="S144" s="67"/>
      <c r="T144" s="67"/>
      <c r="U144" s="67"/>
      <c r="V144" s="67"/>
      <c r="W144" s="67"/>
      <c r="X144" s="67"/>
      <c r="Y144" s="67"/>
      <c r="Z144" s="67"/>
    </row>
    <row r="145" spans="1:26" ht="12.75" customHeight="1" x14ac:dyDescent="0.2">
      <c r="A145" s="124">
        <v>132</v>
      </c>
      <c r="B145" s="43" t="s">
        <v>65</v>
      </c>
      <c r="C145" s="285" t="s">
        <v>2209</v>
      </c>
      <c r="D145" s="275" t="s">
        <v>2101</v>
      </c>
      <c r="E145" s="57" t="s">
        <v>2169</v>
      </c>
      <c r="F145" s="374"/>
      <c r="G145" s="43">
        <v>8</v>
      </c>
      <c r="H145" s="43"/>
      <c r="I145" s="43"/>
      <c r="J145" s="43"/>
      <c r="K145" s="124">
        <v>138</v>
      </c>
      <c r="L145" s="43" t="s">
        <v>106</v>
      </c>
      <c r="M145" s="43" t="s">
        <v>107</v>
      </c>
      <c r="N145" s="412"/>
      <c r="O145" s="397"/>
      <c r="P145" s="397"/>
      <c r="Q145" s="398"/>
      <c r="R145" s="373"/>
      <c r="S145" s="67"/>
      <c r="T145" s="67"/>
      <c r="U145" s="67"/>
      <c r="V145" s="67"/>
      <c r="W145" s="67"/>
      <c r="X145" s="67"/>
      <c r="Y145" s="67"/>
      <c r="Z145" s="67"/>
    </row>
    <row r="146" spans="1:26" ht="12.75" customHeight="1" x14ac:dyDescent="0.2">
      <c r="A146" s="124">
        <v>133</v>
      </c>
      <c r="B146" s="43" t="s">
        <v>65</v>
      </c>
      <c r="C146" s="285" t="s">
        <v>2210</v>
      </c>
      <c r="D146" s="275" t="s">
        <v>2148</v>
      </c>
      <c r="E146" s="57" t="s">
        <v>2119</v>
      </c>
      <c r="F146" s="410">
        <v>18</v>
      </c>
      <c r="G146" s="43">
        <v>1</v>
      </c>
      <c r="H146" s="43"/>
      <c r="I146" s="43"/>
      <c r="J146" s="43"/>
      <c r="K146" s="124">
        <v>120</v>
      </c>
      <c r="L146" s="43" t="s">
        <v>106</v>
      </c>
      <c r="M146" s="43" t="s">
        <v>107</v>
      </c>
      <c r="N146" s="412"/>
      <c r="O146" s="397"/>
      <c r="P146" s="397"/>
      <c r="Q146" s="398"/>
      <c r="R146" s="373"/>
      <c r="S146" s="67"/>
      <c r="T146" s="67"/>
      <c r="U146" s="67"/>
      <c r="V146" s="67"/>
      <c r="W146" s="67"/>
      <c r="X146" s="67"/>
      <c r="Y146" s="67"/>
      <c r="Z146" s="67"/>
    </row>
    <row r="147" spans="1:26" ht="12.75" customHeight="1" x14ac:dyDescent="0.2">
      <c r="A147" s="124">
        <v>134</v>
      </c>
      <c r="B147" s="43" t="s">
        <v>65</v>
      </c>
      <c r="C147" s="285" t="s">
        <v>2211</v>
      </c>
      <c r="D147" s="275" t="s">
        <v>2148</v>
      </c>
      <c r="E147" s="57" t="s">
        <v>2044</v>
      </c>
      <c r="F147" s="373"/>
      <c r="G147" s="43">
        <v>2</v>
      </c>
      <c r="H147" s="43"/>
      <c r="I147" s="43"/>
      <c r="J147" s="43"/>
      <c r="K147" s="124">
        <v>107</v>
      </c>
      <c r="L147" s="43" t="s">
        <v>106</v>
      </c>
      <c r="M147" s="43" t="s">
        <v>107</v>
      </c>
      <c r="N147" s="412"/>
      <c r="O147" s="397"/>
      <c r="P147" s="397"/>
      <c r="Q147" s="398"/>
      <c r="R147" s="373"/>
      <c r="S147" s="67"/>
      <c r="T147" s="67"/>
      <c r="U147" s="67"/>
      <c r="V147" s="67"/>
      <c r="W147" s="67"/>
      <c r="X147" s="67"/>
      <c r="Y147" s="67"/>
      <c r="Z147" s="67"/>
    </row>
    <row r="148" spans="1:26" ht="12.75" customHeight="1" x14ac:dyDescent="0.2">
      <c r="A148" s="124">
        <v>135</v>
      </c>
      <c r="B148" s="43" t="s">
        <v>65</v>
      </c>
      <c r="C148" s="285" t="s">
        <v>2212</v>
      </c>
      <c r="D148" s="275" t="s">
        <v>2148</v>
      </c>
      <c r="E148" s="43" t="s">
        <v>2119</v>
      </c>
      <c r="F148" s="373"/>
      <c r="G148" s="43">
        <v>3</v>
      </c>
      <c r="H148" s="43"/>
      <c r="I148" s="43"/>
      <c r="J148" s="43"/>
      <c r="K148" s="124">
        <v>109</v>
      </c>
      <c r="L148" s="43" t="s">
        <v>106</v>
      </c>
      <c r="M148" s="43" t="s">
        <v>107</v>
      </c>
      <c r="N148" s="412"/>
      <c r="O148" s="397"/>
      <c r="P148" s="397"/>
      <c r="Q148" s="398"/>
      <c r="R148" s="373"/>
      <c r="S148" s="67"/>
      <c r="T148" s="67"/>
      <c r="U148" s="67"/>
      <c r="V148" s="67"/>
      <c r="W148" s="67"/>
      <c r="X148" s="67"/>
      <c r="Y148" s="67"/>
      <c r="Z148" s="67"/>
    </row>
    <row r="149" spans="1:26" ht="12.75" customHeight="1" x14ac:dyDescent="0.2">
      <c r="A149" s="124">
        <v>136</v>
      </c>
      <c r="B149" s="43" t="s">
        <v>65</v>
      </c>
      <c r="C149" s="285" t="s">
        <v>2213</v>
      </c>
      <c r="D149" s="275" t="s">
        <v>2101</v>
      </c>
      <c r="E149" s="57" t="s">
        <v>2119</v>
      </c>
      <c r="F149" s="373"/>
      <c r="G149" s="43">
        <v>4</v>
      </c>
      <c r="H149" s="43"/>
      <c r="I149" s="43"/>
      <c r="J149" s="43"/>
      <c r="K149" s="124">
        <v>117</v>
      </c>
      <c r="L149" s="43" t="s">
        <v>106</v>
      </c>
      <c r="M149" s="43" t="s">
        <v>107</v>
      </c>
      <c r="N149" s="412"/>
      <c r="O149" s="397"/>
      <c r="P149" s="397"/>
      <c r="Q149" s="398"/>
      <c r="R149" s="373"/>
      <c r="S149" s="67"/>
      <c r="T149" s="67"/>
      <c r="U149" s="67"/>
      <c r="V149" s="67"/>
      <c r="W149" s="67"/>
      <c r="X149" s="67"/>
      <c r="Y149" s="67"/>
      <c r="Z149" s="67"/>
    </row>
    <row r="150" spans="1:26" ht="12.75" customHeight="1" x14ac:dyDescent="0.2">
      <c r="A150" s="124">
        <v>137</v>
      </c>
      <c r="B150" s="43" t="s">
        <v>65</v>
      </c>
      <c r="C150" s="285" t="s">
        <v>2214</v>
      </c>
      <c r="D150" s="275" t="s">
        <v>2043</v>
      </c>
      <c r="E150" s="57" t="s">
        <v>2044</v>
      </c>
      <c r="F150" s="373"/>
      <c r="G150" s="43">
        <v>5</v>
      </c>
      <c r="H150" s="43"/>
      <c r="I150" s="43"/>
      <c r="J150" s="43"/>
      <c r="K150" s="124">
        <v>108</v>
      </c>
      <c r="L150" s="43" t="s">
        <v>106</v>
      </c>
      <c r="M150" s="43" t="s">
        <v>107</v>
      </c>
      <c r="N150" s="412"/>
      <c r="O150" s="397"/>
      <c r="P150" s="397"/>
      <c r="Q150" s="398"/>
      <c r="R150" s="373"/>
      <c r="S150" s="67"/>
      <c r="T150" s="67"/>
      <c r="U150" s="67"/>
      <c r="V150" s="67"/>
      <c r="W150" s="67"/>
      <c r="X150" s="67"/>
      <c r="Y150" s="67"/>
      <c r="Z150" s="67"/>
    </row>
    <row r="151" spans="1:26" ht="12.75" customHeight="1" x14ac:dyDescent="0.2">
      <c r="A151" s="124">
        <v>138</v>
      </c>
      <c r="B151" s="43" t="s">
        <v>65</v>
      </c>
      <c r="C151" s="285" t="s">
        <v>2215</v>
      </c>
      <c r="D151" s="275" t="s">
        <v>2148</v>
      </c>
      <c r="E151" s="57" t="s">
        <v>2134</v>
      </c>
      <c r="F151" s="373"/>
      <c r="G151" s="43">
        <v>6</v>
      </c>
      <c r="H151" s="43"/>
      <c r="I151" s="43"/>
      <c r="J151" s="43"/>
      <c r="K151" s="124">
        <v>113</v>
      </c>
      <c r="L151" s="43" t="s">
        <v>106</v>
      </c>
      <c r="M151" s="43" t="s">
        <v>107</v>
      </c>
      <c r="N151" s="412"/>
      <c r="O151" s="397"/>
      <c r="P151" s="397"/>
      <c r="Q151" s="398"/>
      <c r="R151" s="373"/>
      <c r="S151" s="67"/>
      <c r="T151" s="67"/>
      <c r="U151" s="67"/>
      <c r="V151" s="67"/>
      <c r="W151" s="67"/>
      <c r="X151" s="67"/>
      <c r="Y151" s="67"/>
      <c r="Z151" s="67"/>
    </row>
    <row r="152" spans="1:26" ht="12.75" customHeight="1" x14ac:dyDescent="0.2">
      <c r="A152" s="124">
        <v>139</v>
      </c>
      <c r="B152" s="43" t="s">
        <v>65</v>
      </c>
      <c r="C152" s="285" t="s">
        <v>2216</v>
      </c>
      <c r="D152" s="275" t="s">
        <v>2074</v>
      </c>
      <c r="E152" s="57" t="s">
        <v>2217</v>
      </c>
      <c r="F152" s="373"/>
      <c r="G152" s="43">
        <v>7</v>
      </c>
      <c r="H152" s="43"/>
      <c r="I152" s="43"/>
      <c r="J152" s="43"/>
      <c r="K152" s="124">
        <v>124</v>
      </c>
      <c r="L152" s="43" t="s">
        <v>106</v>
      </c>
      <c r="M152" s="43" t="s">
        <v>107</v>
      </c>
      <c r="N152" s="412"/>
      <c r="O152" s="397"/>
      <c r="P152" s="397"/>
      <c r="Q152" s="398"/>
      <c r="R152" s="373"/>
      <c r="S152" s="67"/>
      <c r="T152" s="67"/>
      <c r="U152" s="67"/>
      <c r="V152" s="67"/>
      <c r="W152" s="67"/>
      <c r="X152" s="67"/>
      <c r="Y152" s="67"/>
      <c r="Z152" s="67"/>
    </row>
    <row r="153" spans="1:26" ht="12.75" customHeight="1" x14ac:dyDescent="0.2">
      <c r="A153" s="124">
        <v>140</v>
      </c>
      <c r="B153" s="43" t="s">
        <v>65</v>
      </c>
      <c r="C153" s="285" t="s">
        <v>2218</v>
      </c>
      <c r="D153" s="275" t="s">
        <v>2101</v>
      </c>
      <c r="E153" s="57" t="s">
        <v>2134</v>
      </c>
      <c r="F153" s="374"/>
      <c r="G153" s="43">
        <v>8</v>
      </c>
      <c r="H153" s="43"/>
      <c r="I153" s="43"/>
      <c r="J153" s="43"/>
      <c r="K153" s="124">
        <v>94</v>
      </c>
      <c r="L153" s="43" t="s">
        <v>106</v>
      </c>
      <c r="M153" s="43" t="s">
        <v>107</v>
      </c>
      <c r="N153" s="412"/>
      <c r="O153" s="397"/>
      <c r="P153" s="397"/>
      <c r="Q153" s="398"/>
      <c r="R153" s="373"/>
      <c r="S153" s="67"/>
      <c r="T153" s="67"/>
      <c r="U153" s="67"/>
      <c r="V153" s="67"/>
      <c r="W153" s="67"/>
      <c r="X153" s="67"/>
      <c r="Y153" s="67"/>
      <c r="Z153" s="67"/>
    </row>
    <row r="154" spans="1:26" ht="12.75" customHeight="1" x14ac:dyDescent="0.2">
      <c r="A154" s="124">
        <v>141</v>
      </c>
      <c r="B154" s="43" t="s">
        <v>65</v>
      </c>
      <c r="C154" s="276" t="s">
        <v>2219</v>
      </c>
      <c r="D154" s="275" t="s">
        <v>2148</v>
      </c>
      <c r="E154" s="57" t="s">
        <v>2044</v>
      </c>
      <c r="F154" s="410">
        <v>19</v>
      </c>
      <c r="G154" s="43">
        <v>1</v>
      </c>
      <c r="H154" s="43"/>
      <c r="I154" s="43"/>
      <c r="J154" s="43"/>
      <c r="K154" s="124">
        <v>168</v>
      </c>
      <c r="L154" s="43" t="s">
        <v>106</v>
      </c>
      <c r="M154" s="43" t="s">
        <v>107</v>
      </c>
      <c r="N154" s="412"/>
      <c r="O154" s="397"/>
      <c r="P154" s="397"/>
      <c r="Q154" s="398"/>
      <c r="R154" s="373"/>
      <c r="S154" s="67"/>
      <c r="T154" s="67"/>
      <c r="U154" s="67"/>
      <c r="V154" s="67"/>
      <c r="W154" s="67"/>
      <c r="X154" s="67"/>
      <c r="Y154" s="67"/>
      <c r="Z154" s="67"/>
    </row>
    <row r="155" spans="1:26" ht="12.75" customHeight="1" x14ac:dyDescent="0.2">
      <c r="A155" s="124">
        <v>142</v>
      </c>
      <c r="B155" s="43" t="s">
        <v>65</v>
      </c>
      <c r="C155" s="276" t="s">
        <v>2220</v>
      </c>
      <c r="D155" s="275" t="s">
        <v>2101</v>
      </c>
      <c r="E155" s="57" t="s">
        <v>2119</v>
      </c>
      <c r="F155" s="373"/>
      <c r="G155" s="43">
        <v>2</v>
      </c>
      <c r="H155" s="43"/>
      <c r="I155" s="43"/>
      <c r="J155" s="43"/>
      <c r="K155" s="124">
        <v>130</v>
      </c>
      <c r="L155" s="43" t="s">
        <v>106</v>
      </c>
      <c r="M155" s="43" t="s">
        <v>107</v>
      </c>
      <c r="N155" s="412"/>
      <c r="O155" s="397"/>
      <c r="P155" s="397"/>
      <c r="Q155" s="398"/>
      <c r="R155" s="373"/>
      <c r="S155" s="67"/>
      <c r="T155" s="67"/>
      <c r="U155" s="67"/>
      <c r="V155" s="67"/>
      <c r="W155" s="67"/>
      <c r="X155" s="67"/>
      <c r="Y155" s="67"/>
      <c r="Z155" s="67"/>
    </row>
    <row r="156" spans="1:26" ht="12.75" customHeight="1" x14ac:dyDescent="0.2">
      <c r="A156" s="124">
        <v>143</v>
      </c>
      <c r="B156" s="43" t="s">
        <v>65</v>
      </c>
      <c r="C156" s="276" t="s">
        <v>2221</v>
      </c>
      <c r="D156" s="275" t="s">
        <v>2148</v>
      </c>
      <c r="E156" s="57" t="s">
        <v>2119</v>
      </c>
      <c r="F156" s="373"/>
      <c r="G156" s="43">
        <v>3</v>
      </c>
      <c r="H156" s="43"/>
      <c r="I156" s="43"/>
      <c r="J156" s="43"/>
      <c r="K156" s="124">
        <v>103</v>
      </c>
      <c r="L156" s="43" t="s">
        <v>106</v>
      </c>
      <c r="M156" s="43" t="s">
        <v>107</v>
      </c>
      <c r="N156" s="412"/>
      <c r="O156" s="397"/>
      <c r="P156" s="397"/>
      <c r="Q156" s="398"/>
      <c r="R156" s="373"/>
      <c r="S156" s="67"/>
      <c r="T156" s="67"/>
      <c r="U156" s="67"/>
      <c r="V156" s="67"/>
      <c r="W156" s="67"/>
      <c r="X156" s="67"/>
      <c r="Y156" s="67"/>
      <c r="Z156" s="67"/>
    </row>
    <row r="157" spans="1:26" ht="12.75" customHeight="1" x14ac:dyDescent="0.2">
      <c r="A157" s="124">
        <v>144</v>
      </c>
      <c r="B157" s="43" t="s">
        <v>65</v>
      </c>
      <c r="C157" s="276" t="s">
        <v>2222</v>
      </c>
      <c r="D157" s="275" t="s">
        <v>2176</v>
      </c>
      <c r="E157" s="57" t="s">
        <v>2223</v>
      </c>
      <c r="F157" s="373"/>
      <c r="G157" s="43">
        <v>4</v>
      </c>
      <c r="H157" s="43"/>
      <c r="I157" s="43"/>
      <c r="J157" s="43"/>
      <c r="K157" s="124">
        <v>141</v>
      </c>
      <c r="L157" s="43" t="s">
        <v>106</v>
      </c>
      <c r="M157" s="43" t="s">
        <v>107</v>
      </c>
      <c r="N157" s="412"/>
      <c r="O157" s="397"/>
      <c r="P157" s="397"/>
      <c r="Q157" s="398"/>
      <c r="R157" s="373"/>
      <c r="S157" s="67"/>
      <c r="T157" s="67"/>
      <c r="U157" s="67"/>
      <c r="V157" s="67"/>
      <c r="W157" s="67"/>
      <c r="X157" s="67"/>
      <c r="Y157" s="67"/>
      <c r="Z157" s="67"/>
    </row>
    <row r="158" spans="1:26" ht="12.75" customHeight="1" x14ac:dyDescent="0.2">
      <c r="A158" s="124">
        <v>145</v>
      </c>
      <c r="B158" s="43" t="s">
        <v>65</v>
      </c>
      <c r="C158" s="276" t="s">
        <v>2224</v>
      </c>
      <c r="D158" s="275" t="s">
        <v>2225</v>
      </c>
      <c r="E158" s="57" t="s">
        <v>2119</v>
      </c>
      <c r="F158" s="373"/>
      <c r="G158" s="43">
        <v>5</v>
      </c>
      <c r="H158" s="43"/>
      <c r="I158" s="43"/>
      <c r="J158" s="43"/>
      <c r="K158" s="124">
        <v>104</v>
      </c>
      <c r="L158" s="43" t="s">
        <v>106</v>
      </c>
      <c r="M158" s="43" t="s">
        <v>107</v>
      </c>
      <c r="N158" s="412"/>
      <c r="O158" s="397"/>
      <c r="P158" s="397"/>
      <c r="Q158" s="398"/>
      <c r="R158" s="373"/>
      <c r="S158" s="67"/>
      <c r="T158" s="67"/>
      <c r="U158" s="67"/>
      <c r="V158" s="67"/>
      <c r="W158" s="67"/>
      <c r="X158" s="67"/>
      <c r="Y158" s="67"/>
      <c r="Z158" s="67"/>
    </row>
    <row r="159" spans="1:26" ht="12.75" customHeight="1" x14ac:dyDescent="0.2">
      <c r="A159" s="124">
        <v>146</v>
      </c>
      <c r="B159" s="43" t="s">
        <v>65</v>
      </c>
      <c r="C159" s="276" t="s">
        <v>2226</v>
      </c>
      <c r="D159" s="275" t="s">
        <v>2043</v>
      </c>
      <c r="E159" s="57" t="s">
        <v>2044</v>
      </c>
      <c r="F159" s="373"/>
      <c r="G159" s="43">
        <v>6</v>
      </c>
      <c r="H159" s="43"/>
      <c r="I159" s="43"/>
      <c r="J159" s="43"/>
      <c r="K159" s="124">
        <v>96</v>
      </c>
      <c r="L159" s="43" t="s">
        <v>106</v>
      </c>
      <c r="M159" s="43" t="s">
        <v>107</v>
      </c>
      <c r="N159" s="412"/>
      <c r="O159" s="397"/>
      <c r="P159" s="397"/>
      <c r="Q159" s="398"/>
      <c r="R159" s="373"/>
      <c r="S159" s="67"/>
      <c r="T159" s="67"/>
      <c r="U159" s="67"/>
      <c r="V159" s="67"/>
      <c r="W159" s="67"/>
      <c r="X159" s="67"/>
      <c r="Y159" s="67"/>
      <c r="Z159" s="67"/>
    </row>
    <row r="160" spans="1:26" ht="12.75" customHeight="1" x14ac:dyDescent="0.2">
      <c r="A160" s="124">
        <v>147</v>
      </c>
      <c r="B160" s="43" t="s">
        <v>65</v>
      </c>
      <c r="C160" s="276" t="s">
        <v>2227</v>
      </c>
      <c r="D160" s="275" t="s">
        <v>2043</v>
      </c>
      <c r="E160" s="57" t="s">
        <v>2044</v>
      </c>
      <c r="F160" s="373"/>
      <c r="G160" s="43">
        <v>7</v>
      </c>
      <c r="H160" s="43"/>
      <c r="I160" s="43"/>
      <c r="J160" s="43"/>
      <c r="K160" s="124">
        <v>140</v>
      </c>
      <c r="L160" s="43" t="s">
        <v>106</v>
      </c>
      <c r="M160" s="43" t="s">
        <v>107</v>
      </c>
      <c r="N160" s="412"/>
      <c r="O160" s="397"/>
      <c r="P160" s="397"/>
      <c r="Q160" s="398"/>
      <c r="R160" s="373"/>
      <c r="S160" s="67"/>
      <c r="T160" s="67"/>
      <c r="U160" s="67"/>
      <c r="V160" s="67"/>
      <c r="W160" s="67"/>
      <c r="X160" s="67"/>
      <c r="Y160" s="67"/>
      <c r="Z160" s="67"/>
    </row>
    <row r="161" spans="1:26" ht="12.75" customHeight="1" x14ac:dyDescent="0.2">
      <c r="A161" s="124">
        <v>148</v>
      </c>
      <c r="B161" s="43" t="s">
        <v>65</v>
      </c>
      <c r="C161" s="276" t="s">
        <v>2228</v>
      </c>
      <c r="D161" s="275" t="s">
        <v>2225</v>
      </c>
      <c r="E161" s="57" t="s">
        <v>2134</v>
      </c>
      <c r="F161" s="374"/>
      <c r="G161" s="43">
        <v>8</v>
      </c>
      <c r="H161" s="43"/>
      <c r="I161" s="43"/>
      <c r="J161" s="43"/>
      <c r="K161" s="124">
        <v>102</v>
      </c>
      <c r="L161" s="43" t="s">
        <v>106</v>
      </c>
      <c r="M161" s="43" t="s">
        <v>107</v>
      </c>
      <c r="N161" s="412"/>
      <c r="O161" s="397"/>
      <c r="P161" s="397"/>
      <c r="Q161" s="398"/>
      <c r="R161" s="373"/>
      <c r="S161" s="67"/>
      <c r="T161" s="67"/>
      <c r="U161" s="67"/>
      <c r="V161" s="67"/>
      <c r="W161" s="67"/>
      <c r="X161" s="67"/>
      <c r="Y161" s="67"/>
      <c r="Z161" s="67"/>
    </row>
    <row r="162" spans="1:26" ht="12.75" customHeight="1" x14ac:dyDescent="0.2">
      <c r="A162" s="124">
        <v>149</v>
      </c>
      <c r="B162" s="43" t="s">
        <v>65</v>
      </c>
      <c r="C162" s="285" t="s">
        <v>2229</v>
      </c>
      <c r="D162" s="275" t="s">
        <v>2148</v>
      </c>
      <c r="E162" s="57" t="s">
        <v>2119</v>
      </c>
      <c r="F162" s="410">
        <v>20</v>
      </c>
      <c r="G162" s="43">
        <v>1</v>
      </c>
      <c r="H162" s="43"/>
      <c r="I162" s="43"/>
      <c r="J162" s="43"/>
      <c r="K162" s="124">
        <v>116</v>
      </c>
      <c r="L162" s="43" t="s">
        <v>106</v>
      </c>
      <c r="M162" s="43" t="s">
        <v>107</v>
      </c>
      <c r="N162" s="412"/>
      <c r="O162" s="397"/>
      <c r="P162" s="397"/>
      <c r="Q162" s="398"/>
      <c r="R162" s="373"/>
      <c r="S162" s="67"/>
      <c r="T162" s="67"/>
      <c r="U162" s="67"/>
      <c r="V162" s="67"/>
      <c r="W162" s="67"/>
      <c r="X162" s="67"/>
      <c r="Y162" s="67"/>
      <c r="Z162" s="67"/>
    </row>
    <row r="163" spans="1:26" ht="12.75" customHeight="1" x14ac:dyDescent="0.2">
      <c r="A163" s="124">
        <v>150</v>
      </c>
      <c r="B163" s="43" t="s">
        <v>65</v>
      </c>
      <c r="C163" s="285" t="s">
        <v>2230</v>
      </c>
      <c r="D163" s="275" t="s">
        <v>2231</v>
      </c>
      <c r="E163" s="57" t="s">
        <v>2119</v>
      </c>
      <c r="F163" s="373"/>
      <c r="G163" s="43">
        <v>2</v>
      </c>
      <c r="H163" s="43"/>
      <c r="I163" s="43"/>
      <c r="J163" s="43"/>
      <c r="K163" s="124">
        <v>104</v>
      </c>
      <c r="L163" s="43" t="s">
        <v>106</v>
      </c>
      <c r="M163" s="43" t="s">
        <v>107</v>
      </c>
      <c r="N163" s="412"/>
      <c r="O163" s="397"/>
      <c r="P163" s="397"/>
      <c r="Q163" s="398"/>
      <c r="R163" s="373"/>
      <c r="S163" s="67"/>
      <c r="T163" s="67"/>
      <c r="U163" s="67"/>
      <c r="V163" s="67"/>
      <c r="W163" s="67"/>
      <c r="X163" s="67"/>
      <c r="Y163" s="67"/>
      <c r="Z163" s="67"/>
    </row>
    <row r="164" spans="1:26" ht="12.75" customHeight="1" x14ac:dyDescent="0.2">
      <c r="A164" s="124">
        <v>151</v>
      </c>
      <c r="B164" s="43" t="s">
        <v>65</v>
      </c>
      <c r="C164" s="285" t="s">
        <v>2232</v>
      </c>
      <c r="D164" s="275" t="s">
        <v>2101</v>
      </c>
      <c r="E164" s="57" t="s">
        <v>2134</v>
      </c>
      <c r="F164" s="373"/>
      <c r="G164" s="43">
        <v>3</v>
      </c>
      <c r="H164" s="43"/>
      <c r="I164" s="43"/>
      <c r="J164" s="43"/>
      <c r="K164" s="124">
        <v>123</v>
      </c>
      <c r="L164" s="43" t="s">
        <v>106</v>
      </c>
      <c r="M164" s="43" t="s">
        <v>107</v>
      </c>
      <c r="N164" s="412"/>
      <c r="O164" s="397"/>
      <c r="P164" s="397"/>
      <c r="Q164" s="398"/>
      <c r="R164" s="373"/>
      <c r="S164" s="67"/>
      <c r="T164" s="67"/>
      <c r="U164" s="67"/>
      <c r="V164" s="67"/>
      <c r="W164" s="67"/>
      <c r="X164" s="67"/>
      <c r="Y164" s="67"/>
      <c r="Z164" s="67"/>
    </row>
    <row r="165" spans="1:26" ht="12.75" customHeight="1" x14ac:dyDescent="0.2">
      <c r="A165" s="124">
        <v>152</v>
      </c>
      <c r="B165" s="43" t="s">
        <v>65</v>
      </c>
      <c r="C165" s="285" t="s">
        <v>2233</v>
      </c>
      <c r="D165" s="275" t="s">
        <v>2231</v>
      </c>
      <c r="E165" s="57" t="s">
        <v>2044</v>
      </c>
      <c r="F165" s="373"/>
      <c r="G165" s="43">
        <v>4</v>
      </c>
      <c r="H165" s="43"/>
      <c r="I165" s="43"/>
      <c r="J165" s="43"/>
      <c r="K165" s="124">
        <v>123</v>
      </c>
      <c r="L165" s="43" t="s">
        <v>106</v>
      </c>
      <c r="M165" s="43" t="s">
        <v>107</v>
      </c>
      <c r="N165" s="412"/>
      <c r="O165" s="397"/>
      <c r="P165" s="397"/>
      <c r="Q165" s="398"/>
      <c r="R165" s="373"/>
      <c r="S165" s="67"/>
      <c r="T165" s="67"/>
      <c r="U165" s="67"/>
      <c r="V165" s="67"/>
      <c r="W165" s="67"/>
      <c r="X165" s="67"/>
      <c r="Y165" s="67"/>
      <c r="Z165" s="67"/>
    </row>
    <row r="166" spans="1:26" ht="12.75" customHeight="1" x14ac:dyDescent="0.2">
      <c r="A166" s="124">
        <v>153</v>
      </c>
      <c r="B166" s="43" t="s">
        <v>65</v>
      </c>
      <c r="C166" s="285" t="s">
        <v>2234</v>
      </c>
      <c r="D166" s="275" t="s">
        <v>2043</v>
      </c>
      <c r="E166" s="57" t="s">
        <v>2134</v>
      </c>
      <c r="F166" s="373"/>
      <c r="G166" s="43">
        <v>5</v>
      </c>
      <c r="H166" s="43"/>
      <c r="I166" s="43"/>
      <c r="J166" s="43"/>
      <c r="K166" s="124">
        <v>96</v>
      </c>
      <c r="L166" s="43" t="s">
        <v>106</v>
      </c>
      <c r="M166" s="43" t="s">
        <v>107</v>
      </c>
      <c r="N166" s="412"/>
      <c r="O166" s="397"/>
      <c r="P166" s="397"/>
      <c r="Q166" s="398"/>
      <c r="R166" s="373"/>
      <c r="S166" s="67"/>
      <c r="T166" s="67"/>
      <c r="U166" s="67"/>
      <c r="V166" s="67"/>
      <c r="W166" s="67"/>
      <c r="X166" s="67"/>
      <c r="Y166" s="67"/>
      <c r="Z166" s="67"/>
    </row>
    <row r="167" spans="1:26" ht="12.75" customHeight="1" x14ac:dyDescent="0.2">
      <c r="A167" s="124">
        <v>154</v>
      </c>
      <c r="B167" s="43" t="s">
        <v>65</v>
      </c>
      <c r="C167" s="285" t="s">
        <v>2235</v>
      </c>
      <c r="D167" s="275" t="s">
        <v>2176</v>
      </c>
      <c r="E167" s="43" t="s">
        <v>2119</v>
      </c>
      <c r="F167" s="373"/>
      <c r="G167" s="43">
        <v>6</v>
      </c>
      <c r="H167" s="43"/>
      <c r="I167" s="43"/>
      <c r="J167" s="43"/>
      <c r="K167" s="124">
        <v>95</v>
      </c>
      <c r="L167" s="43" t="s">
        <v>106</v>
      </c>
      <c r="M167" s="43" t="s">
        <v>107</v>
      </c>
      <c r="N167" s="412"/>
      <c r="O167" s="397"/>
      <c r="P167" s="397"/>
      <c r="Q167" s="398"/>
      <c r="R167" s="373"/>
      <c r="S167" s="67"/>
      <c r="T167" s="67"/>
      <c r="U167" s="67"/>
      <c r="V167" s="67"/>
      <c r="W167" s="67"/>
      <c r="X167" s="67"/>
      <c r="Y167" s="67"/>
      <c r="Z167" s="67"/>
    </row>
    <row r="168" spans="1:26" ht="12.75" customHeight="1" x14ac:dyDescent="0.2">
      <c r="A168" s="124">
        <v>155</v>
      </c>
      <c r="B168" s="43" t="s">
        <v>65</v>
      </c>
      <c r="C168" s="285" t="s">
        <v>2236</v>
      </c>
      <c r="D168" s="275" t="s">
        <v>2231</v>
      </c>
      <c r="E168" s="57" t="s">
        <v>2044</v>
      </c>
      <c r="F168" s="373"/>
      <c r="G168" s="43">
        <v>7</v>
      </c>
      <c r="H168" s="43"/>
      <c r="I168" s="43"/>
      <c r="J168" s="43"/>
      <c r="K168" s="124">
        <v>100</v>
      </c>
      <c r="L168" s="43" t="s">
        <v>106</v>
      </c>
      <c r="M168" s="43" t="s">
        <v>107</v>
      </c>
      <c r="N168" s="412"/>
      <c r="O168" s="397"/>
      <c r="P168" s="397"/>
      <c r="Q168" s="398"/>
      <c r="R168" s="373"/>
      <c r="S168" s="67"/>
      <c r="T168" s="67"/>
      <c r="U168" s="67"/>
      <c r="V168" s="67"/>
      <c r="W168" s="67"/>
      <c r="X168" s="67"/>
      <c r="Y168" s="67"/>
      <c r="Z168" s="67"/>
    </row>
    <row r="169" spans="1:26" ht="12.75" customHeight="1" x14ac:dyDescent="0.2">
      <c r="A169" s="124">
        <v>156</v>
      </c>
      <c r="B169" s="43" t="s">
        <v>65</v>
      </c>
      <c r="C169" s="285" t="s">
        <v>2237</v>
      </c>
      <c r="D169" s="275" t="s">
        <v>2043</v>
      </c>
      <c r="E169" s="57" t="s">
        <v>2044</v>
      </c>
      <c r="F169" s="374"/>
      <c r="G169" s="43">
        <v>8</v>
      </c>
      <c r="H169" s="43"/>
      <c r="I169" s="43"/>
      <c r="J169" s="43"/>
      <c r="K169" s="124">
        <v>107</v>
      </c>
      <c r="L169" s="43" t="s">
        <v>106</v>
      </c>
      <c r="M169" s="43" t="s">
        <v>107</v>
      </c>
      <c r="N169" s="412"/>
      <c r="O169" s="397"/>
      <c r="P169" s="397"/>
      <c r="Q169" s="398"/>
      <c r="R169" s="374"/>
      <c r="S169" s="67"/>
      <c r="T169" s="67"/>
      <c r="U169" s="67"/>
      <c r="V169" s="67"/>
      <c r="W169" s="67"/>
      <c r="X169" s="67"/>
      <c r="Y169" s="67"/>
      <c r="Z169" s="67"/>
    </row>
    <row r="170" spans="1:26" ht="12.75" customHeight="1" x14ac:dyDescent="0.2">
      <c r="A170" s="124">
        <v>157</v>
      </c>
      <c r="B170" s="43" t="s">
        <v>65</v>
      </c>
      <c r="C170" s="276" t="s">
        <v>2238</v>
      </c>
      <c r="D170" s="16" t="s">
        <v>2148</v>
      </c>
      <c r="E170" s="43" t="s">
        <v>2239</v>
      </c>
      <c r="F170" s="410">
        <v>21</v>
      </c>
      <c r="G170" s="43">
        <v>1</v>
      </c>
      <c r="H170" s="43"/>
      <c r="I170" s="43"/>
      <c r="J170" s="43"/>
      <c r="K170" s="124">
        <v>106</v>
      </c>
      <c r="L170" s="43" t="s">
        <v>106</v>
      </c>
      <c r="M170" s="43" t="s">
        <v>107</v>
      </c>
      <c r="N170" s="412"/>
      <c r="O170" s="397"/>
      <c r="P170" s="397"/>
      <c r="Q170" s="398"/>
      <c r="R170" s="450" t="s">
        <v>2240</v>
      </c>
      <c r="S170" s="67"/>
      <c r="T170" s="67"/>
      <c r="U170" s="67"/>
      <c r="V170" s="67"/>
      <c r="W170" s="67"/>
      <c r="X170" s="67"/>
      <c r="Y170" s="67"/>
      <c r="Z170" s="67"/>
    </row>
    <row r="171" spans="1:26" ht="12.75" customHeight="1" x14ac:dyDescent="0.2">
      <c r="A171" s="124">
        <v>158</v>
      </c>
      <c r="B171" s="43" t="s">
        <v>65</v>
      </c>
      <c r="C171" s="276" t="s">
        <v>2241</v>
      </c>
      <c r="D171" s="275" t="s">
        <v>2048</v>
      </c>
      <c r="E171" s="43" t="s">
        <v>2169</v>
      </c>
      <c r="F171" s="373"/>
      <c r="G171" s="43">
        <v>2</v>
      </c>
      <c r="H171" s="43"/>
      <c r="I171" s="43"/>
      <c r="J171" s="43"/>
      <c r="K171" s="124">
        <v>105</v>
      </c>
      <c r="L171" s="43" t="s">
        <v>106</v>
      </c>
      <c r="M171" s="43" t="s">
        <v>107</v>
      </c>
      <c r="N171" s="412"/>
      <c r="O171" s="397"/>
      <c r="P171" s="397"/>
      <c r="Q171" s="398"/>
      <c r="R171" s="373"/>
      <c r="S171" s="67"/>
      <c r="T171" s="67"/>
      <c r="U171" s="67"/>
      <c r="V171" s="67"/>
      <c r="W171" s="67"/>
      <c r="X171" s="67"/>
      <c r="Y171" s="67"/>
      <c r="Z171" s="67"/>
    </row>
    <row r="172" spans="1:26" ht="12.75" customHeight="1" x14ac:dyDescent="0.2">
      <c r="A172" s="124">
        <v>159</v>
      </c>
      <c r="B172" s="43" t="s">
        <v>65</v>
      </c>
      <c r="C172" s="276" t="s">
        <v>2242</v>
      </c>
      <c r="D172" s="275" t="s">
        <v>2231</v>
      </c>
      <c r="E172" s="43" t="s">
        <v>2243</v>
      </c>
      <c r="F172" s="373"/>
      <c r="G172" s="43">
        <v>3</v>
      </c>
      <c r="H172" s="43"/>
      <c r="I172" s="43"/>
      <c r="J172" s="43"/>
      <c r="K172" s="124">
        <v>200</v>
      </c>
      <c r="L172" s="43" t="s">
        <v>106</v>
      </c>
      <c r="M172" s="43" t="s">
        <v>107</v>
      </c>
      <c r="N172" s="412"/>
      <c r="O172" s="397"/>
      <c r="P172" s="397"/>
      <c r="Q172" s="398"/>
      <c r="R172" s="373"/>
      <c r="S172" s="67"/>
      <c r="T172" s="67"/>
      <c r="U172" s="67"/>
      <c r="V172" s="67"/>
      <c r="W172" s="67"/>
      <c r="X172" s="67"/>
      <c r="Y172" s="67"/>
      <c r="Z172" s="67"/>
    </row>
    <row r="173" spans="1:26" ht="12.75" customHeight="1" x14ac:dyDescent="0.2">
      <c r="A173" s="124">
        <v>160</v>
      </c>
      <c r="B173" s="43" t="s">
        <v>65</v>
      </c>
      <c r="C173" s="276" t="s">
        <v>2242</v>
      </c>
      <c r="D173" s="275" t="s">
        <v>2243</v>
      </c>
      <c r="E173" s="43" t="s">
        <v>2182</v>
      </c>
      <c r="F173" s="373"/>
      <c r="G173" s="43">
        <v>4</v>
      </c>
      <c r="H173" s="43"/>
      <c r="I173" s="43"/>
      <c r="J173" s="43"/>
      <c r="K173" s="124">
        <v>91</v>
      </c>
      <c r="L173" s="43" t="s">
        <v>106</v>
      </c>
      <c r="M173" s="43" t="s">
        <v>107</v>
      </c>
      <c r="N173" s="412"/>
      <c r="O173" s="397"/>
      <c r="P173" s="397"/>
      <c r="Q173" s="398"/>
      <c r="R173" s="373"/>
      <c r="S173" s="67"/>
      <c r="T173" s="67"/>
      <c r="U173" s="67"/>
      <c r="V173" s="67"/>
      <c r="W173" s="67"/>
      <c r="X173" s="67"/>
      <c r="Y173" s="67"/>
      <c r="Z173" s="67"/>
    </row>
    <row r="174" spans="1:26" ht="12.75" customHeight="1" x14ac:dyDescent="0.2">
      <c r="A174" s="124">
        <v>161</v>
      </c>
      <c r="B174" s="43" t="s">
        <v>65</v>
      </c>
      <c r="C174" s="276" t="s">
        <v>2244</v>
      </c>
      <c r="D174" s="275" t="s">
        <v>2245</v>
      </c>
      <c r="E174" s="43" t="s">
        <v>2182</v>
      </c>
      <c r="F174" s="373"/>
      <c r="G174" s="43">
        <v>5</v>
      </c>
      <c r="H174" s="43"/>
      <c r="I174" s="43"/>
      <c r="J174" s="43"/>
      <c r="K174" s="124">
        <v>109</v>
      </c>
      <c r="L174" s="43" t="s">
        <v>106</v>
      </c>
      <c r="M174" s="43" t="s">
        <v>107</v>
      </c>
      <c r="N174" s="412"/>
      <c r="O174" s="397"/>
      <c r="P174" s="397"/>
      <c r="Q174" s="398"/>
      <c r="R174" s="373"/>
      <c r="S174" s="67"/>
      <c r="T174" s="67"/>
      <c r="U174" s="67"/>
      <c r="V174" s="67"/>
      <c r="W174" s="67"/>
      <c r="X174" s="67"/>
      <c r="Y174" s="67"/>
      <c r="Z174" s="67"/>
    </row>
    <row r="175" spans="1:26" ht="12.75" customHeight="1" x14ac:dyDescent="0.2">
      <c r="A175" s="124">
        <v>162</v>
      </c>
      <c r="B175" s="43" t="s">
        <v>65</v>
      </c>
      <c r="C175" s="276" t="s">
        <v>2246</v>
      </c>
      <c r="D175" s="275" t="s">
        <v>2101</v>
      </c>
      <c r="E175" s="43" t="s">
        <v>2044</v>
      </c>
      <c r="F175" s="373"/>
      <c r="G175" s="43">
        <v>6</v>
      </c>
      <c r="H175" s="43"/>
      <c r="I175" s="43"/>
      <c r="J175" s="43"/>
      <c r="K175" s="124">
        <v>147</v>
      </c>
      <c r="L175" s="43" t="s">
        <v>106</v>
      </c>
      <c r="M175" s="43" t="s">
        <v>107</v>
      </c>
      <c r="N175" s="412"/>
      <c r="O175" s="397"/>
      <c r="P175" s="397"/>
      <c r="Q175" s="398"/>
      <c r="R175" s="373"/>
      <c r="S175" s="67"/>
      <c r="T175" s="67"/>
      <c r="U175" s="67"/>
      <c r="V175" s="67"/>
      <c r="W175" s="67"/>
      <c r="X175" s="67"/>
      <c r="Y175" s="67"/>
      <c r="Z175" s="67"/>
    </row>
    <row r="176" spans="1:26" ht="12.75" customHeight="1" x14ac:dyDescent="0.2">
      <c r="A176" s="124">
        <v>163</v>
      </c>
      <c r="B176" s="43" t="s">
        <v>65</v>
      </c>
      <c r="C176" s="276" t="s">
        <v>2247</v>
      </c>
      <c r="D176" s="275" t="s">
        <v>2101</v>
      </c>
      <c r="E176" s="57" t="s">
        <v>2044</v>
      </c>
      <c r="F176" s="373"/>
      <c r="G176" s="43">
        <v>7</v>
      </c>
      <c r="H176" s="43"/>
      <c r="I176" s="43"/>
      <c r="J176" s="43"/>
      <c r="K176" s="124">
        <v>135</v>
      </c>
      <c r="L176" s="43" t="s">
        <v>106</v>
      </c>
      <c r="M176" s="43" t="s">
        <v>107</v>
      </c>
      <c r="N176" s="412"/>
      <c r="O176" s="397"/>
      <c r="P176" s="397"/>
      <c r="Q176" s="398"/>
      <c r="R176" s="373"/>
      <c r="S176" s="67"/>
      <c r="T176" s="67"/>
      <c r="U176" s="67"/>
      <c r="V176" s="67"/>
      <c r="W176" s="67"/>
      <c r="X176" s="67"/>
      <c r="Y176" s="67"/>
      <c r="Z176" s="67"/>
    </row>
    <row r="177" spans="1:26" ht="12.75" customHeight="1" x14ac:dyDescent="0.2">
      <c r="A177" s="124">
        <v>164</v>
      </c>
      <c r="B177" s="43" t="s">
        <v>65</v>
      </c>
      <c r="C177" s="276" t="s">
        <v>2248</v>
      </c>
      <c r="D177" s="275" t="s">
        <v>2245</v>
      </c>
      <c r="E177" s="57" t="s">
        <v>2119</v>
      </c>
      <c r="F177" s="374"/>
      <c r="G177" s="43">
        <v>8</v>
      </c>
      <c r="H177" s="43"/>
      <c r="I177" s="43"/>
      <c r="J177" s="43"/>
      <c r="K177" s="124">
        <v>132</v>
      </c>
      <c r="L177" s="43" t="s">
        <v>106</v>
      </c>
      <c r="M177" s="43" t="s">
        <v>107</v>
      </c>
      <c r="N177" s="412"/>
      <c r="O177" s="397"/>
      <c r="P177" s="397"/>
      <c r="Q177" s="398"/>
      <c r="R177" s="373"/>
      <c r="S177" s="67"/>
      <c r="T177" s="67"/>
      <c r="U177" s="67"/>
      <c r="V177" s="67"/>
      <c r="W177" s="67"/>
      <c r="X177" s="67"/>
      <c r="Y177" s="67"/>
      <c r="Z177" s="67"/>
    </row>
    <row r="178" spans="1:26" ht="12.75" customHeight="1" x14ac:dyDescent="0.2">
      <c r="A178" s="124">
        <v>165</v>
      </c>
      <c r="B178" s="43" t="s">
        <v>65</v>
      </c>
      <c r="C178" s="288" t="s">
        <v>2249</v>
      </c>
      <c r="D178" s="275" t="s">
        <v>2245</v>
      </c>
      <c r="E178" s="57" t="s">
        <v>2182</v>
      </c>
      <c r="F178" s="410">
        <v>22</v>
      </c>
      <c r="G178" s="43">
        <v>1</v>
      </c>
      <c r="H178" s="43"/>
      <c r="I178" s="43"/>
      <c r="J178" s="43"/>
      <c r="K178" s="124">
        <v>112</v>
      </c>
      <c r="L178" s="43" t="s">
        <v>106</v>
      </c>
      <c r="M178" s="43" t="s">
        <v>107</v>
      </c>
      <c r="N178" s="412"/>
      <c r="O178" s="397"/>
      <c r="P178" s="397"/>
      <c r="Q178" s="398"/>
      <c r="R178" s="373"/>
      <c r="S178" s="67"/>
      <c r="T178" s="67"/>
      <c r="U178" s="67"/>
      <c r="V178" s="67"/>
      <c r="W178" s="67"/>
      <c r="X178" s="67"/>
      <c r="Y178" s="67"/>
      <c r="Z178" s="67"/>
    </row>
    <row r="179" spans="1:26" ht="12.75" customHeight="1" x14ac:dyDescent="0.2">
      <c r="A179" s="124">
        <v>166</v>
      </c>
      <c r="B179" s="43" t="s">
        <v>65</v>
      </c>
      <c r="C179" s="276" t="s">
        <v>2250</v>
      </c>
      <c r="D179" s="275" t="s">
        <v>2101</v>
      </c>
      <c r="E179" s="57" t="s">
        <v>2044</v>
      </c>
      <c r="F179" s="373"/>
      <c r="G179" s="43">
        <v>2</v>
      </c>
      <c r="H179" s="43"/>
      <c r="I179" s="43"/>
      <c r="J179" s="43"/>
      <c r="K179" s="124">
        <v>113</v>
      </c>
      <c r="L179" s="43" t="s">
        <v>106</v>
      </c>
      <c r="M179" s="43" t="s">
        <v>107</v>
      </c>
      <c r="N179" s="412"/>
      <c r="O179" s="397"/>
      <c r="P179" s="397"/>
      <c r="Q179" s="398"/>
      <c r="R179" s="373"/>
      <c r="S179" s="67"/>
      <c r="T179" s="67"/>
      <c r="U179" s="67"/>
      <c r="V179" s="67"/>
      <c r="W179" s="67"/>
      <c r="X179" s="67"/>
      <c r="Y179" s="67"/>
      <c r="Z179" s="67"/>
    </row>
    <row r="180" spans="1:26" ht="12.75" customHeight="1" x14ac:dyDescent="0.2">
      <c r="A180" s="124">
        <v>167</v>
      </c>
      <c r="B180" s="43" t="s">
        <v>65</v>
      </c>
      <c r="C180" s="276" t="s">
        <v>2251</v>
      </c>
      <c r="D180" s="275" t="s">
        <v>2231</v>
      </c>
      <c r="E180" s="57" t="s">
        <v>2044</v>
      </c>
      <c r="F180" s="373"/>
      <c r="G180" s="43">
        <v>3</v>
      </c>
      <c r="H180" s="43"/>
      <c r="I180" s="43"/>
      <c r="J180" s="43"/>
      <c r="K180" s="124">
        <v>98</v>
      </c>
      <c r="L180" s="43" t="s">
        <v>106</v>
      </c>
      <c r="M180" s="43" t="s">
        <v>107</v>
      </c>
      <c r="N180" s="412"/>
      <c r="O180" s="397"/>
      <c r="P180" s="397"/>
      <c r="Q180" s="398"/>
      <c r="R180" s="373"/>
      <c r="S180" s="67"/>
      <c r="T180" s="67"/>
      <c r="U180" s="67"/>
      <c r="V180" s="67"/>
      <c r="W180" s="67"/>
      <c r="X180" s="67"/>
      <c r="Y180" s="67"/>
      <c r="Z180" s="67"/>
    </row>
    <row r="181" spans="1:26" ht="12.75" customHeight="1" x14ac:dyDescent="0.2">
      <c r="A181" s="124">
        <v>168</v>
      </c>
      <c r="B181" s="43" t="s">
        <v>65</v>
      </c>
      <c r="C181" s="276" t="s">
        <v>2252</v>
      </c>
      <c r="D181" s="275" t="s">
        <v>2225</v>
      </c>
      <c r="E181" s="57" t="s">
        <v>2253</v>
      </c>
      <c r="F181" s="373"/>
      <c r="G181" s="43">
        <v>4</v>
      </c>
      <c r="H181" s="43"/>
      <c r="I181" s="43"/>
      <c r="J181" s="43"/>
      <c r="K181" s="124">
        <v>272</v>
      </c>
      <c r="L181" s="43" t="s">
        <v>106</v>
      </c>
      <c r="M181" s="43" t="s">
        <v>107</v>
      </c>
      <c r="N181" s="412"/>
      <c r="O181" s="397"/>
      <c r="P181" s="397"/>
      <c r="Q181" s="398"/>
      <c r="R181" s="373"/>
      <c r="S181" s="67"/>
      <c r="T181" s="67"/>
      <c r="U181" s="67"/>
      <c r="V181" s="67"/>
      <c r="W181" s="67"/>
      <c r="X181" s="67"/>
      <c r="Y181" s="67"/>
      <c r="Z181" s="67"/>
    </row>
    <row r="182" spans="1:26" ht="12.75" customHeight="1" x14ac:dyDescent="0.2">
      <c r="A182" s="124">
        <v>169</v>
      </c>
      <c r="B182" s="43" t="s">
        <v>65</v>
      </c>
      <c r="C182" s="276" t="s">
        <v>2254</v>
      </c>
      <c r="D182" s="275" t="s">
        <v>2043</v>
      </c>
      <c r="E182" s="57" t="s">
        <v>2223</v>
      </c>
      <c r="F182" s="373"/>
      <c r="G182" s="43">
        <v>5</v>
      </c>
      <c r="H182" s="43"/>
      <c r="I182" s="43"/>
      <c r="J182" s="43"/>
      <c r="K182" s="124">
        <v>100</v>
      </c>
      <c r="L182" s="43" t="s">
        <v>106</v>
      </c>
      <c r="M182" s="43" t="s">
        <v>107</v>
      </c>
      <c r="N182" s="412"/>
      <c r="O182" s="397"/>
      <c r="P182" s="397"/>
      <c r="Q182" s="398"/>
      <c r="R182" s="373"/>
      <c r="S182" s="67"/>
      <c r="T182" s="67"/>
      <c r="U182" s="67"/>
      <c r="V182" s="67"/>
      <c r="W182" s="67"/>
      <c r="X182" s="67"/>
      <c r="Y182" s="67"/>
      <c r="Z182" s="67"/>
    </row>
    <row r="183" spans="1:26" ht="12.75" customHeight="1" x14ac:dyDescent="0.2">
      <c r="A183" s="124">
        <v>170</v>
      </c>
      <c r="B183" s="43" t="s">
        <v>65</v>
      </c>
      <c r="C183" s="17" t="s">
        <v>2255</v>
      </c>
      <c r="D183" s="275" t="s">
        <v>2231</v>
      </c>
      <c r="E183" s="57" t="s">
        <v>2044</v>
      </c>
      <c r="F183" s="373"/>
      <c r="G183" s="43">
        <v>6</v>
      </c>
      <c r="H183" s="43"/>
      <c r="I183" s="43"/>
      <c r="J183" s="43"/>
      <c r="K183" s="56">
        <v>89</v>
      </c>
      <c r="L183" s="43" t="s">
        <v>106</v>
      </c>
      <c r="M183" s="43" t="s">
        <v>107</v>
      </c>
      <c r="N183" s="412"/>
      <c r="O183" s="397"/>
      <c r="P183" s="397"/>
      <c r="Q183" s="398"/>
      <c r="R183" s="373"/>
      <c r="S183" s="67"/>
      <c r="T183" s="67"/>
      <c r="U183" s="67"/>
      <c r="V183" s="67"/>
      <c r="W183" s="67"/>
      <c r="X183" s="67"/>
      <c r="Y183" s="67"/>
      <c r="Z183" s="67"/>
    </row>
    <row r="184" spans="1:26" ht="12.75" customHeight="1" x14ac:dyDescent="0.2">
      <c r="A184" s="124">
        <v>171</v>
      </c>
      <c r="B184" s="43" t="s">
        <v>65</v>
      </c>
      <c r="C184" s="17" t="s">
        <v>2256</v>
      </c>
      <c r="D184" s="16" t="s">
        <v>2101</v>
      </c>
      <c r="E184" s="43" t="s">
        <v>2044</v>
      </c>
      <c r="F184" s="373"/>
      <c r="G184" s="43">
        <v>7</v>
      </c>
      <c r="H184" s="43"/>
      <c r="I184" s="43"/>
      <c r="J184" s="43"/>
      <c r="K184" s="56">
        <v>120</v>
      </c>
      <c r="L184" s="43" t="s">
        <v>106</v>
      </c>
      <c r="M184" s="43" t="s">
        <v>107</v>
      </c>
      <c r="N184" s="412"/>
      <c r="O184" s="397"/>
      <c r="P184" s="397"/>
      <c r="Q184" s="398"/>
      <c r="R184" s="373"/>
      <c r="S184" s="67"/>
      <c r="T184" s="67"/>
      <c r="U184" s="67"/>
      <c r="V184" s="67"/>
      <c r="W184" s="67"/>
      <c r="X184" s="67"/>
      <c r="Y184" s="67"/>
      <c r="Z184" s="67"/>
    </row>
    <row r="185" spans="1:26" ht="12.75" customHeight="1" x14ac:dyDescent="0.2">
      <c r="A185" s="226">
        <v>172</v>
      </c>
      <c r="B185" s="267" t="s">
        <v>65</v>
      </c>
      <c r="C185" s="11" t="s">
        <v>2257</v>
      </c>
      <c r="D185" s="10" t="s">
        <v>2148</v>
      </c>
      <c r="E185" s="267" t="s">
        <v>2258</v>
      </c>
      <c r="F185" s="374"/>
      <c r="G185" s="267">
        <v>8</v>
      </c>
      <c r="H185" s="267"/>
      <c r="I185" s="267"/>
      <c r="J185" s="267"/>
      <c r="K185" s="268">
        <v>95</v>
      </c>
      <c r="L185" s="43" t="s">
        <v>106</v>
      </c>
      <c r="M185" s="43" t="s">
        <v>107</v>
      </c>
      <c r="N185" s="412"/>
      <c r="O185" s="397"/>
      <c r="P185" s="397"/>
      <c r="Q185" s="398"/>
      <c r="R185" s="373"/>
      <c r="S185" s="67"/>
      <c r="T185" s="67"/>
      <c r="U185" s="67"/>
      <c r="V185" s="67"/>
      <c r="W185" s="67"/>
      <c r="X185" s="67"/>
      <c r="Y185" s="67"/>
      <c r="Z185" s="67"/>
    </row>
    <row r="186" spans="1:26" ht="12.75" customHeight="1" x14ac:dyDescent="0.2">
      <c r="A186" s="124">
        <v>173</v>
      </c>
      <c r="B186" s="43" t="s">
        <v>65</v>
      </c>
      <c r="C186" s="285" t="s">
        <v>2259</v>
      </c>
      <c r="D186" s="275" t="s">
        <v>2043</v>
      </c>
      <c r="E186" s="57" t="s">
        <v>2044</v>
      </c>
      <c r="F186" s="410">
        <v>23</v>
      </c>
      <c r="G186" s="43">
        <v>1</v>
      </c>
      <c r="H186" s="43"/>
      <c r="I186" s="43"/>
      <c r="J186" s="43"/>
      <c r="K186" s="56">
        <v>93</v>
      </c>
      <c r="L186" s="43" t="s">
        <v>106</v>
      </c>
      <c r="M186" s="43" t="s">
        <v>107</v>
      </c>
      <c r="N186" s="412"/>
      <c r="O186" s="397"/>
      <c r="P186" s="397"/>
      <c r="Q186" s="398"/>
      <c r="R186" s="373"/>
      <c r="S186" s="67"/>
      <c r="T186" s="67"/>
      <c r="U186" s="67"/>
      <c r="V186" s="67"/>
      <c r="W186" s="67"/>
      <c r="X186" s="67"/>
      <c r="Y186" s="67"/>
      <c r="Z186" s="67"/>
    </row>
    <row r="187" spans="1:26" ht="12.75" customHeight="1" x14ac:dyDescent="0.2">
      <c r="A187" s="124">
        <v>174</v>
      </c>
      <c r="B187" s="43" t="s">
        <v>65</v>
      </c>
      <c r="C187" s="285" t="s">
        <v>2260</v>
      </c>
      <c r="D187" s="275" t="s">
        <v>2245</v>
      </c>
      <c r="E187" s="57" t="s">
        <v>2261</v>
      </c>
      <c r="F187" s="373"/>
      <c r="G187" s="43">
        <v>2</v>
      </c>
      <c r="H187" s="43"/>
      <c r="I187" s="43"/>
      <c r="J187" s="43"/>
      <c r="K187" s="56">
        <v>194</v>
      </c>
      <c r="L187" s="43" t="s">
        <v>106</v>
      </c>
      <c r="M187" s="43" t="s">
        <v>107</v>
      </c>
      <c r="N187" s="412"/>
      <c r="O187" s="397"/>
      <c r="P187" s="397"/>
      <c r="Q187" s="398"/>
      <c r="R187" s="373"/>
      <c r="S187" s="67"/>
      <c r="T187" s="67"/>
      <c r="U187" s="67"/>
      <c r="V187" s="67"/>
      <c r="W187" s="67"/>
      <c r="X187" s="67"/>
      <c r="Y187" s="67"/>
      <c r="Z187" s="67"/>
    </row>
    <row r="188" spans="1:26" ht="12.75" customHeight="1" x14ac:dyDescent="0.2">
      <c r="A188" s="124">
        <v>175</v>
      </c>
      <c r="B188" s="43" t="s">
        <v>65</v>
      </c>
      <c r="C188" s="285" t="s">
        <v>2262</v>
      </c>
      <c r="D188" s="275" t="s">
        <v>2245</v>
      </c>
      <c r="E188" s="57" t="s">
        <v>2263</v>
      </c>
      <c r="F188" s="373"/>
      <c r="G188" s="43">
        <v>3</v>
      </c>
      <c r="H188" s="43"/>
      <c r="I188" s="43"/>
      <c r="J188" s="43"/>
      <c r="K188" s="56">
        <v>182</v>
      </c>
      <c r="L188" s="43" t="s">
        <v>106</v>
      </c>
      <c r="M188" s="43" t="s">
        <v>107</v>
      </c>
      <c r="N188" s="412"/>
      <c r="O188" s="397"/>
      <c r="P188" s="397"/>
      <c r="Q188" s="398"/>
      <c r="R188" s="373"/>
      <c r="S188" s="67"/>
      <c r="T188" s="67"/>
      <c r="U188" s="67"/>
      <c r="V188" s="67"/>
      <c r="W188" s="67"/>
      <c r="X188" s="67"/>
      <c r="Y188" s="67"/>
      <c r="Z188" s="67"/>
    </row>
    <row r="189" spans="1:26" ht="12.75" customHeight="1" x14ac:dyDescent="0.2">
      <c r="A189" s="124">
        <v>176</v>
      </c>
      <c r="B189" s="43" t="s">
        <v>65</v>
      </c>
      <c r="C189" s="285" t="s">
        <v>2264</v>
      </c>
      <c r="D189" s="275" t="s">
        <v>2265</v>
      </c>
      <c r="E189" s="57" t="s">
        <v>2266</v>
      </c>
      <c r="F189" s="373"/>
      <c r="G189" s="43">
        <v>4</v>
      </c>
      <c r="H189" s="43"/>
      <c r="I189" s="43"/>
      <c r="J189" s="43"/>
      <c r="K189" s="56">
        <v>250</v>
      </c>
      <c r="L189" s="43" t="s">
        <v>106</v>
      </c>
      <c r="M189" s="43" t="s">
        <v>107</v>
      </c>
      <c r="N189" s="412"/>
      <c r="O189" s="397"/>
      <c r="P189" s="397"/>
      <c r="Q189" s="398"/>
      <c r="R189" s="373"/>
      <c r="S189" s="67"/>
      <c r="T189" s="67"/>
      <c r="U189" s="67"/>
      <c r="V189" s="67"/>
      <c r="W189" s="67"/>
      <c r="X189" s="67"/>
      <c r="Y189" s="67"/>
      <c r="Z189" s="67"/>
    </row>
    <row r="190" spans="1:26" ht="12.75" customHeight="1" x14ac:dyDescent="0.2">
      <c r="A190" s="124">
        <v>177</v>
      </c>
      <c r="B190" s="43" t="s">
        <v>65</v>
      </c>
      <c r="C190" s="285" t="s">
        <v>2264</v>
      </c>
      <c r="D190" s="275" t="s">
        <v>2266</v>
      </c>
      <c r="E190" s="57" t="s">
        <v>2267</v>
      </c>
      <c r="F190" s="373"/>
      <c r="G190" s="43">
        <v>5</v>
      </c>
      <c r="H190" s="43"/>
      <c r="I190" s="43"/>
      <c r="J190" s="43"/>
      <c r="K190" s="56">
        <v>250</v>
      </c>
      <c r="L190" s="43" t="s">
        <v>106</v>
      </c>
      <c r="M190" s="43" t="s">
        <v>107</v>
      </c>
      <c r="N190" s="412"/>
      <c r="O190" s="397"/>
      <c r="P190" s="397"/>
      <c r="Q190" s="398"/>
      <c r="R190" s="373"/>
      <c r="S190" s="67"/>
      <c r="T190" s="67"/>
      <c r="U190" s="67"/>
      <c r="V190" s="67"/>
      <c r="W190" s="67"/>
      <c r="X190" s="67"/>
      <c r="Y190" s="67"/>
      <c r="Z190" s="67"/>
    </row>
    <row r="191" spans="1:26" ht="12.75" customHeight="1" x14ac:dyDescent="0.2">
      <c r="A191" s="124">
        <v>178</v>
      </c>
      <c r="B191" s="43" t="s">
        <v>65</v>
      </c>
      <c r="C191" s="285" t="s">
        <v>2264</v>
      </c>
      <c r="D191" s="275" t="s">
        <v>2267</v>
      </c>
      <c r="E191" s="57" t="s">
        <v>2140</v>
      </c>
      <c r="F191" s="373"/>
      <c r="G191" s="43">
        <v>6</v>
      </c>
      <c r="H191" s="43"/>
      <c r="I191" s="43"/>
      <c r="J191" s="43"/>
      <c r="K191" s="56">
        <v>110</v>
      </c>
      <c r="L191" s="43" t="s">
        <v>106</v>
      </c>
      <c r="M191" s="43" t="s">
        <v>107</v>
      </c>
      <c r="N191" s="412"/>
      <c r="O191" s="397"/>
      <c r="P191" s="397"/>
      <c r="Q191" s="398"/>
      <c r="R191" s="373"/>
      <c r="S191" s="67"/>
      <c r="T191" s="67"/>
      <c r="U191" s="67"/>
      <c r="V191" s="67"/>
      <c r="W191" s="67"/>
      <c r="X191" s="67"/>
      <c r="Y191" s="67"/>
      <c r="Z191" s="67"/>
    </row>
    <row r="192" spans="1:26" ht="12.75" customHeight="1" x14ac:dyDescent="0.2">
      <c r="A192" s="124">
        <v>179</v>
      </c>
      <c r="B192" s="43" t="s">
        <v>65</v>
      </c>
      <c r="C192" s="285" t="s">
        <v>2268</v>
      </c>
      <c r="D192" s="275" t="s">
        <v>2043</v>
      </c>
      <c r="E192" s="57" t="s">
        <v>2119</v>
      </c>
      <c r="F192" s="374"/>
      <c r="G192" s="43">
        <v>7</v>
      </c>
      <c r="H192" s="43"/>
      <c r="I192" s="43"/>
      <c r="J192" s="43"/>
      <c r="K192" s="56">
        <v>133</v>
      </c>
      <c r="L192" s="43" t="s">
        <v>106</v>
      </c>
      <c r="M192" s="43" t="s">
        <v>107</v>
      </c>
      <c r="N192" s="412"/>
      <c r="O192" s="397"/>
      <c r="P192" s="397"/>
      <c r="Q192" s="398"/>
      <c r="R192" s="373"/>
      <c r="S192" s="67"/>
      <c r="T192" s="67"/>
      <c r="U192" s="67"/>
      <c r="V192" s="67"/>
      <c r="W192" s="67"/>
      <c r="X192" s="67"/>
      <c r="Y192" s="67"/>
      <c r="Z192" s="67"/>
    </row>
    <row r="193" spans="1:26" ht="12.75" customHeight="1" x14ac:dyDescent="0.2">
      <c r="A193" s="124">
        <v>180</v>
      </c>
      <c r="B193" s="43" t="s">
        <v>65</v>
      </c>
      <c r="C193" s="17" t="s">
        <v>2269</v>
      </c>
      <c r="D193" s="275" t="s">
        <v>2270</v>
      </c>
      <c r="E193" s="57" t="s">
        <v>2044</v>
      </c>
      <c r="F193" s="410">
        <v>24</v>
      </c>
      <c r="G193" s="43">
        <v>1</v>
      </c>
      <c r="H193" s="43"/>
      <c r="I193" s="43"/>
      <c r="J193" s="43"/>
      <c r="K193" s="56">
        <v>153</v>
      </c>
      <c r="L193" s="43" t="s">
        <v>106</v>
      </c>
      <c r="M193" s="43" t="s">
        <v>107</v>
      </c>
      <c r="N193" s="412"/>
      <c r="O193" s="397"/>
      <c r="P193" s="397"/>
      <c r="Q193" s="398"/>
      <c r="R193" s="373"/>
      <c r="S193" s="67"/>
      <c r="T193" s="67"/>
      <c r="U193" s="67"/>
      <c r="V193" s="67"/>
      <c r="W193" s="67"/>
      <c r="X193" s="67"/>
      <c r="Y193" s="67"/>
      <c r="Z193" s="67"/>
    </row>
    <row r="194" spans="1:26" ht="12.75" customHeight="1" x14ac:dyDescent="0.2">
      <c r="A194" s="124">
        <v>181</v>
      </c>
      <c r="B194" s="43" t="s">
        <v>65</v>
      </c>
      <c r="C194" s="17" t="s">
        <v>2271</v>
      </c>
      <c r="D194" s="275" t="s">
        <v>2270</v>
      </c>
      <c r="E194" s="57" t="s">
        <v>2044</v>
      </c>
      <c r="F194" s="373"/>
      <c r="G194" s="43">
        <v>2</v>
      </c>
      <c r="H194" s="43"/>
      <c r="I194" s="43"/>
      <c r="J194" s="43"/>
      <c r="K194" s="56">
        <v>107</v>
      </c>
      <c r="L194" s="43" t="s">
        <v>106</v>
      </c>
      <c r="M194" s="43" t="s">
        <v>107</v>
      </c>
      <c r="N194" s="412"/>
      <c r="O194" s="397"/>
      <c r="P194" s="397"/>
      <c r="Q194" s="398"/>
      <c r="R194" s="373"/>
      <c r="S194" s="67"/>
      <c r="T194" s="67"/>
      <c r="U194" s="67"/>
      <c r="V194" s="67"/>
      <c r="W194" s="67"/>
      <c r="X194" s="67"/>
      <c r="Y194" s="67"/>
      <c r="Z194" s="67"/>
    </row>
    <row r="195" spans="1:26" ht="12.75" customHeight="1" x14ac:dyDescent="0.2">
      <c r="A195" s="124">
        <v>182</v>
      </c>
      <c r="B195" s="43" t="s">
        <v>65</v>
      </c>
      <c r="C195" s="17" t="s">
        <v>2272</v>
      </c>
      <c r="D195" s="275" t="s">
        <v>2270</v>
      </c>
      <c r="E195" s="57" t="s">
        <v>2182</v>
      </c>
      <c r="F195" s="373"/>
      <c r="G195" s="43">
        <v>3</v>
      </c>
      <c r="H195" s="43"/>
      <c r="I195" s="43"/>
      <c r="J195" s="43"/>
      <c r="K195" s="56">
        <v>128</v>
      </c>
      <c r="L195" s="43" t="s">
        <v>106</v>
      </c>
      <c r="M195" s="43" t="s">
        <v>107</v>
      </c>
      <c r="N195" s="412"/>
      <c r="O195" s="397"/>
      <c r="P195" s="397"/>
      <c r="Q195" s="398"/>
      <c r="R195" s="373"/>
      <c r="S195" s="67"/>
      <c r="T195" s="67"/>
      <c r="U195" s="67"/>
      <c r="V195" s="67"/>
      <c r="W195" s="67"/>
      <c r="X195" s="67"/>
      <c r="Y195" s="67"/>
      <c r="Z195" s="67"/>
    </row>
    <row r="196" spans="1:26" ht="12.75" customHeight="1" x14ac:dyDescent="0.2">
      <c r="A196" s="124">
        <v>183</v>
      </c>
      <c r="B196" s="43" t="s">
        <v>65</v>
      </c>
      <c r="C196" s="17" t="s">
        <v>2273</v>
      </c>
      <c r="D196" s="275" t="s">
        <v>2148</v>
      </c>
      <c r="E196" s="57" t="s">
        <v>2182</v>
      </c>
      <c r="F196" s="373"/>
      <c r="G196" s="43">
        <v>4</v>
      </c>
      <c r="H196" s="43"/>
      <c r="I196" s="43"/>
      <c r="J196" s="43"/>
      <c r="K196" s="56">
        <v>115</v>
      </c>
      <c r="L196" s="43" t="s">
        <v>106</v>
      </c>
      <c r="M196" s="43" t="s">
        <v>107</v>
      </c>
      <c r="N196" s="412"/>
      <c r="O196" s="397"/>
      <c r="P196" s="397"/>
      <c r="Q196" s="398"/>
      <c r="R196" s="373"/>
      <c r="S196" s="67"/>
      <c r="T196" s="67"/>
      <c r="U196" s="67"/>
      <c r="V196" s="67"/>
      <c r="W196" s="67"/>
      <c r="X196" s="67"/>
      <c r="Y196" s="67"/>
      <c r="Z196" s="67"/>
    </row>
    <row r="197" spans="1:26" ht="12.75" customHeight="1" x14ac:dyDescent="0.2">
      <c r="A197" s="124">
        <v>184</v>
      </c>
      <c r="B197" s="43" t="s">
        <v>65</v>
      </c>
      <c r="C197" s="17" t="s">
        <v>2274</v>
      </c>
      <c r="D197" s="275" t="s">
        <v>2231</v>
      </c>
      <c r="E197" s="57" t="s">
        <v>2044</v>
      </c>
      <c r="F197" s="373"/>
      <c r="G197" s="43">
        <v>5</v>
      </c>
      <c r="H197" s="43"/>
      <c r="I197" s="43"/>
      <c r="J197" s="43"/>
      <c r="K197" s="56">
        <v>98</v>
      </c>
      <c r="L197" s="43" t="s">
        <v>106</v>
      </c>
      <c r="M197" s="43" t="s">
        <v>107</v>
      </c>
      <c r="N197" s="412"/>
      <c r="O197" s="397"/>
      <c r="P197" s="397"/>
      <c r="Q197" s="398"/>
      <c r="R197" s="373"/>
      <c r="S197" s="67"/>
      <c r="T197" s="67"/>
      <c r="U197" s="67"/>
      <c r="V197" s="67"/>
      <c r="W197" s="67"/>
      <c r="X197" s="67"/>
      <c r="Y197" s="67"/>
      <c r="Z197" s="67"/>
    </row>
    <row r="198" spans="1:26" ht="12.75" customHeight="1" x14ac:dyDescent="0.2">
      <c r="A198" s="124">
        <v>185</v>
      </c>
      <c r="B198" s="43" t="s">
        <v>65</v>
      </c>
      <c r="C198" s="17" t="s">
        <v>2275</v>
      </c>
      <c r="D198" s="275" t="s">
        <v>2231</v>
      </c>
      <c r="E198" s="57" t="s">
        <v>2276</v>
      </c>
      <c r="F198" s="373"/>
      <c r="G198" s="43">
        <v>6</v>
      </c>
      <c r="H198" s="43"/>
      <c r="I198" s="43"/>
      <c r="J198" s="43"/>
      <c r="K198" s="56">
        <v>137</v>
      </c>
      <c r="L198" s="43" t="s">
        <v>106</v>
      </c>
      <c r="M198" s="43" t="s">
        <v>107</v>
      </c>
      <c r="N198" s="412"/>
      <c r="O198" s="397"/>
      <c r="P198" s="397"/>
      <c r="Q198" s="398"/>
      <c r="R198" s="373"/>
      <c r="S198" s="67"/>
      <c r="T198" s="67"/>
      <c r="U198" s="67"/>
      <c r="V198" s="67"/>
      <c r="W198" s="67"/>
      <c r="X198" s="67"/>
      <c r="Y198" s="67"/>
      <c r="Z198" s="67"/>
    </row>
    <row r="199" spans="1:26" ht="12.75" customHeight="1" x14ac:dyDescent="0.2">
      <c r="A199" s="124">
        <v>186</v>
      </c>
      <c r="B199" s="43" t="s">
        <v>65</v>
      </c>
      <c r="C199" s="16" t="s">
        <v>2277</v>
      </c>
      <c r="D199" s="16" t="s">
        <v>2245</v>
      </c>
      <c r="E199" s="43" t="s">
        <v>2109</v>
      </c>
      <c r="F199" s="373"/>
      <c r="G199" s="43">
        <v>7</v>
      </c>
      <c r="H199" s="43"/>
      <c r="I199" s="43"/>
      <c r="J199" s="43"/>
      <c r="K199" s="56">
        <v>103</v>
      </c>
      <c r="L199" s="43" t="s">
        <v>106</v>
      </c>
      <c r="M199" s="43" t="s">
        <v>107</v>
      </c>
      <c r="N199" s="412"/>
      <c r="O199" s="397"/>
      <c r="P199" s="397"/>
      <c r="Q199" s="398"/>
      <c r="R199" s="373"/>
      <c r="S199" s="67"/>
      <c r="T199" s="67"/>
      <c r="U199" s="67"/>
      <c r="V199" s="67"/>
      <c r="W199" s="67"/>
      <c r="X199" s="67"/>
      <c r="Y199" s="67"/>
      <c r="Z199" s="67"/>
    </row>
    <row r="200" spans="1:26" ht="12.75" customHeight="1" x14ac:dyDescent="0.2">
      <c r="A200" s="124">
        <v>187</v>
      </c>
      <c r="B200" s="43" t="s">
        <v>65</v>
      </c>
      <c r="C200" s="17" t="s">
        <v>2278</v>
      </c>
      <c r="D200" s="16" t="s">
        <v>2270</v>
      </c>
      <c r="E200" s="43" t="s">
        <v>2279</v>
      </c>
      <c r="F200" s="374"/>
      <c r="G200" s="43">
        <v>8</v>
      </c>
      <c r="H200" s="43"/>
      <c r="I200" s="43"/>
      <c r="J200" s="43"/>
      <c r="K200" s="56">
        <v>186</v>
      </c>
      <c r="L200" s="43" t="s">
        <v>106</v>
      </c>
      <c r="M200" s="43" t="s">
        <v>107</v>
      </c>
      <c r="N200" s="412"/>
      <c r="O200" s="397"/>
      <c r="P200" s="397"/>
      <c r="Q200" s="398"/>
      <c r="R200" s="374"/>
      <c r="S200" s="67"/>
      <c r="T200" s="67"/>
      <c r="U200" s="67"/>
      <c r="V200" s="67"/>
      <c r="W200" s="67"/>
      <c r="X200" s="67"/>
      <c r="Y200" s="67"/>
      <c r="Z200" s="67"/>
    </row>
    <row r="201" spans="1:26" ht="12.75" customHeight="1" x14ac:dyDescent="0.2">
      <c r="A201" s="124">
        <v>188</v>
      </c>
      <c r="B201" s="43" t="s">
        <v>65</v>
      </c>
      <c r="C201" s="17" t="s">
        <v>2280</v>
      </c>
      <c r="D201" s="275" t="s">
        <v>2176</v>
      </c>
      <c r="E201" s="57" t="s">
        <v>2281</v>
      </c>
      <c r="F201" s="410">
        <v>25</v>
      </c>
      <c r="G201" s="43">
        <v>1</v>
      </c>
      <c r="H201" s="43"/>
      <c r="I201" s="43"/>
      <c r="J201" s="43"/>
      <c r="K201" s="56">
        <v>91</v>
      </c>
      <c r="L201" s="43" t="s">
        <v>106</v>
      </c>
      <c r="M201" s="43" t="s">
        <v>107</v>
      </c>
      <c r="N201" s="412"/>
      <c r="O201" s="397"/>
      <c r="P201" s="397"/>
      <c r="Q201" s="398"/>
      <c r="R201" s="450" t="s">
        <v>2282</v>
      </c>
      <c r="S201" s="67"/>
      <c r="T201" s="67"/>
      <c r="U201" s="67"/>
      <c r="V201" s="67"/>
      <c r="W201" s="67"/>
      <c r="X201" s="67"/>
      <c r="Y201" s="67"/>
      <c r="Z201" s="67"/>
    </row>
    <row r="202" spans="1:26" ht="12.75" customHeight="1" x14ac:dyDescent="0.2">
      <c r="A202" s="124">
        <v>189</v>
      </c>
      <c r="B202" s="43" t="s">
        <v>65</v>
      </c>
      <c r="C202" s="17" t="s">
        <v>2283</v>
      </c>
      <c r="D202" s="275" t="s">
        <v>2270</v>
      </c>
      <c r="E202" s="57" t="s">
        <v>2284</v>
      </c>
      <c r="F202" s="373"/>
      <c r="G202" s="43">
        <v>2</v>
      </c>
      <c r="H202" s="43"/>
      <c r="I202" s="43"/>
      <c r="J202" s="43"/>
      <c r="K202" s="56">
        <v>112</v>
      </c>
      <c r="L202" s="43" t="s">
        <v>106</v>
      </c>
      <c r="M202" s="43" t="s">
        <v>107</v>
      </c>
      <c r="N202" s="412"/>
      <c r="O202" s="397"/>
      <c r="P202" s="397"/>
      <c r="Q202" s="398"/>
      <c r="R202" s="373"/>
      <c r="S202" s="67"/>
      <c r="T202" s="67"/>
      <c r="U202" s="67"/>
      <c r="V202" s="67"/>
      <c r="W202" s="67"/>
      <c r="X202" s="67"/>
      <c r="Y202" s="67"/>
      <c r="Z202" s="67"/>
    </row>
    <row r="203" spans="1:26" ht="12.75" customHeight="1" x14ac:dyDescent="0.2">
      <c r="A203" s="124">
        <v>190</v>
      </c>
      <c r="B203" s="43" t="s">
        <v>65</v>
      </c>
      <c r="C203" s="17" t="s">
        <v>2285</v>
      </c>
      <c r="D203" s="275" t="s">
        <v>2064</v>
      </c>
      <c r="E203" s="57" t="s">
        <v>2140</v>
      </c>
      <c r="F203" s="373"/>
      <c r="G203" s="43">
        <v>3</v>
      </c>
      <c r="H203" s="43"/>
      <c r="I203" s="43"/>
      <c r="J203" s="43"/>
      <c r="K203" s="56">
        <v>175</v>
      </c>
      <c r="L203" s="43" t="s">
        <v>106</v>
      </c>
      <c r="M203" s="43" t="s">
        <v>107</v>
      </c>
      <c r="N203" s="412"/>
      <c r="O203" s="397"/>
      <c r="P203" s="397"/>
      <c r="Q203" s="398"/>
      <c r="R203" s="373"/>
      <c r="S203" s="67"/>
      <c r="T203" s="67"/>
      <c r="U203" s="67"/>
      <c r="V203" s="67"/>
      <c r="W203" s="67"/>
      <c r="X203" s="67"/>
      <c r="Y203" s="67"/>
      <c r="Z203" s="67"/>
    </row>
    <row r="204" spans="1:26" ht="12.75" customHeight="1" x14ac:dyDescent="0.2">
      <c r="A204" s="124">
        <v>191</v>
      </c>
      <c r="B204" s="43" t="s">
        <v>65</v>
      </c>
      <c r="C204" s="17" t="s">
        <v>2286</v>
      </c>
      <c r="D204" s="275" t="s">
        <v>2064</v>
      </c>
      <c r="E204" s="57" t="s">
        <v>2140</v>
      </c>
      <c r="F204" s="373"/>
      <c r="G204" s="43">
        <v>4</v>
      </c>
      <c r="H204" s="43"/>
      <c r="I204" s="43"/>
      <c r="J204" s="43"/>
      <c r="K204" s="56">
        <v>139</v>
      </c>
      <c r="L204" s="43" t="s">
        <v>106</v>
      </c>
      <c r="M204" s="43" t="s">
        <v>107</v>
      </c>
      <c r="N204" s="412"/>
      <c r="O204" s="397"/>
      <c r="P204" s="397"/>
      <c r="Q204" s="398"/>
      <c r="R204" s="373"/>
      <c r="S204" s="67"/>
      <c r="T204" s="67"/>
      <c r="U204" s="67"/>
      <c r="V204" s="67"/>
      <c r="W204" s="67"/>
      <c r="X204" s="67"/>
      <c r="Y204" s="67"/>
      <c r="Z204" s="67"/>
    </row>
    <row r="205" spans="1:26" ht="12.75" customHeight="1" x14ac:dyDescent="0.2">
      <c r="A205" s="124">
        <v>192</v>
      </c>
      <c r="B205" s="16" t="s">
        <v>65</v>
      </c>
      <c r="C205" s="17" t="s">
        <v>2287</v>
      </c>
      <c r="D205" s="278" t="s">
        <v>2064</v>
      </c>
      <c r="E205" s="128" t="s">
        <v>2140</v>
      </c>
      <c r="F205" s="373"/>
      <c r="G205" s="61">
        <v>5</v>
      </c>
      <c r="H205" s="61"/>
      <c r="I205" s="61"/>
      <c r="J205" s="61"/>
      <c r="K205" s="61">
        <v>145</v>
      </c>
      <c r="L205" s="43" t="s">
        <v>106</v>
      </c>
      <c r="M205" s="43" t="s">
        <v>107</v>
      </c>
      <c r="N205" s="412"/>
      <c r="O205" s="397"/>
      <c r="P205" s="397"/>
      <c r="Q205" s="398"/>
      <c r="R205" s="373"/>
      <c r="S205" s="67"/>
      <c r="T205" s="67"/>
      <c r="U205" s="67"/>
      <c r="V205" s="67"/>
      <c r="W205" s="67"/>
      <c r="X205" s="67"/>
      <c r="Y205" s="67"/>
      <c r="Z205" s="67"/>
    </row>
    <row r="206" spans="1:26" ht="12.75" customHeight="1" x14ac:dyDescent="0.2">
      <c r="A206" s="124">
        <v>193</v>
      </c>
      <c r="B206" s="43" t="s">
        <v>65</v>
      </c>
      <c r="C206" s="276" t="s">
        <v>2288</v>
      </c>
      <c r="D206" s="279" t="s">
        <v>2064</v>
      </c>
      <c r="E206" s="287" t="s">
        <v>2289</v>
      </c>
      <c r="F206" s="373"/>
      <c r="G206" s="225">
        <v>6</v>
      </c>
      <c r="H206" s="225"/>
      <c r="I206" s="225"/>
      <c r="J206" s="225"/>
      <c r="K206" s="227">
        <v>101</v>
      </c>
      <c r="L206" s="43" t="s">
        <v>106</v>
      </c>
      <c r="M206" s="43" t="s">
        <v>107</v>
      </c>
      <c r="N206" s="412"/>
      <c r="O206" s="397"/>
      <c r="P206" s="397"/>
      <c r="Q206" s="398"/>
      <c r="R206" s="373"/>
      <c r="S206" s="67"/>
      <c r="T206" s="67"/>
      <c r="U206" s="67"/>
      <c r="V206" s="67"/>
      <c r="W206" s="67"/>
      <c r="X206" s="67"/>
      <c r="Y206" s="67"/>
      <c r="Z206" s="67"/>
    </row>
    <row r="207" spans="1:26" ht="12.75" customHeight="1" x14ac:dyDescent="0.2">
      <c r="A207" s="124">
        <v>194</v>
      </c>
      <c r="B207" s="43" t="s">
        <v>65</v>
      </c>
      <c r="C207" s="276" t="s">
        <v>2290</v>
      </c>
      <c r="D207" s="275" t="s">
        <v>2064</v>
      </c>
      <c r="E207" s="57" t="s">
        <v>2140</v>
      </c>
      <c r="F207" s="373"/>
      <c r="G207" s="43">
        <v>7</v>
      </c>
      <c r="H207" s="43"/>
      <c r="I207" s="43"/>
      <c r="J207" s="43"/>
      <c r="K207" s="227">
        <v>119</v>
      </c>
      <c r="L207" s="43" t="s">
        <v>106</v>
      </c>
      <c r="M207" s="43" t="s">
        <v>107</v>
      </c>
      <c r="N207" s="412"/>
      <c r="O207" s="397"/>
      <c r="P207" s="397"/>
      <c r="Q207" s="398"/>
      <c r="R207" s="373"/>
      <c r="S207" s="67"/>
      <c r="T207" s="67"/>
      <c r="U207" s="67"/>
      <c r="V207" s="67"/>
      <c r="W207" s="67"/>
      <c r="X207" s="67"/>
      <c r="Y207" s="67"/>
      <c r="Z207" s="67"/>
    </row>
    <row r="208" spans="1:26" ht="12.75" customHeight="1" x14ac:dyDescent="0.2">
      <c r="A208" s="124">
        <v>195</v>
      </c>
      <c r="B208" s="43" t="s">
        <v>65</v>
      </c>
      <c r="C208" s="276" t="s">
        <v>2291</v>
      </c>
      <c r="D208" s="275" t="s">
        <v>2064</v>
      </c>
      <c r="E208" s="57" t="s">
        <v>2140</v>
      </c>
      <c r="F208" s="374"/>
      <c r="G208" s="43">
        <v>8</v>
      </c>
      <c r="H208" s="43"/>
      <c r="I208" s="43"/>
      <c r="J208" s="43"/>
      <c r="K208" s="227">
        <v>155</v>
      </c>
      <c r="L208" s="43" t="s">
        <v>106</v>
      </c>
      <c r="M208" s="43" t="s">
        <v>107</v>
      </c>
      <c r="N208" s="412"/>
      <c r="O208" s="397"/>
      <c r="P208" s="397"/>
      <c r="Q208" s="398"/>
      <c r="R208" s="373"/>
      <c r="S208" s="67"/>
      <c r="T208" s="67"/>
      <c r="U208" s="67"/>
      <c r="V208" s="67"/>
      <c r="W208" s="67"/>
      <c r="X208" s="67"/>
      <c r="Y208" s="67"/>
      <c r="Z208" s="67"/>
    </row>
    <row r="209" spans="1:26" ht="12.75" customHeight="1" x14ac:dyDescent="0.2">
      <c r="A209" s="124">
        <v>196</v>
      </c>
      <c r="B209" s="43" t="s">
        <v>65</v>
      </c>
      <c r="C209" s="276" t="s">
        <v>2292</v>
      </c>
      <c r="D209" s="275" t="s">
        <v>2064</v>
      </c>
      <c r="E209" s="57" t="s">
        <v>2140</v>
      </c>
      <c r="F209" s="410">
        <v>26</v>
      </c>
      <c r="G209" s="43">
        <v>1</v>
      </c>
      <c r="H209" s="43"/>
      <c r="I209" s="43"/>
      <c r="J209" s="43"/>
      <c r="K209" s="227">
        <v>126</v>
      </c>
      <c r="L209" s="43" t="s">
        <v>106</v>
      </c>
      <c r="M209" s="43" t="s">
        <v>107</v>
      </c>
      <c r="N209" s="412"/>
      <c r="O209" s="397"/>
      <c r="P209" s="397"/>
      <c r="Q209" s="398"/>
      <c r="R209" s="373"/>
      <c r="S209" s="67"/>
      <c r="T209" s="67"/>
      <c r="U209" s="67"/>
      <c r="V209" s="67"/>
      <c r="W209" s="67"/>
      <c r="X209" s="67"/>
      <c r="Y209" s="67"/>
      <c r="Z209" s="67"/>
    </row>
    <row r="210" spans="1:26" ht="12.75" customHeight="1" x14ac:dyDescent="0.2">
      <c r="A210" s="124">
        <v>197</v>
      </c>
      <c r="B210" s="43" t="s">
        <v>65</v>
      </c>
      <c r="C210" s="276" t="s">
        <v>2293</v>
      </c>
      <c r="D210" s="275" t="s">
        <v>2067</v>
      </c>
      <c r="E210" s="57" t="s">
        <v>2140</v>
      </c>
      <c r="F210" s="373"/>
      <c r="G210" s="43">
        <v>2</v>
      </c>
      <c r="H210" s="43"/>
      <c r="I210" s="43"/>
      <c r="J210" s="43"/>
      <c r="K210" s="227">
        <v>127</v>
      </c>
      <c r="L210" s="43" t="s">
        <v>106</v>
      </c>
      <c r="M210" s="43" t="s">
        <v>107</v>
      </c>
      <c r="N210" s="412"/>
      <c r="O210" s="397"/>
      <c r="P210" s="397"/>
      <c r="Q210" s="398"/>
      <c r="R210" s="373"/>
      <c r="S210" s="67"/>
      <c r="T210" s="67"/>
      <c r="U210" s="67"/>
      <c r="V210" s="67"/>
      <c r="W210" s="67"/>
      <c r="X210" s="67"/>
      <c r="Y210" s="67"/>
      <c r="Z210" s="67"/>
    </row>
    <row r="211" spans="1:26" ht="12.75" customHeight="1" x14ac:dyDescent="0.2">
      <c r="A211" s="124">
        <v>198</v>
      </c>
      <c r="B211" s="43" t="s">
        <v>65</v>
      </c>
      <c r="C211" s="276" t="s">
        <v>2294</v>
      </c>
      <c r="D211" s="275" t="s">
        <v>2064</v>
      </c>
      <c r="E211" s="57" t="s">
        <v>2140</v>
      </c>
      <c r="F211" s="373"/>
      <c r="G211" s="43">
        <v>3</v>
      </c>
      <c r="H211" s="43"/>
      <c r="I211" s="43"/>
      <c r="J211" s="43"/>
      <c r="K211" s="227">
        <v>127</v>
      </c>
      <c r="L211" s="43" t="s">
        <v>106</v>
      </c>
      <c r="M211" s="43" t="s">
        <v>107</v>
      </c>
      <c r="N211" s="412"/>
      <c r="O211" s="397"/>
      <c r="P211" s="397"/>
      <c r="Q211" s="398"/>
      <c r="R211" s="373"/>
      <c r="S211" s="67"/>
      <c r="T211" s="67"/>
      <c r="U211" s="67"/>
      <c r="V211" s="67"/>
      <c r="W211" s="67"/>
      <c r="X211" s="67"/>
      <c r="Y211" s="67"/>
      <c r="Z211" s="67"/>
    </row>
    <row r="212" spans="1:26" ht="12.75" customHeight="1" x14ac:dyDescent="0.2">
      <c r="A212" s="124">
        <v>199</v>
      </c>
      <c r="B212" s="43" t="s">
        <v>65</v>
      </c>
      <c r="C212" s="276" t="s">
        <v>2295</v>
      </c>
      <c r="D212" s="275" t="s">
        <v>2064</v>
      </c>
      <c r="E212" s="57" t="s">
        <v>2140</v>
      </c>
      <c r="F212" s="373"/>
      <c r="G212" s="43">
        <v>4</v>
      </c>
      <c r="H212" s="43"/>
      <c r="I212" s="43"/>
      <c r="J212" s="43"/>
      <c r="K212" s="227">
        <v>145</v>
      </c>
      <c r="L212" s="43" t="s">
        <v>106</v>
      </c>
      <c r="M212" s="43" t="s">
        <v>107</v>
      </c>
      <c r="N212" s="412"/>
      <c r="O212" s="397"/>
      <c r="P212" s="397"/>
      <c r="Q212" s="398"/>
      <c r="R212" s="373"/>
      <c r="S212" s="67"/>
      <c r="T212" s="67"/>
      <c r="U212" s="67"/>
      <c r="V212" s="67"/>
      <c r="W212" s="67"/>
      <c r="X212" s="67"/>
      <c r="Y212" s="67"/>
      <c r="Z212" s="67"/>
    </row>
    <row r="213" spans="1:26" ht="12.75" customHeight="1" x14ac:dyDescent="0.2">
      <c r="A213" s="124">
        <v>200</v>
      </c>
      <c r="B213" s="43" t="s">
        <v>65</v>
      </c>
      <c r="C213" s="276" t="s">
        <v>2296</v>
      </c>
      <c r="D213" s="275" t="s">
        <v>2067</v>
      </c>
      <c r="E213" s="57" t="s">
        <v>2297</v>
      </c>
      <c r="F213" s="373"/>
      <c r="G213" s="43">
        <v>5</v>
      </c>
      <c r="H213" s="43"/>
      <c r="I213" s="43"/>
      <c r="J213" s="43"/>
      <c r="K213" s="227">
        <v>149</v>
      </c>
      <c r="L213" s="43" t="s">
        <v>106</v>
      </c>
      <c r="M213" s="43" t="s">
        <v>107</v>
      </c>
      <c r="N213" s="412"/>
      <c r="O213" s="397"/>
      <c r="P213" s="397"/>
      <c r="Q213" s="398"/>
      <c r="R213" s="373"/>
      <c r="S213" s="67"/>
      <c r="T213" s="67"/>
      <c r="U213" s="67"/>
      <c r="V213" s="67"/>
      <c r="W213" s="67"/>
      <c r="X213" s="67"/>
      <c r="Y213" s="67"/>
      <c r="Z213" s="67"/>
    </row>
    <row r="214" spans="1:26" ht="12.75" customHeight="1" x14ac:dyDescent="0.2">
      <c r="A214" s="124">
        <v>201</v>
      </c>
      <c r="B214" s="43" t="s">
        <v>65</v>
      </c>
      <c r="C214" s="276" t="s">
        <v>2298</v>
      </c>
      <c r="D214" s="275" t="s">
        <v>2067</v>
      </c>
      <c r="E214" s="57" t="s">
        <v>2140</v>
      </c>
      <c r="F214" s="373"/>
      <c r="G214" s="43">
        <v>6</v>
      </c>
      <c r="H214" s="43"/>
      <c r="I214" s="43"/>
      <c r="J214" s="43"/>
      <c r="K214" s="227">
        <v>179</v>
      </c>
      <c r="L214" s="43" t="s">
        <v>106</v>
      </c>
      <c r="M214" s="43" t="s">
        <v>107</v>
      </c>
      <c r="N214" s="412"/>
      <c r="O214" s="397"/>
      <c r="P214" s="397"/>
      <c r="Q214" s="398"/>
      <c r="R214" s="373"/>
      <c r="S214" s="67"/>
      <c r="T214" s="67"/>
      <c r="U214" s="67"/>
      <c r="V214" s="67"/>
      <c r="W214" s="67"/>
      <c r="X214" s="67"/>
      <c r="Y214" s="67"/>
      <c r="Z214" s="67"/>
    </row>
    <row r="215" spans="1:26" ht="12.75" customHeight="1" x14ac:dyDescent="0.2">
      <c r="A215" s="124">
        <v>202</v>
      </c>
      <c r="B215" s="43" t="s">
        <v>65</v>
      </c>
      <c r="C215" s="276" t="s">
        <v>2299</v>
      </c>
      <c r="D215" s="275" t="s">
        <v>2064</v>
      </c>
      <c r="E215" s="57" t="s">
        <v>2140</v>
      </c>
      <c r="F215" s="373"/>
      <c r="G215" s="43">
        <v>7</v>
      </c>
      <c r="H215" s="43"/>
      <c r="I215" s="43"/>
      <c r="J215" s="43"/>
      <c r="K215" s="227">
        <v>174</v>
      </c>
      <c r="L215" s="43" t="s">
        <v>106</v>
      </c>
      <c r="M215" s="43" t="s">
        <v>107</v>
      </c>
      <c r="N215" s="412"/>
      <c r="O215" s="397"/>
      <c r="P215" s="397"/>
      <c r="Q215" s="398"/>
      <c r="R215" s="373"/>
      <c r="S215" s="67"/>
      <c r="T215" s="67"/>
      <c r="U215" s="67"/>
      <c r="V215" s="67"/>
      <c r="W215" s="67"/>
      <c r="X215" s="67"/>
      <c r="Y215" s="67"/>
      <c r="Z215" s="67"/>
    </row>
    <row r="216" spans="1:26" ht="12.75" customHeight="1" x14ac:dyDescent="0.2">
      <c r="A216" s="124">
        <v>203</v>
      </c>
      <c r="B216" s="43" t="s">
        <v>65</v>
      </c>
      <c r="C216" s="276" t="s">
        <v>2300</v>
      </c>
      <c r="D216" s="275" t="s">
        <v>2064</v>
      </c>
      <c r="E216" s="57" t="s">
        <v>2140</v>
      </c>
      <c r="F216" s="374"/>
      <c r="G216" s="43">
        <v>8</v>
      </c>
      <c r="H216" s="43"/>
      <c r="I216" s="43"/>
      <c r="J216" s="43"/>
      <c r="K216" s="227">
        <v>176</v>
      </c>
      <c r="L216" s="43" t="s">
        <v>106</v>
      </c>
      <c r="M216" s="43" t="s">
        <v>107</v>
      </c>
      <c r="N216" s="412"/>
      <c r="O216" s="397"/>
      <c r="P216" s="397"/>
      <c r="Q216" s="398"/>
      <c r="R216" s="373"/>
      <c r="S216" s="67"/>
      <c r="T216" s="67"/>
      <c r="U216" s="67"/>
      <c r="V216" s="67"/>
      <c r="W216" s="67"/>
      <c r="X216" s="67"/>
      <c r="Y216" s="67"/>
      <c r="Z216" s="67"/>
    </row>
    <row r="217" spans="1:26" ht="12.75" customHeight="1" x14ac:dyDescent="0.2">
      <c r="A217" s="124">
        <v>204</v>
      </c>
      <c r="B217" s="43" t="s">
        <v>65</v>
      </c>
      <c r="C217" s="276" t="s">
        <v>2301</v>
      </c>
      <c r="D217" s="275" t="s">
        <v>2067</v>
      </c>
      <c r="E217" s="57" t="s">
        <v>2140</v>
      </c>
      <c r="F217" s="410">
        <v>27</v>
      </c>
      <c r="G217" s="43">
        <v>1</v>
      </c>
      <c r="H217" s="43"/>
      <c r="I217" s="43"/>
      <c r="J217" s="43"/>
      <c r="K217" s="227">
        <v>147</v>
      </c>
      <c r="L217" s="43" t="s">
        <v>106</v>
      </c>
      <c r="M217" s="43" t="s">
        <v>107</v>
      </c>
      <c r="N217" s="412"/>
      <c r="O217" s="397"/>
      <c r="P217" s="397"/>
      <c r="Q217" s="398"/>
      <c r="R217" s="373"/>
      <c r="S217" s="67"/>
      <c r="T217" s="67"/>
      <c r="U217" s="67"/>
      <c r="V217" s="67"/>
      <c r="W217" s="67"/>
      <c r="X217" s="67"/>
      <c r="Y217" s="67"/>
      <c r="Z217" s="67"/>
    </row>
    <row r="218" spans="1:26" ht="12.75" customHeight="1" x14ac:dyDescent="0.2">
      <c r="A218" s="124">
        <v>205</v>
      </c>
      <c r="B218" s="43" t="s">
        <v>65</v>
      </c>
      <c r="C218" s="276" t="s">
        <v>2302</v>
      </c>
      <c r="D218" s="275" t="s">
        <v>2064</v>
      </c>
      <c r="E218" s="57" t="s">
        <v>2140</v>
      </c>
      <c r="F218" s="373"/>
      <c r="G218" s="43">
        <v>2</v>
      </c>
      <c r="H218" s="43"/>
      <c r="I218" s="43"/>
      <c r="J218" s="43"/>
      <c r="K218" s="227">
        <v>178</v>
      </c>
      <c r="L218" s="43" t="s">
        <v>106</v>
      </c>
      <c r="M218" s="43" t="s">
        <v>107</v>
      </c>
      <c r="N218" s="412"/>
      <c r="O218" s="397"/>
      <c r="P218" s="397"/>
      <c r="Q218" s="398"/>
      <c r="R218" s="373"/>
      <c r="S218" s="67"/>
      <c r="T218" s="67"/>
      <c r="U218" s="67"/>
      <c r="V218" s="67"/>
      <c r="W218" s="67"/>
      <c r="X218" s="67"/>
      <c r="Y218" s="67"/>
      <c r="Z218" s="67"/>
    </row>
    <row r="219" spans="1:26" ht="12.75" customHeight="1" x14ac:dyDescent="0.2">
      <c r="A219" s="124">
        <v>206</v>
      </c>
      <c r="B219" s="43" t="s">
        <v>65</v>
      </c>
      <c r="C219" s="276" t="s">
        <v>2303</v>
      </c>
      <c r="D219" s="275" t="s">
        <v>2134</v>
      </c>
      <c r="E219" s="57" t="s">
        <v>2304</v>
      </c>
      <c r="F219" s="373"/>
      <c r="G219" s="43">
        <v>3</v>
      </c>
      <c r="H219" s="43"/>
      <c r="I219" s="43"/>
      <c r="J219" s="43"/>
      <c r="K219" s="227">
        <v>105</v>
      </c>
      <c r="L219" s="43" t="s">
        <v>106</v>
      </c>
      <c r="M219" s="43" t="s">
        <v>107</v>
      </c>
      <c r="N219" s="412"/>
      <c r="O219" s="397"/>
      <c r="P219" s="397"/>
      <c r="Q219" s="398"/>
      <c r="R219" s="373"/>
      <c r="S219" s="67"/>
      <c r="T219" s="67"/>
      <c r="U219" s="67"/>
      <c r="V219" s="67"/>
      <c r="W219" s="67"/>
      <c r="X219" s="67"/>
      <c r="Y219" s="67"/>
      <c r="Z219" s="67"/>
    </row>
    <row r="220" spans="1:26" ht="12.75" customHeight="1" x14ac:dyDescent="0.2">
      <c r="A220" s="124">
        <v>207</v>
      </c>
      <c r="B220" s="43" t="s">
        <v>65</v>
      </c>
      <c r="C220" s="276" t="s">
        <v>2305</v>
      </c>
      <c r="D220" s="275" t="s">
        <v>2119</v>
      </c>
      <c r="E220" s="57" t="s">
        <v>2140</v>
      </c>
      <c r="F220" s="373"/>
      <c r="G220" s="43">
        <v>4</v>
      </c>
      <c r="H220" s="43"/>
      <c r="I220" s="43"/>
      <c r="J220" s="43"/>
      <c r="K220" s="227">
        <v>168</v>
      </c>
      <c r="L220" s="43" t="s">
        <v>106</v>
      </c>
      <c r="M220" s="43" t="s">
        <v>107</v>
      </c>
      <c r="N220" s="412"/>
      <c r="O220" s="397"/>
      <c r="P220" s="397"/>
      <c r="Q220" s="398"/>
      <c r="R220" s="373"/>
      <c r="S220" s="67"/>
      <c r="T220" s="67"/>
      <c r="U220" s="67"/>
      <c r="V220" s="67"/>
      <c r="W220" s="67"/>
      <c r="X220" s="67"/>
      <c r="Y220" s="67"/>
      <c r="Z220" s="67"/>
    </row>
    <row r="221" spans="1:26" ht="12.75" customHeight="1" x14ac:dyDescent="0.2">
      <c r="A221" s="124">
        <v>208</v>
      </c>
      <c r="B221" s="43" t="s">
        <v>65</v>
      </c>
      <c r="C221" s="276" t="s">
        <v>2306</v>
      </c>
      <c r="D221" s="275" t="s">
        <v>2119</v>
      </c>
      <c r="E221" s="57" t="s">
        <v>2140</v>
      </c>
      <c r="F221" s="373"/>
      <c r="G221" s="43">
        <v>5</v>
      </c>
      <c r="H221" s="43"/>
      <c r="I221" s="43"/>
      <c r="J221" s="43"/>
      <c r="K221" s="227">
        <v>123</v>
      </c>
      <c r="L221" s="43" t="s">
        <v>106</v>
      </c>
      <c r="M221" s="43" t="s">
        <v>107</v>
      </c>
      <c r="N221" s="412"/>
      <c r="O221" s="397"/>
      <c r="P221" s="397"/>
      <c r="Q221" s="398"/>
      <c r="R221" s="373"/>
      <c r="S221" s="67"/>
      <c r="T221" s="67"/>
      <c r="U221" s="67"/>
      <c r="V221" s="67"/>
      <c r="W221" s="67"/>
      <c r="X221" s="67"/>
      <c r="Y221" s="67"/>
      <c r="Z221" s="67"/>
    </row>
    <row r="222" spans="1:26" ht="12.75" customHeight="1" x14ac:dyDescent="0.2">
      <c r="A222" s="124">
        <v>209</v>
      </c>
      <c r="B222" s="43" t="s">
        <v>65</v>
      </c>
      <c r="C222" s="276" t="s">
        <v>2307</v>
      </c>
      <c r="D222" s="275" t="s">
        <v>2134</v>
      </c>
      <c r="E222" s="57" t="s">
        <v>2140</v>
      </c>
      <c r="F222" s="373"/>
      <c r="G222" s="43">
        <v>6</v>
      </c>
      <c r="H222" s="43"/>
      <c r="I222" s="43"/>
      <c r="J222" s="43"/>
      <c r="K222" s="227">
        <v>244</v>
      </c>
      <c r="L222" s="43" t="s">
        <v>106</v>
      </c>
      <c r="M222" s="43" t="s">
        <v>107</v>
      </c>
      <c r="N222" s="412"/>
      <c r="O222" s="397"/>
      <c r="P222" s="397"/>
      <c r="Q222" s="398"/>
      <c r="R222" s="373"/>
      <c r="S222" s="67"/>
      <c r="T222" s="67"/>
      <c r="U222" s="67"/>
      <c r="V222" s="67"/>
      <c r="W222" s="67"/>
      <c r="X222" s="67"/>
      <c r="Y222" s="67"/>
      <c r="Z222" s="67"/>
    </row>
    <row r="223" spans="1:26" ht="12.75" customHeight="1" x14ac:dyDescent="0.2">
      <c r="A223" s="124">
        <v>210</v>
      </c>
      <c r="B223" s="43" t="s">
        <v>65</v>
      </c>
      <c r="C223" s="276" t="s">
        <v>2308</v>
      </c>
      <c r="D223" s="275" t="s">
        <v>2119</v>
      </c>
      <c r="E223" s="57" t="s">
        <v>2140</v>
      </c>
      <c r="F223" s="373"/>
      <c r="G223" s="43">
        <v>7</v>
      </c>
      <c r="H223" s="43"/>
      <c r="I223" s="43"/>
      <c r="J223" s="43"/>
      <c r="K223" s="227">
        <v>180</v>
      </c>
      <c r="L223" s="43" t="s">
        <v>106</v>
      </c>
      <c r="M223" s="43" t="s">
        <v>107</v>
      </c>
      <c r="N223" s="412"/>
      <c r="O223" s="397"/>
      <c r="P223" s="397"/>
      <c r="Q223" s="398"/>
      <c r="R223" s="373"/>
      <c r="S223" s="67"/>
      <c r="T223" s="67"/>
      <c r="U223" s="67"/>
      <c r="V223" s="67"/>
      <c r="W223" s="67"/>
      <c r="X223" s="67"/>
      <c r="Y223" s="67"/>
      <c r="Z223" s="67"/>
    </row>
    <row r="224" spans="1:26" ht="12.75" customHeight="1" x14ac:dyDescent="0.2">
      <c r="A224" s="124">
        <v>211</v>
      </c>
      <c r="B224" s="43" t="s">
        <v>65</v>
      </c>
      <c r="C224" s="276" t="s">
        <v>2309</v>
      </c>
      <c r="D224" s="275" t="s">
        <v>2044</v>
      </c>
      <c r="E224" s="57" t="s">
        <v>2140</v>
      </c>
      <c r="F224" s="374"/>
      <c r="G224" s="43">
        <v>8</v>
      </c>
      <c r="H224" s="43"/>
      <c r="I224" s="43"/>
      <c r="J224" s="43"/>
      <c r="K224" s="227">
        <v>126</v>
      </c>
      <c r="L224" s="43" t="s">
        <v>106</v>
      </c>
      <c r="M224" s="43" t="s">
        <v>107</v>
      </c>
      <c r="N224" s="412"/>
      <c r="O224" s="397"/>
      <c r="P224" s="397"/>
      <c r="Q224" s="398"/>
      <c r="R224" s="373"/>
      <c r="S224" s="67"/>
      <c r="T224" s="67"/>
      <c r="U224" s="67"/>
      <c r="V224" s="67"/>
      <c r="W224" s="67"/>
      <c r="X224" s="67"/>
      <c r="Y224" s="67"/>
      <c r="Z224" s="67"/>
    </row>
    <row r="225" spans="1:26" ht="12.75" customHeight="1" x14ac:dyDescent="0.2">
      <c r="A225" s="124">
        <v>212</v>
      </c>
      <c r="B225" s="43" t="s">
        <v>65</v>
      </c>
      <c r="C225" s="276" t="s">
        <v>2310</v>
      </c>
      <c r="D225" s="275" t="s">
        <v>2044</v>
      </c>
      <c r="E225" s="57" t="s">
        <v>2140</v>
      </c>
      <c r="F225" s="410">
        <v>28</v>
      </c>
      <c r="G225" s="43">
        <v>1</v>
      </c>
      <c r="H225" s="43"/>
      <c r="I225" s="43"/>
      <c r="J225" s="43"/>
      <c r="K225" s="227">
        <v>129</v>
      </c>
      <c r="L225" s="43" t="s">
        <v>106</v>
      </c>
      <c r="M225" s="43" t="s">
        <v>107</v>
      </c>
      <c r="N225" s="412"/>
      <c r="O225" s="397"/>
      <c r="P225" s="397"/>
      <c r="Q225" s="398"/>
      <c r="R225" s="373"/>
      <c r="S225" s="67"/>
      <c r="T225" s="67"/>
      <c r="U225" s="67"/>
      <c r="V225" s="67"/>
      <c r="W225" s="67"/>
      <c r="X225" s="67"/>
      <c r="Y225" s="67"/>
      <c r="Z225" s="67"/>
    </row>
    <row r="226" spans="1:26" ht="12.75" customHeight="1" x14ac:dyDescent="0.2">
      <c r="A226" s="124">
        <v>213</v>
      </c>
      <c r="B226" s="43" t="s">
        <v>65</v>
      </c>
      <c r="C226" s="276" t="s">
        <v>2311</v>
      </c>
      <c r="D226" s="275" t="s">
        <v>2044</v>
      </c>
      <c r="E226" s="57" t="s">
        <v>2312</v>
      </c>
      <c r="F226" s="373"/>
      <c r="G226" s="43">
        <v>2</v>
      </c>
      <c r="H226" s="43"/>
      <c r="I226" s="43"/>
      <c r="J226" s="43"/>
      <c r="K226" s="227">
        <v>115</v>
      </c>
      <c r="L226" s="43" t="s">
        <v>106</v>
      </c>
      <c r="M226" s="43" t="s">
        <v>107</v>
      </c>
      <c r="N226" s="412"/>
      <c r="O226" s="397"/>
      <c r="P226" s="397"/>
      <c r="Q226" s="398"/>
      <c r="R226" s="373"/>
      <c r="S226" s="67"/>
      <c r="T226" s="67"/>
      <c r="U226" s="67"/>
      <c r="V226" s="67"/>
      <c r="W226" s="67"/>
      <c r="X226" s="67"/>
      <c r="Y226" s="67"/>
      <c r="Z226" s="67"/>
    </row>
    <row r="227" spans="1:26" ht="12.75" customHeight="1" x14ac:dyDescent="0.2">
      <c r="A227" s="124">
        <v>214</v>
      </c>
      <c r="B227" s="43" t="s">
        <v>65</v>
      </c>
      <c r="C227" s="276" t="s">
        <v>2313</v>
      </c>
      <c r="D227" s="275" t="s">
        <v>2044</v>
      </c>
      <c r="E227" s="57" t="s">
        <v>2140</v>
      </c>
      <c r="F227" s="373"/>
      <c r="G227" s="43">
        <v>3</v>
      </c>
      <c r="H227" s="43"/>
      <c r="I227" s="43"/>
      <c r="J227" s="43"/>
      <c r="K227" s="227">
        <v>108</v>
      </c>
      <c r="L227" s="43" t="s">
        <v>106</v>
      </c>
      <c r="M227" s="43" t="s">
        <v>107</v>
      </c>
      <c r="N227" s="412"/>
      <c r="O227" s="397"/>
      <c r="P227" s="397"/>
      <c r="Q227" s="398"/>
      <c r="R227" s="373"/>
      <c r="S227" s="67"/>
      <c r="T227" s="67"/>
      <c r="U227" s="67"/>
      <c r="V227" s="67"/>
      <c r="W227" s="67"/>
      <c r="X227" s="67"/>
      <c r="Y227" s="67"/>
      <c r="Z227" s="67"/>
    </row>
    <row r="228" spans="1:26" ht="12.75" customHeight="1" x14ac:dyDescent="0.2">
      <c r="A228" s="124">
        <v>215</v>
      </c>
      <c r="B228" s="43" t="s">
        <v>65</v>
      </c>
      <c r="C228" s="276" t="s">
        <v>2314</v>
      </c>
      <c r="D228" s="275" t="s">
        <v>2044</v>
      </c>
      <c r="E228" s="57" t="s">
        <v>2140</v>
      </c>
      <c r="F228" s="373"/>
      <c r="G228" s="43">
        <v>4</v>
      </c>
      <c r="H228" s="43"/>
      <c r="I228" s="43"/>
      <c r="J228" s="43"/>
      <c r="K228" s="227">
        <v>131</v>
      </c>
      <c r="L228" s="43" t="s">
        <v>106</v>
      </c>
      <c r="M228" s="43" t="s">
        <v>107</v>
      </c>
      <c r="N228" s="412"/>
      <c r="O228" s="397"/>
      <c r="P228" s="397"/>
      <c r="Q228" s="398"/>
      <c r="R228" s="373"/>
      <c r="S228" s="67"/>
      <c r="T228" s="67"/>
      <c r="U228" s="67"/>
      <c r="V228" s="67"/>
      <c r="W228" s="67"/>
      <c r="X228" s="67"/>
      <c r="Y228" s="67"/>
      <c r="Z228" s="67"/>
    </row>
    <row r="229" spans="1:26" ht="12.75" customHeight="1" x14ac:dyDescent="0.2">
      <c r="A229" s="124">
        <v>216</v>
      </c>
      <c r="B229" s="43" t="s">
        <v>65</v>
      </c>
      <c r="C229" s="276" t="s">
        <v>2315</v>
      </c>
      <c r="D229" s="275" t="s">
        <v>2119</v>
      </c>
      <c r="E229" s="57" t="s">
        <v>2253</v>
      </c>
      <c r="F229" s="373"/>
      <c r="G229" s="43">
        <v>5</v>
      </c>
      <c r="H229" s="43"/>
      <c r="I229" s="43"/>
      <c r="J229" s="43"/>
      <c r="K229" s="227">
        <v>136</v>
      </c>
      <c r="L229" s="43" t="s">
        <v>106</v>
      </c>
      <c r="M229" s="43" t="s">
        <v>107</v>
      </c>
      <c r="N229" s="412"/>
      <c r="O229" s="397"/>
      <c r="P229" s="397"/>
      <c r="Q229" s="398"/>
      <c r="R229" s="373"/>
      <c r="S229" s="67"/>
      <c r="T229" s="67"/>
      <c r="U229" s="67"/>
      <c r="V229" s="67"/>
      <c r="W229" s="67"/>
      <c r="X229" s="67"/>
      <c r="Y229" s="67"/>
      <c r="Z229" s="67"/>
    </row>
    <row r="230" spans="1:26" ht="12.75" customHeight="1" x14ac:dyDescent="0.2">
      <c r="A230" s="124">
        <v>217</v>
      </c>
      <c r="B230" s="43" t="s">
        <v>65</v>
      </c>
      <c r="C230" s="276" t="s">
        <v>2316</v>
      </c>
      <c r="D230" s="275" t="s">
        <v>2044</v>
      </c>
      <c r="E230" s="57" t="s">
        <v>2140</v>
      </c>
      <c r="F230" s="373"/>
      <c r="G230" s="43">
        <v>6</v>
      </c>
      <c r="H230" s="43"/>
      <c r="I230" s="43"/>
      <c r="J230" s="43"/>
      <c r="K230" s="227">
        <v>122</v>
      </c>
      <c r="L230" s="43" t="s">
        <v>106</v>
      </c>
      <c r="M230" s="43" t="s">
        <v>107</v>
      </c>
      <c r="N230" s="412"/>
      <c r="O230" s="397"/>
      <c r="P230" s="397"/>
      <c r="Q230" s="398"/>
      <c r="R230" s="373"/>
      <c r="S230" s="67"/>
      <c r="T230" s="67"/>
      <c r="U230" s="67"/>
      <c r="V230" s="67"/>
      <c r="W230" s="67"/>
      <c r="X230" s="67"/>
      <c r="Y230" s="67"/>
      <c r="Z230" s="67"/>
    </row>
    <row r="231" spans="1:26" ht="12.75" customHeight="1" x14ac:dyDescent="0.2">
      <c r="A231" s="124">
        <v>218</v>
      </c>
      <c r="B231" s="43" t="s">
        <v>65</v>
      </c>
      <c r="C231" s="276" t="s">
        <v>2317</v>
      </c>
      <c r="D231" s="275" t="s">
        <v>2119</v>
      </c>
      <c r="E231" s="57" t="s">
        <v>2253</v>
      </c>
      <c r="F231" s="373"/>
      <c r="G231" s="43">
        <v>7</v>
      </c>
      <c r="H231" s="43"/>
      <c r="I231" s="43"/>
      <c r="J231" s="43"/>
      <c r="K231" s="227">
        <v>122</v>
      </c>
      <c r="L231" s="43" t="s">
        <v>106</v>
      </c>
      <c r="M231" s="43" t="s">
        <v>107</v>
      </c>
      <c r="N231" s="412"/>
      <c r="O231" s="397"/>
      <c r="P231" s="397"/>
      <c r="Q231" s="398"/>
      <c r="R231" s="373"/>
      <c r="S231" s="67"/>
      <c r="T231" s="67"/>
      <c r="U231" s="67"/>
      <c r="V231" s="67"/>
      <c r="W231" s="67"/>
      <c r="X231" s="67"/>
      <c r="Y231" s="67"/>
      <c r="Z231" s="67"/>
    </row>
    <row r="232" spans="1:26" ht="12.75" customHeight="1" x14ac:dyDescent="0.2">
      <c r="A232" s="124">
        <v>219</v>
      </c>
      <c r="B232" s="43" t="s">
        <v>65</v>
      </c>
      <c r="C232" s="276" t="s">
        <v>2318</v>
      </c>
      <c r="D232" s="275" t="s">
        <v>2044</v>
      </c>
      <c r="E232" s="57" t="s">
        <v>2140</v>
      </c>
      <c r="F232" s="374"/>
      <c r="G232" s="43">
        <v>8</v>
      </c>
      <c r="H232" s="43"/>
      <c r="I232" s="43"/>
      <c r="J232" s="43"/>
      <c r="K232" s="227">
        <v>116</v>
      </c>
      <c r="L232" s="43" t="s">
        <v>106</v>
      </c>
      <c r="M232" s="43" t="s">
        <v>107</v>
      </c>
      <c r="N232" s="412"/>
      <c r="O232" s="397"/>
      <c r="P232" s="397"/>
      <c r="Q232" s="398"/>
      <c r="R232" s="374"/>
      <c r="S232" s="67"/>
      <c r="T232" s="67"/>
      <c r="U232" s="67"/>
      <c r="V232" s="67"/>
      <c r="W232" s="67"/>
      <c r="X232" s="67"/>
      <c r="Y232" s="67"/>
      <c r="Z232" s="67"/>
    </row>
    <row r="233" spans="1:26" ht="12.75" customHeight="1" x14ac:dyDescent="0.2">
      <c r="A233" s="124">
        <v>220</v>
      </c>
      <c r="B233" s="43" t="s">
        <v>65</v>
      </c>
      <c r="C233" s="276" t="s">
        <v>2319</v>
      </c>
      <c r="D233" s="16" t="s">
        <v>2119</v>
      </c>
      <c r="E233" s="43" t="s">
        <v>2253</v>
      </c>
      <c r="F233" s="410">
        <v>29</v>
      </c>
      <c r="G233" s="43">
        <v>1</v>
      </c>
      <c r="H233" s="43"/>
      <c r="I233" s="43"/>
      <c r="J233" s="43"/>
      <c r="K233" s="227">
        <v>145</v>
      </c>
      <c r="L233" s="43" t="s">
        <v>106</v>
      </c>
      <c r="M233" s="43" t="s">
        <v>107</v>
      </c>
      <c r="N233" s="412"/>
      <c r="O233" s="397"/>
      <c r="P233" s="397"/>
      <c r="Q233" s="398"/>
      <c r="R233" s="450" t="s">
        <v>2320</v>
      </c>
      <c r="S233" s="67"/>
      <c r="T233" s="67"/>
      <c r="U233" s="67"/>
      <c r="V233" s="67"/>
      <c r="W233" s="67"/>
      <c r="X233" s="67"/>
      <c r="Y233" s="67"/>
      <c r="Z233" s="67"/>
    </row>
    <row r="234" spans="1:26" ht="12.75" customHeight="1" x14ac:dyDescent="0.2">
      <c r="A234" s="124">
        <v>221</v>
      </c>
      <c r="B234" s="43" t="s">
        <v>65</v>
      </c>
      <c r="C234" s="276" t="s">
        <v>2321</v>
      </c>
      <c r="D234" s="275" t="s">
        <v>2119</v>
      </c>
      <c r="E234" s="57" t="s">
        <v>2253</v>
      </c>
      <c r="F234" s="373"/>
      <c r="G234" s="43">
        <v>2</v>
      </c>
      <c r="H234" s="43"/>
      <c r="I234" s="43"/>
      <c r="J234" s="43"/>
      <c r="K234" s="227">
        <v>127</v>
      </c>
      <c r="L234" s="43" t="s">
        <v>106</v>
      </c>
      <c r="M234" s="43" t="s">
        <v>107</v>
      </c>
      <c r="N234" s="412"/>
      <c r="O234" s="397"/>
      <c r="P234" s="397"/>
      <c r="Q234" s="398"/>
      <c r="R234" s="373"/>
      <c r="S234" s="67"/>
      <c r="T234" s="67"/>
      <c r="U234" s="67"/>
      <c r="V234" s="67"/>
      <c r="W234" s="67"/>
      <c r="X234" s="67"/>
      <c r="Y234" s="67"/>
      <c r="Z234" s="67"/>
    </row>
    <row r="235" spans="1:26" ht="12.75" customHeight="1" x14ac:dyDescent="0.2">
      <c r="A235" s="124">
        <v>222</v>
      </c>
      <c r="B235" s="43" t="s">
        <v>65</v>
      </c>
      <c r="C235" s="276" t="s">
        <v>2322</v>
      </c>
      <c r="D235" s="275" t="s">
        <v>2044</v>
      </c>
      <c r="E235" s="57" t="s">
        <v>2297</v>
      </c>
      <c r="F235" s="373"/>
      <c r="G235" s="43">
        <v>3</v>
      </c>
      <c r="H235" s="43"/>
      <c r="I235" s="43"/>
      <c r="J235" s="43"/>
      <c r="K235" s="227">
        <v>126</v>
      </c>
      <c r="L235" s="43" t="s">
        <v>106</v>
      </c>
      <c r="M235" s="43" t="s">
        <v>107</v>
      </c>
      <c r="N235" s="412"/>
      <c r="O235" s="397"/>
      <c r="P235" s="397"/>
      <c r="Q235" s="398"/>
      <c r="R235" s="373"/>
      <c r="S235" s="67"/>
      <c r="T235" s="67"/>
      <c r="U235" s="67"/>
      <c r="V235" s="67"/>
      <c r="W235" s="67"/>
      <c r="X235" s="67"/>
      <c r="Y235" s="67"/>
      <c r="Z235" s="67"/>
    </row>
    <row r="236" spans="1:26" ht="12.75" customHeight="1" x14ac:dyDescent="0.2">
      <c r="A236" s="124">
        <v>223</v>
      </c>
      <c r="B236" s="43" t="s">
        <v>65</v>
      </c>
      <c r="C236" s="17" t="s">
        <v>2323</v>
      </c>
      <c r="D236" s="278" t="s">
        <v>2044</v>
      </c>
      <c r="E236" s="128" t="s">
        <v>2140</v>
      </c>
      <c r="F236" s="373"/>
      <c r="G236" s="61">
        <v>4</v>
      </c>
      <c r="H236" s="61"/>
      <c r="I236" s="61"/>
      <c r="J236" s="61"/>
      <c r="K236" s="46">
        <v>111</v>
      </c>
      <c r="L236" s="43" t="s">
        <v>106</v>
      </c>
      <c r="M236" s="43" t="s">
        <v>107</v>
      </c>
      <c r="N236" s="412"/>
      <c r="O236" s="397"/>
      <c r="P236" s="397"/>
      <c r="Q236" s="398"/>
      <c r="R236" s="373"/>
      <c r="S236" s="67"/>
      <c r="T236" s="67"/>
      <c r="U236" s="67"/>
      <c r="V236" s="67"/>
      <c r="W236" s="67"/>
      <c r="X236" s="67"/>
      <c r="Y236" s="67"/>
      <c r="Z236" s="67"/>
    </row>
    <row r="237" spans="1:26" ht="12.75" customHeight="1" x14ac:dyDescent="0.2">
      <c r="A237" s="124">
        <v>224</v>
      </c>
      <c r="B237" s="43" t="s">
        <v>65</v>
      </c>
      <c r="C237" s="17" t="s">
        <v>2324</v>
      </c>
      <c r="D237" s="278" t="s">
        <v>2044</v>
      </c>
      <c r="E237" s="128" t="s">
        <v>2297</v>
      </c>
      <c r="F237" s="373"/>
      <c r="G237" s="61">
        <v>5</v>
      </c>
      <c r="H237" s="61"/>
      <c r="I237" s="61"/>
      <c r="J237" s="61"/>
      <c r="K237" s="46">
        <v>115</v>
      </c>
      <c r="L237" s="43" t="s">
        <v>106</v>
      </c>
      <c r="M237" s="43" t="s">
        <v>107</v>
      </c>
      <c r="N237" s="412"/>
      <c r="O237" s="397"/>
      <c r="P237" s="397"/>
      <c r="Q237" s="398"/>
      <c r="R237" s="373"/>
      <c r="S237" s="67"/>
      <c r="T237" s="67"/>
      <c r="U237" s="67"/>
      <c r="V237" s="67"/>
      <c r="W237" s="67"/>
      <c r="X237" s="67"/>
      <c r="Y237" s="67"/>
      <c r="Z237" s="67"/>
    </row>
    <row r="238" spans="1:26" ht="12.75" customHeight="1" x14ac:dyDescent="0.2">
      <c r="A238" s="124">
        <v>225</v>
      </c>
      <c r="B238" s="43" t="s">
        <v>65</v>
      </c>
      <c r="C238" s="17" t="s">
        <v>2325</v>
      </c>
      <c r="D238" s="278" t="s">
        <v>2044</v>
      </c>
      <c r="E238" s="128" t="s">
        <v>2326</v>
      </c>
      <c r="F238" s="373"/>
      <c r="G238" s="61">
        <v>6</v>
      </c>
      <c r="H238" s="61"/>
      <c r="I238" s="61"/>
      <c r="J238" s="61"/>
      <c r="K238" s="46">
        <v>68</v>
      </c>
      <c r="L238" s="43" t="s">
        <v>106</v>
      </c>
      <c r="M238" s="43" t="s">
        <v>107</v>
      </c>
      <c r="N238" s="412"/>
      <c r="O238" s="397"/>
      <c r="P238" s="397"/>
      <c r="Q238" s="398"/>
      <c r="R238" s="373"/>
      <c r="S238" s="67"/>
      <c r="T238" s="67"/>
      <c r="U238" s="67"/>
      <c r="V238" s="67"/>
      <c r="W238" s="67"/>
      <c r="X238" s="67"/>
      <c r="Y238" s="67"/>
      <c r="Z238" s="67"/>
    </row>
    <row r="239" spans="1:26" ht="12.75" customHeight="1" x14ac:dyDescent="0.2">
      <c r="A239" s="124">
        <v>226</v>
      </c>
      <c r="B239" s="43" t="s">
        <v>65</v>
      </c>
      <c r="C239" s="17" t="s">
        <v>2327</v>
      </c>
      <c r="D239" s="278" t="s">
        <v>2044</v>
      </c>
      <c r="E239" s="128" t="s">
        <v>2297</v>
      </c>
      <c r="F239" s="373"/>
      <c r="G239" s="61">
        <v>7</v>
      </c>
      <c r="H239" s="61"/>
      <c r="I239" s="61"/>
      <c r="J239" s="61"/>
      <c r="K239" s="46">
        <v>87</v>
      </c>
      <c r="L239" s="43" t="s">
        <v>106</v>
      </c>
      <c r="M239" s="43" t="s">
        <v>107</v>
      </c>
      <c r="N239" s="412"/>
      <c r="O239" s="397"/>
      <c r="P239" s="397"/>
      <c r="Q239" s="398"/>
      <c r="R239" s="373"/>
      <c r="S239" s="67"/>
      <c r="T239" s="67"/>
      <c r="U239" s="67"/>
      <c r="V239" s="67"/>
      <c r="W239" s="67"/>
      <c r="X239" s="67"/>
      <c r="Y239" s="67"/>
      <c r="Z239" s="67"/>
    </row>
    <row r="240" spans="1:26" ht="12.75" customHeight="1" x14ac:dyDescent="0.2">
      <c r="A240" s="124">
        <v>227</v>
      </c>
      <c r="B240" s="43" t="s">
        <v>65</v>
      </c>
      <c r="C240" s="17" t="s">
        <v>2328</v>
      </c>
      <c r="D240" s="278" t="s">
        <v>2329</v>
      </c>
      <c r="E240" s="60" t="s">
        <v>2140</v>
      </c>
      <c r="F240" s="374"/>
      <c r="G240" s="61">
        <v>8</v>
      </c>
      <c r="H240" s="62"/>
      <c r="I240" s="62"/>
      <c r="J240" s="62"/>
      <c r="K240" s="46">
        <v>152</v>
      </c>
      <c r="L240" s="43" t="s">
        <v>106</v>
      </c>
      <c r="M240" s="43" t="s">
        <v>107</v>
      </c>
      <c r="N240" s="412"/>
      <c r="O240" s="397"/>
      <c r="P240" s="397"/>
      <c r="Q240" s="398"/>
      <c r="R240" s="373"/>
      <c r="S240" s="67"/>
      <c r="T240" s="67"/>
      <c r="U240" s="67"/>
      <c r="V240" s="67"/>
      <c r="W240" s="67"/>
      <c r="X240" s="67"/>
      <c r="Y240" s="67"/>
      <c r="Z240" s="67"/>
    </row>
    <row r="241" spans="1:26" ht="12.75" customHeight="1" x14ac:dyDescent="0.2">
      <c r="A241" s="124">
        <v>228</v>
      </c>
      <c r="B241" s="43" t="s">
        <v>65</v>
      </c>
      <c r="C241" s="17" t="s">
        <v>2330</v>
      </c>
      <c r="D241" s="278" t="s">
        <v>2044</v>
      </c>
      <c r="E241" s="60" t="s">
        <v>2331</v>
      </c>
      <c r="F241" s="410">
        <v>30</v>
      </c>
      <c r="G241" s="61">
        <v>1</v>
      </c>
      <c r="H241" s="62"/>
      <c r="I241" s="62"/>
      <c r="J241" s="62"/>
      <c r="K241" s="46">
        <v>144</v>
      </c>
      <c r="L241" s="43" t="s">
        <v>106</v>
      </c>
      <c r="M241" s="43" t="s">
        <v>107</v>
      </c>
      <c r="N241" s="412"/>
      <c r="O241" s="397"/>
      <c r="P241" s="397"/>
      <c r="Q241" s="398"/>
      <c r="R241" s="373"/>
      <c r="S241" s="67"/>
      <c r="T241" s="67"/>
      <c r="U241" s="67"/>
      <c r="V241" s="67"/>
      <c r="W241" s="67"/>
      <c r="X241" s="67"/>
      <c r="Y241" s="67"/>
      <c r="Z241" s="67"/>
    </row>
    <row r="242" spans="1:26" ht="12.75" customHeight="1" x14ac:dyDescent="0.2">
      <c r="A242" s="124">
        <v>229</v>
      </c>
      <c r="B242" s="43" t="s">
        <v>65</v>
      </c>
      <c r="C242" s="17" t="s">
        <v>2332</v>
      </c>
      <c r="D242" s="278" t="s">
        <v>2044</v>
      </c>
      <c r="E242" s="60" t="s">
        <v>2297</v>
      </c>
      <c r="F242" s="373"/>
      <c r="G242" s="61">
        <v>2</v>
      </c>
      <c r="H242" s="62"/>
      <c r="I242" s="62"/>
      <c r="J242" s="62"/>
      <c r="K242" s="46">
        <v>119</v>
      </c>
      <c r="L242" s="43" t="s">
        <v>106</v>
      </c>
      <c r="M242" s="43" t="s">
        <v>107</v>
      </c>
      <c r="N242" s="412"/>
      <c r="O242" s="397"/>
      <c r="P242" s="397"/>
      <c r="Q242" s="398"/>
      <c r="R242" s="373"/>
      <c r="S242" s="67"/>
      <c r="T242" s="67"/>
      <c r="U242" s="67"/>
      <c r="V242" s="67"/>
      <c r="W242" s="67"/>
      <c r="X242" s="67"/>
      <c r="Y242" s="67"/>
      <c r="Z242" s="67"/>
    </row>
    <row r="243" spans="1:26" ht="12.75" customHeight="1" x14ac:dyDescent="0.2">
      <c r="A243" s="124">
        <v>230</v>
      </c>
      <c r="B243" s="43" t="s">
        <v>65</v>
      </c>
      <c r="C243" s="17" t="s">
        <v>2333</v>
      </c>
      <c r="D243" s="278" t="s">
        <v>2067</v>
      </c>
      <c r="E243" s="60" t="s">
        <v>2334</v>
      </c>
      <c r="F243" s="373"/>
      <c r="G243" s="61">
        <v>3</v>
      </c>
      <c r="H243" s="62"/>
      <c r="I243" s="62"/>
      <c r="J243" s="62"/>
      <c r="K243" s="46">
        <v>111</v>
      </c>
      <c r="L243" s="43" t="s">
        <v>106</v>
      </c>
      <c r="M243" s="43" t="s">
        <v>107</v>
      </c>
      <c r="N243" s="412"/>
      <c r="O243" s="397"/>
      <c r="P243" s="397"/>
      <c r="Q243" s="398"/>
      <c r="R243" s="373"/>
      <c r="S243" s="67"/>
      <c r="T243" s="67"/>
      <c r="U243" s="67"/>
      <c r="V243" s="67"/>
      <c r="W243" s="67"/>
      <c r="X243" s="67"/>
      <c r="Y243" s="67"/>
      <c r="Z243" s="67"/>
    </row>
    <row r="244" spans="1:26" ht="12.75" customHeight="1" x14ac:dyDescent="0.2">
      <c r="A244" s="124">
        <v>231</v>
      </c>
      <c r="B244" s="43" t="s">
        <v>65</v>
      </c>
      <c r="C244" s="17" t="s">
        <v>2335</v>
      </c>
      <c r="D244" s="278" t="s">
        <v>2182</v>
      </c>
      <c r="E244" s="60" t="s">
        <v>2336</v>
      </c>
      <c r="F244" s="373"/>
      <c r="G244" s="61">
        <v>4</v>
      </c>
      <c r="H244" s="62"/>
      <c r="I244" s="62"/>
      <c r="J244" s="62"/>
      <c r="K244" s="46">
        <v>137</v>
      </c>
      <c r="L244" s="43" t="s">
        <v>106</v>
      </c>
      <c r="M244" s="43" t="s">
        <v>107</v>
      </c>
      <c r="N244" s="412"/>
      <c r="O244" s="397"/>
      <c r="P244" s="397"/>
      <c r="Q244" s="398"/>
      <c r="R244" s="373"/>
      <c r="S244" s="67"/>
      <c r="T244" s="67"/>
      <c r="U244" s="67"/>
      <c r="V244" s="67"/>
      <c r="W244" s="67"/>
      <c r="X244" s="67"/>
      <c r="Y244" s="67"/>
      <c r="Z244" s="67"/>
    </row>
    <row r="245" spans="1:26" ht="12.75" customHeight="1" x14ac:dyDescent="0.2">
      <c r="A245" s="124">
        <v>232</v>
      </c>
      <c r="B245" s="43" t="s">
        <v>65</v>
      </c>
      <c r="C245" s="17" t="s">
        <v>2337</v>
      </c>
      <c r="D245" s="278" t="s">
        <v>2044</v>
      </c>
      <c r="E245" s="60" t="s">
        <v>2297</v>
      </c>
      <c r="F245" s="373"/>
      <c r="G245" s="61">
        <v>5</v>
      </c>
      <c r="H245" s="62"/>
      <c r="I245" s="62"/>
      <c r="J245" s="62"/>
      <c r="K245" s="46">
        <v>129</v>
      </c>
      <c r="L245" s="43" t="s">
        <v>106</v>
      </c>
      <c r="M245" s="43" t="s">
        <v>107</v>
      </c>
      <c r="N245" s="412"/>
      <c r="O245" s="397"/>
      <c r="P245" s="397"/>
      <c r="Q245" s="398"/>
      <c r="R245" s="373"/>
      <c r="S245" s="67"/>
      <c r="T245" s="67"/>
      <c r="U245" s="67"/>
      <c r="V245" s="67"/>
      <c r="W245" s="67"/>
      <c r="X245" s="67"/>
      <c r="Y245" s="67"/>
      <c r="Z245" s="67"/>
    </row>
    <row r="246" spans="1:26" ht="12.75" customHeight="1" x14ac:dyDescent="0.2">
      <c r="A246" s="124">
        <v>233</v>
      </c>
      <c r="B246" s="43" t="s">
        <v>65</v>
      </c>
      <c r="C246" s="17" t="s">
        <v>2338</v>
      </c>
      <c r="D246" s="278" t="s">
        <v>2044</v>
      </c>
      <c r="E246" s="60" t="s">
        <v>2140</v>
      </c>
      <c r="F246" s="373"/>
      <c r="G246" s="61">
        <v>6</v>
      </c>
      <c r="H246" s="62"/>
      <c r="I246" s="62"/>
      <c r="J246" s="62"/>
      <c r="K246" s="46">
        <v>143</v>
      </c>
      <c r="L246" s="43" t="s">
        <v>106</v>
      </c>
      <c r="M246" s="43" t="s">
        <v>107</v>
      </c>
      <c r="N246" s="412"/>
      <c r="O246" s="397"/>
      <c r="P246" s="397"/>
      <c r="Q246" s="398"/>
      <c r="R246" s="373"/>
      <c r="S246" s="67"/>
      <c r="T246" s="67"/>
      <c r="U246" s="67"/>
      <c r="V246" s="67"/>
      <c r="W246" s="67"/>
      <c r="X246" s="67"/>
      <c r="Y246" s="67"/>
      <c r="Z246" s="67"/>
    </row>
    <row r="247" spans="1:26" ht="12.75" customHeight="1" x14ac:dyDescent="0.2">
      <c r="A247" s="124">
        <v>234</v>
      </c>
      <c r="B247" s="43" t="s">
        <v>65</v>
      </c>
      <c r="C247" s="17" t="s">
        <v>2339</v>
      </c>
      <c r="D247" s="278" t="s">
        <v>2044</v>
      </c>
      <c r="E247" s="60" t="s">
        <v>2140</v>
      </c>
      <c r="F247" s="373"/>
      <c r="G247" s="61">
        <v>7</v>
      </c>
      <c r="H247" s="62"/>
      <c r="I247" s="62"/>
      <c r="J247" s="62"/>
      <c r="K247" s="46">
        <v>122</v>
      </c>
      <c r="L247" s="43" t="s">
        <v>106</v>
      </c>
      <c r="M247" s="43" t="s">
        <v>107</v>
      </c>
      <c r="N247" s="412"/>
      <c r="O247" s="397"/>
      <c r="P247" s="397"/>
      <c r="Q247" s="398"/>
      <c r="R247" s="373"/>
      <c r="S247" s="67"/>
      <c r="T247" s="67"/>
      <c r="U247" s="67"/>
      <c r="V247" s="67"/>
      <c r="W247" s="67"/>
      <c r="X247" s="67"/>
      <c r="Y247" s="67"/>
      <c r="Z247" s="67"/>
    </row>
    <row r="248" spans="1:26" ht="12.75" customHeight="1" x14ac:dyDescent="0.2">
      <c r="A248" s="124">
        <v>235</v>
      </c>
      <c r="B248" s="43" t="s">
        <v>65</v>
      </c>
      <c r="C248" s="17" t="s">
        <v>2340</v>
      </c>
      <c r="D248" s="278" t="s">
        <v>2182</v>
      </c>
      <c r="E248" s="60" t="s">
        <v>2341</v>
      </c>
      <c r="F248" s="374"/>
      <c r="G248" s="61">
        <v>8</v>
      </c>
      <c r="H248" s="62"/>
      <c r="I248" s="62"/>
      <c r="J248" s="62"/>
      <c r="K248" s="46">
        <v>103</v>
      </c>
      <c r="L248" s="43" t="s">
        <v>106</v>
      </c>
      <c r="M248" s="43" t="s">
        <v>107</v>
      </c>
      <c r="N248" s="412"/>
      <c r="O248" s="397"/>
      <c r="P248" s="397"/>
      <c r="Q248" s="398"/>
      <c r="R248" s="373"/>
      <c r="S248" s="67"/>
      <c r="T248" s="67"/>
      <c r="U248" s="67"/>
      <c r="V248" s="67"/>
      <c r="W248" s="67"/>
      <c r="X248" s="67"/>
      <c r="Y248" s="67"/>
      <c r="Z248" s="67"/>
    </row>
    <row r="249" spans="1:26" ht="12.75" customHeight="1" x14ac:dyDescent="0.2">
      <c r="A249" s="124">
        <v>236</v>
      </c>
      <c r="B249" s="43" t="s">
        <v>65</v>
      </c>
      <c r="C249" s="17" t="s">
        <v>2342</v>
      </c>
      <c r="D249" s="278" t="s">
        <v>2182</v>
      </c>
      <c r="E249" s="60" t="s">
        <v>2140</v>
      </c>
      <c r="F249" s="410">
        <v>31</v>
      </c>
      <c r="G249" s="61">
        <v>1</v>
      </c>
      <c r="H249" s="62"/>
      <c r="I249" s="62"/>
      <c r="J249" s="62"/>
      <c r="K249" s="46">
        <v>132</v>
      </c>
      <c r="L249" s="43" t="s">
        <v>106</v>
      </c>
      <c r="M249" s="43" t="s">
        <v>107</v>
      </c>
      <c r="N249" s="412"/>
      <c r="O249" s="397"/>
      <c r="P249" s="397"/>
      <c r="Q249" s="398"/>
      <c r="R249" s="373"/>
      <c r="S249" s="67"/>
      <c r="T249" s="67"/>
      <c r="U249" s="67"/>
      <c r="V249" s="67"/>
      <c r="W249" s="67"/>
      <c r="X249" s="67"/>
      <c r="Y249" s="67"/>
      <c r="Z249" s="67"/>
    </row>
    <row r="250" spans="1:26" ht="12.75" customHeight="1" x14ac:dyDescent="0.2">
      <c r="A250" s="124">
        <v>237</v>
      </c>
      <c r="B250" s="43" t="s">
        <v>65</v>
      </c>
      <c r="C250" s="17" t="s">
        <v>2343</v>
      </c>
      <c r="D250" s="278" t="s">
        <v>2182</v>
      </c>
      <c r="E250" s="60" t="s">
        <v>2140</v>
      </c>
      <c r="F250" s="373"/>
      <c r="G250" s="61">
        <v>2</v>
      </c>
      <c r="H250" s="62"/>
      <c r="I250" s="62"/>
      <c r="J250" s="62"/>
      <c r="K250" s="46">
        <v>128</v>
      </c>
      <c r="L250" s="43" t="s">
        <v>106</v>
      </c>
      <c r="M250" s="43" t="s">
        <v>107</v>
      </c>
      <c r="N250" s="412"/>
      <c r="O250" s="397"/>
      <c r="P250" s="397"/>
      <c r="Q250" s="398"/>
      <c r="R250" s="373"/>
      <c r="S250" s="67"/>
      <c r="T250" s="67"/>
      <c r="U250" s="67"/>
      <c r="V250" s="67"/>
      <c r="W250" s="67"/>
      <c r="X250" s="67"/>
      <c r="Y250" s="67"/>
      <c r="Z250" s="67"/>
    </row>
    <row r="251" spans="1:26" ht="12.75" customHeight="1" x14ac:dyDescent="0.2">
      <c r="A251" s="124">
        <v>238</v>
      </c>
      <c r="B251" s="43" t="s">
        <v>65</v>
      </c>
      <c r="C251" s="17" t="s">
        <v>2344</v>
      </c>
      <c r="D251" s="278" t="s">
        <v>2182</v>
      </c>
      <c r="E251" s="60" t="s">
        <v>2140</v>
      </c>
      <c r="F251" s="373"/>
      <c r="G251" s="61">
        <v>3</v>
      </c>
      <c r="H251" s="62"/>
      <c r="I251" s="62"/>
      <c r="J251" s="62"/>
      <c r="K251" s="46">
        <v>141</v>
      </c>
      <c r="L251" s="43" t="s">
        <v>106</v>
      </c>
      <c r="M251" s="43" t="s">
        <v>107</v>
      </c>
      <c r="N251" s="412"/>
      <c r="O251" s="397"/>
      <c r="P251" s="397"/>
      <c r="Q251" s="398"/>
      <c r="R251" s="373"/>
      <c r="S251" s="67"/>
      <c r="T251" s="67"/>
      <c r="U251" s="67"/>
      <c r="V251" s="67"/>
      <c r="W251" s="67"/>
      <c r="X251" s="67"/>
      <c r="Y251" s="67"/>
      <c r="Z251" s="67"/>
    </row>
    <row r="252" spans="1:26" ht="12.75" customHeight="1" x14ac:dyDescent="0.2">
      <c r="A252" s="124">
        <v>239</v>
      </c>
      <c r="B252" s="43" t="s">
        <v>65</v>
      </c>
      <c r="C252" s="17" t="s">
        <v>2345</v>
      </c>
      <c r="D252" s="278" t="s">
        <v>2182</v>
      </c>
      <c r="E252" s="60" t="s">
        <v>2140</v>
      </c>
      <c r="F252" s="373"/>
      <c r="G252" s="61">
        <v>4</v>
      </c>
      <c r="H252" s="62"/>
      <c r="I252" s="62"/>
      <c r="J252" s="62"/>
      <c r="K252" s="46">
        <v>122</v>
      </c>
      <c r="L252" s="43" t="s">
        <v>106</v>
      </c>
      <c r="M252" s="43" t="s">
        <v>107</v>
      </c>
      <c r="N252" s="412"/>
      <c r="O252" s="397"/>
      <c r="P252" s="397"/>
      <c r="Q252" s="398"/>
      <c r="R252" s="373"/>
      <c r="S252" s="67"/>
      <c r="T252" s="67"/>
      <c r="U252" s="67"/>
      <c r="V252" s="67"/>
      <c r="W252" s="67"/>
      <c r="X252" s="67"/>
      <c r="Y252" s="67"/>
      <c r="Z252" s="67"/>
    </row>
    <row r="253" spans="1:26" ht="12.75" customHeight="1" x14ac:dyDescent="0.2">
      <c r="A253" s="124">
        <v>240</v>
      </c>
      <c r="B253" s="43" t="s">
        <v>65</v>
      </c>
      <c r="C253" s="17" t="s">
        <v>2346</v>
      </c>
      <c r="D253" s="278" t="s">
        <v>2182</v>
      </c>
      <c r="E253" s="60" t="s">
        <v>2140</v>
      </c>
      <c r="F253" s="373"/>
      <c r="G253" s="61">
        <v>5</v>
      </c>
      <c r="H253" s="62"/>
      <c r="I253" s="62"/>
      <c r="J253" s="62"/>
      <c r="K253" s="46">
        <v>135</v>
      </c>
      <c r="L253" s="43" t="s">
        <v>106</v>
      </c>
      <c r="M253" s="43" t="s">
        <v>107</v>
      </c>
      <c r="N253" s="412"/>
      <c r="O253" s="397"/>
      <c r="P253" s="397"/>
      <c r="Q253" s="398"/>
      <c r="R253" s="373"/>
      <c r="S253" s="67"/>
      <c r="T253" s="67"/>
      <c r="U253" s="67"/>
      <c r="V253" s="67"/>
      <c r="W253" s="67"/>
      <c r="X253" s="67"/>
      <c r="Y253" s="67"/>
      <c r="Z253" s="67"/>
    </row>
    <row r="254" spans="1:26" ht="12.75" customHeight="1" x14ac:dyDescent="0.2">
      <c r="A254" s="124">
        <v>241</v>
      </c>
      <c r="B254" s="43" t="s">
        <v>65</v>
      </c>
      <c r="C254" s="17" t="s">
        <v>2347</v>
      </c>
      <c r="D254" s="278" t="s">
        <v>2182</v>
      </c>
      <c r="E254" s="60" t="s">
        <v>2140</v>
      </c>
      <c r="F254" s="373"/>
      <c r="G254" s="61">
        <v>6</v>
      </c>
      <c r="H254" s="62"/>
      <c r="I254" s="62"/>
      <c r="J254" s="62"/>
      <c r="K254" s="46">
        <v>146</v>
      </c>
      <c r="L254" s="43" t="s">
        <v>106</v>
      </c>
      <c r="M254" s="43" t="s">
        <v>107</v>
      </c>
      <c r="N254" s="412"/>
      <c r="O254" s="397"/>
      <c r="P254" s="397"/>
      <c r="Q254" s="398"/>
      <c r="R254" s="373"/>
      <c r="S254" s="67"/>
      <c r="T254" s="67"/>
      <c r="U254" s="67"/>
      <c r="V254" s="67"/>
      <c r="W254" s="67"/>
      <c r="X254" s="67"/>
      <c r="Y254" s="67"/>
      <c r="Z254" s="67"/>
    </row>
    <row r="255" spans="1:26" ht="12.75" customHeight="1" x14ac:dyDescent="0.2">
      <c r="A255" s="124">
        <v>242</v>
      </c>
      <c r="B255" s="43" t="s">
        <v>65</v>
      </c>
      <c r="C255" s="17" t="s">
        <v>2348</v>
      </c>
      <c r="D255" s="278" t="s">
        <v>2182</v>
      </c>
      <c r="E255" s="60" t="s">
        <v>2349</v>
      </c>
      <c r="F255" s="373"/>
      <c r="G255" s="61">
        <v>7</v>
      </c>
      <c r="H255" s="62"/>
      <c r="I255" s="62"/>
      <c r="J255" s="62"/>
      <c r="K255" s="46">
        <v>118</v>
      </c>
      <c r="L255" s="43" t="s">
        <v>106</v>
      </c>
      <c r="M255" s="43" t="s">
        <v>107</v>
      </c>
      <c r="N255" s="412"/>
      <c r="O255" s="397"/>
      <c r="P255" s="397"/>
      <c r="Q255" s="398"/>
      <c r="R255" s="373"/>
      <c r="S255" s="67"/>
      <c r="T255" s="67"/>
      <c r="U255" s="67"/>
      <c r="V255" s="67"/>
      <c r="W255" s="67"/>
      <c r="X255" s="67"/>
      <c r="Y255" s="67"/>
      <c r="Z255" s="67"/>
    </row>
    <row r="256" spans="1:26" ht="12.75" customHeight="1" x14ac:dyDescent="0.2">
      <c r="A256" s="124">
        <v>243</v>
      </c>
      <c r="B256" s="43" t="s">
        <v>65</v>
      </c>
      <c r="C256" s="17" t="s">
        <v>2350</v>
      </c>
      <c r="D256" s="278" t="s">
        <v>2182</v>
      </c>
      <c r="E256" s="60" t="s">
        <v>2217</v>
      </c>
      <c r="F256" s="374"/>
      <c r="G256" s="61">
        <v>8</v>
      </c>
      <c r="H256" s="62"/>
      <c r="I256" s="62"/>
      <c r="J256" s="62"/>
      <c r="K256" s="46">
        <v>137</v>
      </c>
      <c r="L256" s="43" t="s">
        <v>106</v>
      </c>
      <c r="M256" s="43" t="s">
        <v>107</v>
      </c>
      <c r="N256" s="412"/>
      <c r="O256" s="397"/>
      <c r="P256" s="397"/>
      <c r="Q256" s="398"/>
      <c r="R256" s="373"/>
      <c r="S256" s="67"/>
      <c r="T256" s="67"/>
      <c r="U256" s="67"/>
      <c r="V256" s="67"/>
      <c r="W256" s="67"/>
      <c r="X256" s="67"/>
      <c r="Y256" s="67"/>
      <c r="Z256" s="67"/>
    </row>
    <row r="257" spans="1:26" ht="12.75" customHeight="1" x14ac:dyDescent="0.2">
      <c r="A257" s="124">
        <v>244</v>
      </c>
      <c r="B257" s="43" t="s">
        <v>65</v>
      </c>
      <c r="C257" s="17" t="s">
        <v>2351</v>
      </c>
      <c r="D257" s="278" t="s">
        <v>2182</v>
      </c>
      <c r="E257" s="60" t="s">
        <v>2217</v>
      </c>
      <c r="F257" s="410">
        <v>32</v>
      </c>
      <c r="G257" s="61">
        <v>1</v>
      </c>
      <c r="H257" s="62"/>
      <c r="I257" s="62"/>
      <c r="J257" s="62"/>
      <c r="K257" s="46">
        <v>134</v>
      </c>
      <c r="L257" s="43" t="s">
        <v>106</v>
      </c>
      <c r="M257" s="43" t="s">
        <v>107</v>
      </c>
      <c r="N257" s="412"/>
      <c r="O257" s="397"/>
      <c r="P257" s="397"/>
      <c r="Q257" s="398"/>
      <c r="R257" s="373"/>
      <c r="S257" s="67"/>
      <c r="T257" s="67"/>
      <c r="U257" s="67"/>
      <c r="V257" s="67"/>
      <c r="W257" s="67"/>
      <c r="X257" s="67"/>
      <c r="Y257" s="67"/>
      <c r="Z257" s="67"/>
    </row>
    <row r="258" spans="1:26" ht="12.75" customHeight="1" x14ac:dyDescent="0.2">
      <c r="A258" s="124">
        <v>245</v>
      </c>
      <c r="B258" s="43" t="s">
        <v>65</v>
      </c>
      <c r="C258" s="17" t="s">
        <v>2352</v>
      </c>
      <c r="D258" s="278" t="s">
        <v>2182</v>
      </c>
      <c r="E258" s="60" t="s">
        <v>2353</v>
      </c>
      <c r="F258" s="373"/>
      <c r="G258" s="61">
        <v>2</v>
      </c>
      <c r="H258" s="62"/>
      <c r="I258" s="62"/>
      <c r="J258" s="62"/>
      <c r="K258" s="46">
        <v>123</v>
      </c>
      <c r="L258" s="43" t="s">
        <v>106</v>
      </c>
      <c r="M258" s="43" t="s">
        <v>107</v>
      </c>
      <c r="N258" s="412"/>
      <c r="O258" s="397"/>
      <c r="P258" s="397"/>
      <c r="Q258" s="398"/>
      <c r="R258" s="373"/>
      <c r="S258" s="67"/>
      <c r="T258" s="67"/>
      <c r="U258" s="67"/>
      <c r="V258" s="67"/>
      <c r="W258" s="67"/>
      <c r="X258" s="67"/>
      <c r="Y258" s="67"/>
      <c r="Z258" s="67"/>
    </row>
    <row r="259" spans="1:26" ht="12.75" customHeight="1" x14ac:dyDescent="0.2">
      <c r="A259" s="124">
        <v>246</v>
      </c>
      <c r="B259" s="43" t="s">
        <v>65</v>
      </c>
      <c r="C259" s="17" t="s">
        <v>2354</v>
      </c>
      <c r="D259" s="278" t="s">
        <v>2182</v>
      </c>
      <c r="E259" s="60" t="s">
        <v>2140</v>
      </c>
      <c r="F259" s="373"/>
      <c r="G259" s="61">
        <v>3</v>
      </c>
      <c r="H259" s="62"/>
      <c r="I259" s="62"/>
      <c r="J259" s="62"/>
      <c r="K259" s="46">
        <v>130</v>
      </c>
      <c r="L259" s="43" t="s">
        <v>106</v>
      </c>
      <c r="M259" s="43" t="s">
        <v>107</v>
      </c>
      <c r="N259" s="412"/>
      <c r="O259" s="397"/>
      <c r="P259" s="397"/>
      <c r="Q259" s="398"/>
      <c r="R259" s="373"/>
      <c r="S259" s="67"/>
      <c r="T259" s="67"/>
      <c r="U259" s="67"/>
      <c r="V259" s="67"/>
      <c r="W259" s="67"/>
      <c r="X259" s="67"/>
      <c r="Y259" s="67"/>
      <c r="Z259" s="67"/>
    </row>
    <row r="260" spans="1:26" ht="12.75" customHeight="1" x14ac:dyDescent="0.2">
      <c r="A260" s="124">
        <v>247</v>
      </c>
      <c r="B260" s="43" t="s">
        <v>65</v>
      </c>
      <c r="C260" s="17" t="s">
        <v>2355</v>
      </c>
      <c r="D260" s="278" t="s">
        <v>2182</v>
      </c>
      <c r="E260" s="60" t="s">
        <v>2140</v>
      </c>
      <c r="F260" s="373"/>
      <c r="G260" s="61">
        <v>4</v>
      </c>
      <c r="H260" s="62"/>
      <c r="I260" s="62"/>
      <c r="J260" s="62"/>
      <c r="K260" s="46">
        <v>137</v>
      </c>
      <c r="L260" s="43" t="s">
        <v>106</v>
      </c>
      <c r="M260" s="43" t="s">
        <v>107</v>
      </c>
      <c r="N260" s="412"/>
      <c r="O260" s="397"/>
      <c r="P260" s="397"/>
      <c r="Q260" s="398"/>
      <c r="R260" s="373"/>
      <c r="S260" s="67"/>
      <c r="T260" s="67"/>
      <c r="U260" s="67"/>
      <c r="V260" s="67"/>
      <c r="W260" s="67"/>
      <c r="X260" s="67"/>
      <c r="Y260" s="67"/>
      <c r="Z260" s="67"/>
    </row>
    <row r="261" spans="1:26" ht="12.75" customHeight="1" x14ac:dyDescent="0.2">
      <c r="A261" s="124">
        <v>248</v>
      </c>
      <c r="B261" s="43" t="s">
        <v>65</v>
      </c>
      <c r="C261" s="17" t="s">
        <v>2356</v>
      </c>
      <c r="D261" s="278" t="s">
        <v>2044</v>
      </c>
      <c r="E261" s="60" t="s">
        <v>2349</v>
      </c>
      <c r="F261" s="373"/>
      <c r="G261" s="61">
        <v>5</v>
      </c>
      <c r="H261" s="62"/>
      <c r="I261" s="62"/>
      <c r="J261" s="62"/>
      <c r="K261" s="46">
        <v>91</v>
      </c>
      <c r="L261" s="43" t="s">
        <v>106</v>
      </c>
      <c r="M261" s="43" t="s">
        <v>107</v>
      </c>
      <c r="N261" s="412"/>
      <c r="O261" s="397"/>
      <c r="P261" s="397"/>
      <c r="Q261" s="398"/>
      <c r="R261" s="373"/>
      <c r="S261" s="67"/>
      <c r="T261" s="67"/>
      <c r="U261" s="67"/>
      <c r="V261" s="67"/>
      <c r="W261" s="67"/>
      <c r="X261" s="67"/>
      <c r="Y261" s="67"/>
      <c r="Z261" s="67"/>
    </row>
    <row r="262" spans="1:26" ht="12.75" customHeight="1" x14ac:dyDescent="0.2">
      <c r="A262" s="124">
        <v>249</v>
      </c>
      <c r="B262" s="43" t="s">
        <v>65</v>
      </c>
      <c r="C262" s="17" t="s">
        <v>2357</v>
      </c>
      <c r="D262" s="278" t="s">
        <v>2182</v>
      </c>
      <c r="E262" s="60" t="s">
        <v>2140</v>
      </c>
      <c r="F262" s="373"/>
      <c r="G262" s="61">
        <v>6</v>
      </c>
      <c r="H262" s="62"/>
      <c r="I262" s="62"/>
      <c r="J262" s="62"/>
      <c r="K262" s="46">
        <v>114</v>
      </c>
      <c r="L262" s="43" t="s">
        <v>106</v>
      </c>
      <c r="M262" s="43" t="s">
        <v>107</v>
      </c>
      <c r="N262" s="412"/>
      <c r="O262" s="397"/>
      <c r="P262" s="397"/>
      <c r="Q262" s="398"/>
      <c r="R262" s="373"/>
      <c r="S262" s="67"/>
      <c r="T262" s="67"/>
      <c r="U262" s="67"/>
      <c r="V262" s="67"/>
      <c r="W262" s="67"/>
      <c r="X262" s="67"/>
      <c r="Y262" s="67"/>
      <c r="Z262" s="67"/>
    </row>
    <row r="263" spans="1:26" ht="12.75" customHeight="1" x14ac:dyDescent="0.2">
      <c r="A263" s="124">
        <v>250</v>
      </c>
      <c r="B263" s="43" t="s">
        <v>65</v>
      </c>
      <c r="C263" s="17" t="s">
        <v>2358</v>
      </c>
      <c r="D263" s="278" t="s">
        <v>2182</v>
      </c>
      <c r="E263" s="60" t="s">
        <v>2140</v>
      </c>
      <c r="F263" s="373"/>
      <c r="G263" s="61">
        <v>7</v>
      </c>
      <c r="H263" s="62"/>
      <c r="I263" s="62"/>
      <c r="J263" s="62"/>
      <c r="K263" s="46">
        <v>116</v>
      </c>
      <c r="L263" s="43" t="s">
        <v>106</v>
      </c>
      <c r="M263" s="43" t="s">
        <v>107</v>
      </c>
      <c r="N263" s="412"/>
      <c r="O263" s="397"/>
      <c r="P263" s="397"/>
      <c r="Q263" s="398"/>
      <c r="R263" s="373"/>
      <c r="S263" s="67"/>
      <c r="T263" s="67"/>
      <c r="U263" s="67"/>
      <c r="V263" s="67"/>
      <c r="W263" s="67"/>
      <c r="X263" s="67"/>
      <c r="Y263" s="67"/>
      <c r="Z263" s="67"/>
    </row>
    <row r="264" spans="1:26" ht="12.75" customHeight="1" x14ac:dyDescent="0.2">
      <c r="A264" s="124">
        <v>251</v>
      </c>
      <c r="B264" s="43" t="s">
        <v>65</v>
      </c>
      <c r="C264" s="17" t="s">
        <v>2359</v>
      </c>
      <c r="D264" s="278" t="s">
        <v>2169</v>
      </c>
      <c r="E264" s="60" t="s">
        <v>2140</v>
      </c>
      <c r="F264" s="374"/>
      <c r="G264" s="61">
        <v>8</v>
      </c>
      <c r="H264" s="62"/>
      <c r="I264" s="62"/>
      <c r="J264" s="62"/>
      <c r="K264" s="46">
        <v>122</v>
      </c>
      <c r="L264" s="43" t="s">
        <v>106</v>
      </c>
      <c r="M264" s="43" t="s">
        <v>107</v>
      </c>
      <c r="N264" s="412"/>
      <c r="O264" s="397"/>
      <c r="P264" s="397"/>
      <c r="Q264" s="398"/>
      <c r="R264" s="374"/>
      <c r="S264" s="67"/>
      <c r="T264" s="67"/>
      <c r="U264" s="67"/>
      <c r="V264" s="67"/>
      <c r="W264" s="67"/>
      <c r="X264" s="67"/>
      <c r="Y264" s="67"/>
      <c r="Z264" s="67"/>
    </row>
    <row r="265" spans="1:26" ht="12.75" customHeight="1" x14ac:dyDescent="0.2">
      <c r="A265" s="124">
        <v>252</v>
      </c>
      <c r="B265" s="43" t="s">
        <v>65</v>
      </c>
      <c r="C265" s="17" t="s">
        <v>2360</v>
      </c>
      <c r="D265" s="275" t="s">
        <v>2169</v>
      </c>
      <c r="E265" s="134" t="s">
        <v>2140</v>
      </c>
      <c r="F265" s="410">
        <v>33</v>
      </c>
      <c r="G265" s="43">
        <v>1</v>
      </c>
      <c r="H265" s="58"/>
      <c r="I265" s="58"/>
      <c r="J265" s="58"/>
      <c r="K265" s="49">
        <v>99</v>
      </c>
      <c r="L265" s="43" t="s">
        <v>106</v>
      </c>
      <c r="M265" s="43" t="s">
        <v>107</v>
      </c>
      <c r="N265" s="412"/>
      <c r="O265" s="397"/>
      <c r="P265" s="397"/>
      <c r="Q265" s="398"/>
      <c r="R265" s="450" t="s">
        <v>2361</v>
      </c>
      <c r="S265" s="67"/>
      <c r="T265" s="67"/>
      <c r="U265" s="67"/>
      <c r="V265" s="67"/>
      <c r="W265" s="67"/>
      <c r="X265" s="67"/>
      <c r="Y265" s="67"/>
      <c r="Z265" s="67"/>
    </row>
    <row r="266" spans="1:26" ht="12.75" customHeight="1" x14ac:dyDescent="0.2">
      <c r="A266" s="124">
        <v>253</v>
      </c>
      <c r="B266" s="43" t="s">
        <v>65</v>
      </c>
      <c r="C266" s="17" t="s">
        <v>2362</v>
      </c>
      <c r="D266" s="278" t="s">
        <v>2169</v>
      </c>
      <c r="E266" s="60" t="s">
        <v>2140</v>
      </c>
      <c r="F266" s="373"/>
      <c r="G266" s="61">
        <v>2</v>
      </c>
      <c r="H266" s="62"/>
      <c r="I266" s="62"/>
      <c r="J266" s="62"/>
      <c r="K266" s="289">
        <v>110</v>
      </c>
      <c r="L266" s="43" t="s">
        <v>106</v>
      </c>
      <c r="M266" s="43" t="s">
        <v>107</v>
      </c>
      <c r="N266" s="412"/>
      <c r="O266" s="397"/>
      <c r="P266" s="397"/>
      <c r="Q266" s="398"/>
      <c r="R266" s="373"/>
      <c r="S266" s="67"/>
      <c r="T266" s="67"/>
      <c r="U266" s="67"/>
      <c r="V266" s="67"/>
      <c r="W266" s="67"/>
      <c r="X266" s="67"/>
      <c r="Y266" s="67"/>
      <c r="Z266" s="67"/>
    </row>
    <row r="267" spans="1:26" ht="11.25" customHeight="1" x14ac:dyDescent="0.2">
      <c r="A267" s="124">
        <v>254</v>
      </c>
      <c r="B267" s="43" t="s">
        <v>65</v>
      </c>
      <c r="C267" s="290" t="s">
        <v>2363</v>
      </c>
      <c r="D267" s="278" t="s">
        <v>2169</v>
      </c>
      <c r="E267" s="60" t="s">
        <v>2140</v>
      </c>
      <c r="F267" s="373"/>
      <c r="G267" s="61">
        <v>3</v>
      </c>
      <c r="H267" s="62"/>
      <c r="I267" s="62"/>
      <c r="J267" s="62"/>
      <c r="K267" s="46">
        <v>117</v>
      </c>
      <c r="L267" s="43" t="s">
        <v>106</v>
      </c>
      <c r="M267" s="43" t="s">
        <v>107</v>
      </c>
      <c r="N267" s="412"/>
      <c r="O267" s="397"/>
      <c r="P267" s="397"/>
      <c r="Q267" s="398"/>
      <c r="R267" s="373"/>
      <c r="S267" s="67"/>
      <c r="T267" s="67"/>
      <c r="U267" s="67"/>
      <c r="V267" s="67"/>
      <c r="W267" s="67"/>
      <c r="X267" s="67"/>
      <c r="Y267" s="67"/>
      <c r="Z267" s="67"/>
    </row>
    <row r="268" spans="1:26" ht="12.75" customHeight="1" x14ac:dyDescent="0.2">
      <c r="A268" s="124">
        <v>255</v>
      </c>
      <c r="B268" s="43" t="s">
        <v>65</v>
      </c>
      <c r="C268" s="290" t="s">
        <v>2364</v>
      </c>
      <c r="D268" s="278" t="s">
        <v>2169</v>
      </c>
      <c r="E268" s="60" t="s">
        <v>2365</v>
      </c>
      <c r="F268" s="373"/>
      <c r="G268" s="61">
        <v>4</v>
      </c>
      <c r="H268" s="62"/>
      <c r="I268" s="62"/>
      <c r="J268" s="62"/>
      <c r="K268" s="46">
        <v>131</v>
      </c>
      <c r="L268" s="43" t="s">
        <v>106</v>
      </c>
      <c r="M268" s="43" t="s">
        <v>107</v>
      </c>
      <c r="N268" s="412"/>
      <c r="O268" s="397"/>
      <c r="P268" s="397"/>
      <c r="Q268" s="398"/>
      <c r="R268" s="373"/>
      <c r="S268" s="67"/>
      <c r="T268" s="67"/>
      <c r="U268" s="67"/>
      <c r="V268" s="67"/>
      <c r="W268" s="67"/>
      <c r="X268" s="67"/>
      <c r="Y268" s="67"/>
      <c r="Z268" s="67"/>
    </row>
    <row r="269" spans="1:26" ht="12.75" customHeight="1" x14ac:dyDescent="0.2">
      <c r="A269" s="124">
        <v>256</v>
      </c>
      <c r="B269" s="43" t="s">
        <v>65</v>
      </c>
      <c r="C269" s="290" t="s">
        <v>2366</v>
      </c>
      <c r="D269" s="278" t="s">
        <v>2182</v>
      </c>
      <c r="E269" s="60" t="s">
        <v>2140</v>
      </c>
      <c r="F269" s="373"/>
      <c r="G269" s="61">
        <v>5</v>
      </c>
      <c r="H269" s="62"/>
      <c r="I269" s="62"/>
      <c r="J269" s="62"/>
      <c r="K269" s="46">
        <v>115</v>
      </c>
      <c r="L269" s="43" t="s">
        <v>106</v>
      </c>
      <c r="M269" s="43" t="s">
        <v>107</v>
      </c>
      <c r="N269" s="412"/>
      <c r="O269" s="397"/>
      <c r="P269" s="397"/>
      <c r="Q269" s="398"/>
      <c r="R269" s="373"/>
      <c r="S269" s="67"/>
      <c r="T269" s="67"/>
      <c r="U269" s="67"/>
      <c r="V269" s="67"/>
      <c r="W269" s="67"/>
      <c r="X269" s="67"/>
      <c r="Y269" s="67"/>
      <c r="Z269" s="67"/>
    </row>
    <row r="270" spans="1:26" ht="12.75" customHeight="1" x14ac:dyDescent="0.2">
      <c r="A270" s="124">
        <v>257</v>
      </c>
      <c r="B270" s="43" t="s">
        <v>65</v>
      </c>
      <c r="C270" s="290" t="s">
        <v>2367</v>
      </c>
      <c r="D270" s="278" t="s">
        <v>2109</v>
      </c>
      <c r="E270" s="60" t="s">
        <v>2140</v>
      </c>
      <c r="F270" s="373"/>
      <c r="G270" s="61">
        <v>6</v>
      </c>
      <c r="H270" s="62"/>
      <c r="I270" s="62"/>
      <c r="J270" s="62"/>
      <c r="K270" s="46">
        <v>124</v>
      </c>
      <c r="L270" s="43" t="s">
        <v>106</v>
      </c>
      <c r="M270" s="43" t="s">
        <v>107</v>
      </c>
      <c r="N270" s="412"/>
      <c r="O270" s="397"/>
      <c r="P270" s="397"/>
      <c r="Q270" s="398"/>
      <c r="R270" s="373"/>
      <c r="S270" s="67"/>
      <c r="T270" s="67"/>
      <c r="U270" s="67"/>
      <c r="V270" s="67"/>
      <c r="W270" s="67"/>
      <c r="X270" s="67"/>
      <c r="Y270" s="67"/>
      <c r="Z270" s="67"/>
    </row>
    <row r="271" spans="1:26" ht="12.75" customHeight="1" x14ac:dyDescent="0.2">
      <c r="A271" s="124">
        <v>258</v>
      </c>
      <c r="B271" s="43" t="s">
        <v>65</v>
      </c>
      <c r="C271" s="290" t="s">
        <v>2368</v>
      </c>
      <c r="D271" s="278" t="s">
        <v>2182</v>
      </c>
      <c r="E271" s="60" t="s">
        <v>2140</v>
      </c>
      <c r="F271" s="373"/>
      <c r="G271" s="61">
        <v>7</v>
      </c>
      <c r="H271" s="62"/>
      <c r="I271" s="62"/>
      <c r="J271" s="62"/>
      <c r="K271" s="46">
        <v>111</v>
      </c>
      <c r="L271" s="43" t="s">
        <v>106</v>
      </c>
      <c r="M271" s="43" t="s">
        <v>107</v>
      </c>
      <c r="N271" s="412"/>
      <c r="O271" s="397"/>
      <c r="P271" s="397"/>
      <c r="Q271" s="398"/>
      <c r="R271" s="373"/>
      <c r="S271" s="67"/>
      <c r="T271" s="67"/>
      <c r="U271" s="67"/>
      <c r="V271" s="67"/>
      <c r="W271" s="67"/>
      <c r="X271" s="67"/>
      <c r="Y271" s="67"/>
      <c r="Z271" s="67"/>
    </row>
    <row r="272" spans="1:26" ht="12.75" customHeight="1" x14ac:dyDescent="0.2">
      <c r="A272" s="124">
        <v>259</v>
      </c>
      <c r="B272" s="43" t="s">
        <v>65</v>
      </c>
      <c r="C272" s="290" t="s">
        <v>2369</v>
      </c>
      <c r="D272" s="278" t="s">
        <v>2169</v>
      </c>
      <c r="E272" s="60" t="s">
        <v>2140</v>
      </c>
      <c r="F272" s="374"/>
      <c r="G272" s="61">
        <v>8</v>
      </c>
      <c r="H272" s="62"/>
      <c r="I272" s="62"/>
      <c r="J272" s="62"/>
      <c r="K272" s="46">
        <v>135</v>
      </c>
      <c r="L272" s="43" t="s">
        <v>106</v>
      </c>
      <c r="M272" s="43" t="s">
        <v>107</v>
      </c>
      <c r="N272" s="412"/>
      <c r="O272" s="397"/>
      <c r="P272" s="397"/>
      <c r="Q272" s="398"/>
      <c r="R272" s="373"/>
      <c r="S272" s="67"/>
      <c r="T272" s="67"/>
      <c r="U272" s="67"/>
      <c r="V272" s="67"/>
      <c r="W272" s="67"/>
      <c r="X272" s="67"/>
      <c r="Y272" s="67"/>
      <c r="Z272" s="67"/>
    </row>
    <row r="273" spans="1:26" ht="12.75" customHeight="1" x14ac:dyDescent="0.2">
      <c r="A273" s="124">
        <v>260</v>
      </c>
      <c r="B273" s="43" t="s">
        <v>65</v>
      </c>
      <c r="C273" s="290" t="s">
        <v>2370</v>
      </c>
      <c r="D273" s="278" t="s">
        <v>2169</v>
      </c>
      <c r="E273" s="60" t="s">
        <v>2140</v>
      </c>
      <c r="F273" s="410">
        <v>34</v>
      </c>
      <c r="G273" s="61">
        <v>1</v>
      </c>
      <c r="H273" s="62"/>
      <c r="I273" s="62"/>
      <c r="J273" s="62"/>
      <c r="K273" s="46">
        <v>99</v>
      </c>
      <c r="L273" s="43" t="s">
        <v>106</v>
      </c>
      <c r="M273" s="43" t="s">
        <v>107</v>
      </c>
      <c r="N273" s="412"/>
      <c r="O273" s="397"/>
      <c r="P273" s="397"/>
      <c r="Q273" s="398"/>
      <c r="R273" s="373"/>
      <c r="S273" s="67"/>
      <c r="T273" s="67"/>
      <c r="U273" s="67"/>
      <c r="V273" s="67"/>
      <c r="W273" s="67"/>
      <c r="X273" s="67"/>
      <c r="Y273" s="67"/>
      <c r="Z273" s="67"/>
    </row>
    <row r="274" spans="1:26" ht="12.75" customHeight="1" x14ac:dyDescent="0.2">
      <c r="A274" s="124">
        <v>261</v>
      </c>
      <c r="B274" s="43" t="s">
        <v>65</v>
      </c>
      <c r="C274" s="17" t="s">
        <v>2371</v>
      </c>
      <c r="D274" s="278" t="s">
        <v>2263</v>
      </c>
      <c r="E274" s="60" t="s">
        <v>2372</v>
      </c>
      <c r="F274" s="373"/>
      <c r="G274" s="61">
        <v>2</v>
      </c>
      <c r="H274" s="62"/>
      <c r="I274" s="62"/>
      <c r="J274" s="62"/>
      <c r="K274" s="46">
        <v>81</v>
      </c>
      <c r="L274" s="43" t="s">
        <v>106</v>
      </c>
      <c r="M274" s="43" t="s">
        <v>107</v>
      </c>
      <c r="N274" s="412"/>
      <c r="O274" s="397"/>
      <c r="P274" s="397"/>
      <c r="Q274" s="398"/>
      <c r="R274" s="373"/>
      <c r="S274" s="67"/>
      <c r="T274" s="67"/>
      <c r="U274" s="67"/>
      <c r="V274" s="67"/>
      <c r="W274" s="67"/>
      <c r="X274" s="67"/>
      <c r="Y274" s="67"/>
      <c r="Z274" s="67"/>
    </row>
    <row r="275" spans="1:26" ht="12.75" customHeight="1" x14ac:dyDescent="0.2">
      <c r="A275" s="124">
        <v>262</v>
      </c>
      <c r="B275" s="43" t="s">
        <v>65</v>
      </c>
      <c r="C275" s="17" t="s">
        <v>2373</v>
      </c>
      <c r="D275" s="278" t="s">
        <v>2169</v>
      </c>
      <c r="E275" s="60" t="s">
        <v>2140</v>
      </c>
      <c r="F275" s="373"/>
      <c r="G275" s="61">
        <v>3</v>
      </c>
      <c r="H275" s="62"/>
      <c r="I275" s="62"/>
      <c r="J275" s="62"/>
      <c r="K275" s="46">
        <v>124</v>
      </c>
      <c r="L275" s="43" t="s">
        <v>106</v>
      </c>
      <c r="M275" s="43" t="s">
        <v>107</v>
      </c>
      <c r="N275" s="412"/>
      <c r="O275" s="397"/>
      <c r="P275" s="397"/>
      <c r="Q275" s="398"/>
      <c r="R275" s="373"/>
      <c r="S275" s="67"/>
      <c r="T275" s="67"/>
      <c r="U275" s="67"/>
      <c r="V275" s="67"/>
      <c r="W275" s="67"/>
      <c r="X275" s="67"/>
      <c r="Y275" s="67"/>
      <c r="Z275" s="67"/>
    </row>
    <row r="276" spans="1:26" ht="12.75" customHeight="1" x14ac:dyDescent="0.2">
      <c r="A276" s="124">
        <v>263</v>
      </c>
      <c r="B276" s="43" t="s">
        <v>65</v>
      </c>
      <c r="C276" s="17" t="s">
        <v>2374</v>
      </c>
      <c r="D276" s="278" t="s">
        <v>2182</v>
      </c>
      <c r="E276" s="60" t="s">
        <v>2140</v>
      </c>
      <c r="F276" s="373"/>
      <c r="G276" s="61">
        <v>4</v>
      </c>
      <c r="H276" s="62"/>
      <c r="I276" s="62"/>
      <c r="J276" s="62"/>
      <c r="K276" s="46">
        <v>126</v>
      </c>
      <c r="L276" s="43" t="s">
        <v>106</v>
      </c>
      <c r="M276" s="43" t="s">
        <v>107</v>
      </c>
      <c r="N276" s="412"/>
      <c r="O276" s="397"/>
      <c r="P276" s="397"/>
      <c r="Q276" s="398"/>
      <c r="R276" s="373"/>
      <c r="S276" s="67"/>
      <c r="T276" s="67"/>
      <c r="U276" s="67"/>
      <c r="V276" s="67"/>
      <c r="W276" s="67"/>
      <c r="X276" s="67"/>
      <c r="Y276" s="67"/>
      <c r="Z276" s="67"/>
    </row>
    <row r="277" spans="1:26" ht="12.75" customHeight="1" x14ac:dyDescent="0.2">
      <c r="A277" s="124">
        <v>264</v>
      </c>
      <c r="B277" s="43" t="s">
        <v>65</v>
      </c>
      <c r="C277" s="17" t="s">
        <v>2375</v>
      </c>
      <c r="D277" s="278">
        <v>11159</v>
      </c>
      <c r="E277" s="60" t="s">
        <v>2376</v>
      </c>
      <c r="F277" s="373"/>
      <c r="G277" s="61">
        <v>5</v>
      </c>
      <c r="H277" s="62"/>
      <c r="I277" s="62"/>
      <c r="J277" s="62"/>
      <c r="K277" s="46">
        <v>107</v>
      </c>
      <c r="L277" s="43" t="s">
        <v>106</v>
      </c>
      <c r="M277" s="43" t="s">
        <v>107</v>
      </c>
      <c r="N277" s="412"/>
      <c r="O277" s="397"/>
      <c r="P277" s="397"/>
      <c r="Q277" s="398"/>
      <c r="R277" s="373"/>
      <c r="S277" s="67"/>
      <c r="T277" s="67"/>
      <c r="U277" s="67"/>
      <c r="V277" s="67"/>
      <c r="W277" s="67"/>
      <c r="X277" s="67"/>
      <c r="Y277" s="67"/>
      <c r="Z277" s="67"/>
    </row>
    <row r="278" spans="1:26" ht="12.75" customHeight="1" x14ac:dyDescent="0.2">
      <c r="A278" s="124">
        <v>265</v>
      </c>
      <c r="B278" s="43" t="s">
        <v>65</v>
      </c>
      <c r="C278" s="17" t="s">
        <v>2377</v>
      </c>
      <c r="D278" s="278" t="s">
        <v>2169</v>
      </c>
      <c r="E278" s="60" t="s">
        <v>2353</v>
      </c>
      <c r="F278" s="373"/>
      <c r="G278" s="61">
        <v>6</v>
      </c>
      <c r="H278" s="62"/>
      <c r="I278" s="62"/>
      <c r="J278" s="62"/>
      <c r="K278" s="46">
        <v>111</v>
      </c>
      <c r="L278" s="43" t="s">
        <v>106</v>
      </c>
      <c r="M278" s="43" t="s">
        <v>107</v>
      </c>
      <c r="N278" s="412"/>
      <c r="O278" s="397"/>
      <c r="P278" s="397"/>
      <c r="Q278" s="398"/>
      <c r="R278" s="373"/>
      <c r="S278" s="67"/>
      <c r="T278" s="67"/>
      <c r="U278" s="67"/>
      <c r="V278" s="67"/>
      <c r="W278" s="67"/>
      <c r="X278" s="67"/>
      <c r="Y278" s="67"/>
      <c r="Z278" s="67"/>
    </row>
    <row r="279" spans="1:26" ht="12.75" customHeight="1" x14ac:dyDescent="0.2">
      <c r="A279" s="124">
        <v>266</v>
      </c>
      <c r="B279" s="43" t="s">
        <v>65</v>
      </c>
      <c r="C279" s="17" t="s">
        <v>2378</v>
      </c>
      <c r="D279" s="278" t="s">
        <v>2169</v>
      </c>
      <c r="E279" s="60" t="s">
        <v>2140</v>
      </c>
      <c r="F279" s="373"/>
      <c r="G279" s="61">
        <v>7</v>
      </c>
      <c r="H279" s="62"/>
      <c r="I279" s="62"/>
      <c r="J279" s="62"/>
      <c r="K279" s="46">
        <v>125</v>
      </c>
      <c r="L279" s="43" t="s">
        <v>106</v>
      </c>
      <c r="M279" s="43" t="s">
        <v>107</v>
      </c>
      <c r="N279" s="412"/>
      <c r="O279" s="397"/>
      <c r="P279" s="397"/>
      <c r="Q279" s="398"/>
      <c r="R279" s="373"/>
      <c r="S279" s="67"/>
      <c r="T279" s="67"/>
      <c r="U279" s="67"/>
      <c r="V279" s="67"/>
      <c r="W279" s="67"/>
      <c r="X279" s="67"/>
      <c r="Y279" s="67"/>
      <c r="Z279" s="67"/>
    </row>
    <row r="280" spans="1:26" ht="12.75" customHeight="1" x14ac:dyDescent="0.2">
      <c r="A280" s="124">
        <v>267</v>
      </c>
      <c r="B280" s="43" t="s">
        <v>65</v>
      </c>
      <c r="C280" s="17" t="s">
        <v>2379</v>
      </c>
      <c r="D280" s="278" t="s">
        <v>2182</v>
      </c>
      <c r="E280" s="60" t="s">
        <v>2349</v>
      </c>
      <c r="F280" s="374"/>
      <c r="G280" s="61">
        <v>8</v>
      </c>
      <c r="H280" s="62"/>
      <c r="I280" s="62"/>
      <c r="J280" s="62"/>
      <c r="K280" s="46">
        <v>99</v>
      </c>
      <c r="L280" s="43" t="s">
        <v>106</v>
      </c>
      <c r="M280" s="43" t="s">
        <v>107</v>
      </c>
      <c r="N280" s="412"/>
      <c r="O280" s="397"/>
      <c r="P280" s="397"/>
      <c r="Q280" s="398"/>
      <c r="R280" s="373"/>
      <c r="S280" s="67"/>
      <c r="T280" s="67"/>
      <c r="U280" s="67"/>
      <c r="V280" s="67"/>
      <c r="W280" s="67"/>
      <c r="X280" s="67"/>
      <c r="Y280" s="67"/>
      <c r="Z280" s="67"/>
    </row>
    <row r="281" spans="1:26" ht="12.75" customHeight="1" x14ac:dyDescent="0.2">
      <c r="A281" s="124">
        <v>268</v>
      </c>
      <c r="B281" s="43" t="s">
        <v>65</v>
      </c>
      <c r="C281" s="17" t="s">
        <v>2380</v>
      </c>
      <c r="D281" s="278" t="s">
        <v>2169</v>
      </c>
      <c r="E281" s="60" t="s">
        <v>2140</v>
      </c>
      <c r="F281" s="410">
        <v>35</v>
      </c>
      <c r="G281" s="61">
        <v>1</v>
      </c>
      <c r="H281" s="62"/>
      <c r="I281" s="62"/>
      <c r="J281" s="62"/>
      <c r="K281" s="46">
        <v>130</v>
      </c>
      <c r="L281" s="43" t="s">
        <v>106</v>
      </c>
      <c r="M281" s="43" t="s">
        <v>107</v>
      </c>
      <c r="N281" s="412"/>
      <c r="O281" s="397"/>
      <c r="P281" s="397"/>
      <c r="Q281" s="398"/>
      <c r="R281" s="373"/>
      <c r="S281" s="67"/>
      <c r="T281" s="67"/>
      <c r="U281" s="67"/>
      <c r="V281" s="67"/>
      <c r="W281" s="67"/>
      <c r="X281" s="67"/>
      <c r="Y281" s="67"/>
      <c r="Z281" s="67"/>
    </row>
    <row r="282" spans="1:26" ht="12.75" customHeight="1" x14ac:dyDescent="0.2">
      <c r="A282" s="124">
        <v>269</v>
      </c>
      <c r="B282" s="43" t="s">
        <v>65</v>
      </c>
      <c r="C282" s="17" t="s">
        <v>2381</v>
      </c>
      <c r="D282" s="278" t="s">
        <v>2109</v>
      </c>
      <c r="E282" s="60" t="s">
        <v>2382</v>
      </c>
      <c r="F282" s="373"/>
      <c r="G282" s="61">
        <v>2</v>
      </c>
      <c r="H282" s="62"/>
      <c r="I282" s="62"/>
      <c r="J282" s="62"/>
      <c r="K282" s="46">
        <v>67</v>
      </c>
      <c r="L282" s="43" t="s">
        <v>106</v>
      </c>
      <c r="M282" s="43" t="s">
        <v>107</v>
      </c>
      <c r="N282" s="412"/>
      <c r="O282" s="397"/>
      <c r="P282" s="397"/>
      <c r="Q282" s="398"/>
      <c r="R282" s="373"/>
      <c r="S282" s="67"/>
      <c r="T282" s="67"/>
      <c r="U282" s="67"/>
      <c r="V282" s="67"/>
      <c r="W282" s="67"/>
      <c r="X282" s="67"/>
      <c r="Y282" s="67"/>
      <c r="Z282" s="67"/>
    </row>
    <row r="283" spans="1:26" ht="12.75" customHeight="1" x14ac:dyDescent="0.2">
      <c r="A283" s="124">
        <v>270</v>
      </c>
      <c r="B283" s="43" t="s">
        <v>65</v>
      </c>
      <c r="C283" s="17" t="s">
        <v>2383</v>
      </c>
      <c r="D283" s="278" t="s">
        <v>2169</v>
      </c>
      <c r="E283" s="60" t="s">
        <v>2353</v>
      </c>
      <c r="F283" s="373"/>
      <c r="G283" s="61">
        <v>3</v>
      </c>
      <c r="H283" s="62"/>
      <c r="I283" s="62"/>
      <c r="J283" s="62"/>
      <c r="K283" s="46">
        <v>107</v>
      </c>
      <c r="L283" s="43" t="s">
        <v>106</v>
      </c>
      <c r="M283" s="43" t="s">
        <v>107</v>
      </c>
      <c r="N283" s="412"/>
      <c r="O283" s="397"/>
      <c r="P283" s="397"/>
      <c r="Q283" s="398"/>
      <c r="R283" s="373"/>
      <c r="S283" s="67"/>
      <c r="T283" s="67"/>
      <c r="U283" s="67"/>
      <c r="V283" s="67"/>
      <c r="W283" s="67"/>
      <c r="X283" s="67"/>
      <c r="Y283" s="67"/>
      <c r="Z283" s="67"/>
    </row>
    <row r="284" spans="1:26" ht="12.75" customHeight="1" x14ac:dyDescent="0.2">
      <c r="A284" s="124">
        <v>271</v>
      </c>
      <c r="B284" s="43" t="s">
        <v>65</v>
      </c>
      <c r="C284" s="17" t="s">
        <v>2384</v>
      </c>
      <c r="D284" s="278" t="s">
        <v>2169</v>
      </c>
      <c r="E284" s="60" t="s">
        <v>2353</v>
      </c>
      <c r="F284" s="373"/>
      <c r="G284" s="61">
        <v>4</v>
      </c>
      <c r="H284" s="62"/>
      <c r="I284" s="62"/>
      <c r="J284" s="62"/>
      <c r="K284" s="61">
        <v>94</v>
      </c>
      <c r="L284" s="43" t="s">
        <v>106</v>
      </c>
      <c r="M284" s="43" t="s">
        <v>107</v>
      </c>
      <c r="N284" s="412"/>
      <c r="O284" s="397"/>
      <c r="P284" s="397"/>
      <c r="Q284" s="398"/>
      <c r="R284" s="373"/>
      <c r="S284" s="67"/>
      <c r="T284" s="67"/>
      <c r="U284" s="67"/>
      <c r="V284" s="67"/>
      <c r="W284" s="67"/>
      <c r="X284" s="67"/>
      <c r="Y284" s="67"/>
      <c r="Z284" s="67"/>
    </row>
    <row r="285" spans="1:26" ht="12.75" customHeight="1" x14ac:dyDescent="0.2">
      <c r="A285" s="124">
        <v>272</v>
      </c>
      <c r="B285" s="43" t="s">
        <v>65</v>
      </c>
      <c r="C285" s="17" t="s">
        <v>2385</v>
      </c>
      <c r="D285" s="278" t="s">
        <v>2169</v>
      </c>
      <c r="E285" s="60" t="s">
        <v>2353</v>
      </c>
      <c r="F285" s="373"/>
      <c r="G285" s="61">
        <v>5</v>
      </c>
      <c r="H285" s="62"/>
      <c r="I285" s="62"/>
      <c r="J285" s="62"/>
      <c r="K285" s="61">
        <v>102</v>
      </c>
      <c r="L285" s="43" t="s">
        <v>106</v>
      </c>
      <c r="M285" s="43" t="s">
        <v>107</v>
      </c>
      <c r="N285" s="412"/>
      <c r="O285" s="397"/>
      <c r="P285" s="397"/>
      <c r="Q285" s="398"/>
      <c r="R285" s="373"/>
      <c r="S285" s="67"/>
      <c r="T285" s="67"/>
      <c r="U285" s="67"/>
      <c r="V285" s="67"/>
      <c r="W285" s="67"/>
      <c r="X285" s="67"/>
      <c r="Y285" s="67"/>
      <c r="Z285" s="67"/>
    </row>
    <row r="286" spans="1:26" ht="12.75" customHeight="1" x14ac:dyDescent="0.2">
      <c r="A286" s="124">
        <v>273</v>
      </c>
      <c r="B286" s="43" t="s">
        <v>65</v>
      </c>
      <c r="C286" s="17" t="s">
        <v>2386</v>
      </c>
      <c r="D286" s="278" t="s">
        <v>2169</v>
      </c>
      <c r="E286" s="60" t="s">
        <v>2353</v>
      </c>
      <c r="F286" s="373"/>
      <c r="G286" s="43">
        <v>6</v>
      </c>
      <c r="H286" s="62"/>
      <c r="I286" s="62"/>
      <c r="J286" s="62"/>
      <c r="K286" s="61">
        <v>97</v>
      </c>
      <c r="L286" s="43" t="s">
        <v>106</v>
      </c>
      <c r="M286" s="43" t="s">
        <v>107</v>
      </c>
      <c r="N286" s="412"/>
      <c r="O286" s="397"/>
      <c r="P286" s="397"/>
      <c r="Q286" s="398"/>
      <c r="R286" s="373"/>
      <c r="S286" s="67"/>
      <c r="T286" s="67"/>
      <c r="U286" s="67"/>
      <c r="V286" s="67"/>
      <c r="W286" s="67"/>
      <c r="X286" s="67"/>
      <c r="Y286" s="67"/>
      <c r="Z286" s="67"/>
    </row>
    <row r="287" spans="1:26" ht="12.75" customHeight="1" x14ac:dyDescent="0.2">
      <c r="A287" s="124">
        <v>274</v>
      </c>
      <c r="B287" s="43" t="s">
        <v>65</v>
      </c>
      <c r="C287" s="17" t="s">
        <v>2387</v>
      </c>
      <c r="D287" s="278" t="s">
        <v>2109</v>
      </c>
      <c r="E287" s="60" t="s">
        <v>2365</v>
      </c>
      <c r="F287" s="373"/>
      <c r="G287" s="43">
        <v>7</v>
      </c>
      <c r="H287" s="62"/>
      <c r="I287" s="62"/>
      <c r="J287" s="62"/>
      <c r="K287" s="61">
        <v>129</v>
      </c>
      <c r="L287" s="43" t="s">
        <v>106</v>
      </c>
      <c r="M287" s="43" t="s">
        <v>107</v>
      </c>
      <c r="N287" s="412"/>
      <c r="O287" s="397"/>
      <c r="P287" s="397"/>
      <c r="Q287" s="398"/>
      <c r="R287" s="373"/>
      <c r="S287" s="67"/>
      <c r="T287" s="67"/>
      <c r="U287" s="67"/>
      <c r="V287" s="67"/>
      <c r="W287" s="67"/>
      <c r="X287" s="67"/>
      <c r="Y287" s="67"/>
      <c r="Z287" s="67"/>
    </row>
    <row r="288" spans="1:26" ht="12.75" customHeight="1" x14ac:dyDescent="0.2">
      <c r="A288" s="124">
        <v>275</v>
      </c>
      <c r="B288" s="43" t="s">
        <v>65</v>
      </c>
      <c r="C288" s="17" t="s">
        <v>2388</v>
      </c>
      <c r="D288" s="278" t="s">
        <v>2044</v>
      </c>
      <c r="E288" s="60" t="s">
        <v>2140</v>
      </c>
      <c r="F288" s="374"/>
      <c r="G288" s="43">
        <v>8</v>
      </c>
      <c r="H288" s="62"/>
      <c r="I288" s="62"/>
      <c r="J288" s="62"/>
      <c r="K288" s="61">
        <v>93</v>
      </c>
      <c r="L288" s="43" t="s">
        <v>106</v>
      </c>
      <c r="M288" s="43" t="s">
        <v>107</v>
      </c>
      <c r="N288" s="412"/>
      <c r="O288" s="397"/>
      <c r="P288" s="397"/>
      <c r="Q288" s="398"/>
      <c r="R288" s="373"/>
      <c r="S288" s="67"/>
      <c r="T288" s="67"/>
      <c r="U288" s="67"/>
      <c r="V288" s="67"/>
      <c r="W288" s="67"/>
      <c r="X288" s="67"/>
      <c r="Y288" s="67"/>
      <c r="Z288" s="67"/>
    </row>
    <row r="289" spans="1:26" ht="12.75" customHeight="1" x14ac:dyDescent="0.2">
      <c r="A289" s="124">
        <v>276</v>
      </c>
      <c r="B289" s="43" t="s">
        <v>65</v>
      </c>
      <c r="C289" s="17" t="s">
        <v>2389</v>
      </c>
      <c r="D289" s="278" t="s">
        <v>2263</v>
      </c>
      <c r="E289" s="60" t="s">
        <v>2390</v>
      </c>
      <c r="F289" s="410">
        <v>36</v>
      </c>
      <c r="G289" s="61">
        <v>1</v>
      </c>
      <c r="H289" s="62"/>
      <c r="I289" s="62"/>
      <c r="J289" s="62"/>
      <c r="K289" s="61">
        <v>106</v>
      </c>
      <c r="L289" s="43" t="s">
        <v>106</v>
      </c>
      <c r="M289" s="43" t="s">
        <v>107</v>
      </c>
      <c r="N289" s="412"/>
      <c r="O289" s="397"/>
      <c r="P289" s="397"/>
      <c r="Q289" s="398"/>
      <c r="R289" s="373"/>
      <c r="S289" s="67"/>
      <c r="T289" s="67"/>
      <c r="U289" s="67"/>
      <c r="V289" s="67"/>
      <c r="W289" s="67"/>
      <c r="X289" s="67"/>
      <c r="Y289" s="67"/>
      <c r="Z289" s="67"/>
    </row>
    <row r="290" spans="1:26" ht="12.75" customHeight="1" x14ac:dyDescent="0.2">
      <c r="A290" s="124">
        <v>277</v>
      </c>
      <c r="B290" s="43" t="s">
        <v>65</v>
      </c>
      <c r="C290" s="17" t="s">
        <v>2391</v>
      </c>
      <c r="D290" s="278" t="s">
        <v>2109</v>
      </c>
      <c r="E290" s="60" t="s">
        <v>2390</v>
      </c>
      <c r="F290" s="373"/>
      <c r="G290" s="61">
        <v>2</v>
      </c>
      <c r="H290" s="62"/>
      <c r="I290" s="62"/>
      <c r="J290" s="62"/>
      <c r="K290" s="61">
        <v>101</v>
      </c>
      <c r="L290" s="43" t="s">
        <v>106</v>
      </c>
      <c r="M290" s="43" t="s">
        <v>107</v>
      </c>
      <c r="N290" s="412"/>
      <c r="O290" s="397"/>
      <c r="P290" s="397"/>
      <c r="Q290" s="398"/>
      <c r="R290" s="373"/>
      <c r="S290" s="67"/>
      <c r="T290" s="67"/>
      <c r="U290" s="67"/>
      <c r="V290" s="67"/>
      <c r="W290" s="67"/>
      <c r="X290" s="67"/>
      <c r="Y290" s="67"/>
      <c r="Z290" s="67"/>
    </row>
    <row r="291" spans="1:26" ht="12.75" customHeight="1" x14ac:dyDescent="0.2">
      <c r="A291" s="124">
        <v>278</v>
      </c>
      <c r="B291" s="43" t="s">
        <v>65</v>
      </c>
      <c r="C291" s="17" t="s">
        <v>2392</v>
      </c>
      <c r="D291" s="278" t="s">
        <v>2044</v>
      </c>
      <c r="E291" s="60" t="s">
        <v>2253</v>
      </c>
      <c r="F291" s="373"/>
      <c r="G291" s="61">
        <v>3</v>
      </c>
      <c r="H291" s="62"/>
      <c r="I291" s="62"/>
      <c r="J291" s="62"/>
      <c r="K291" s="61">
        <v>82</v>
      </c>
      <c r="L291" s="43" t="s">
        <v>106</v>
      </c>
      <c r="M291" s="43" t="s">
        <v>107</v>
      </c>
      <c r="N291" s="412"/>
      <c r="O291" s="397"/>
      <c r="P291" s="397"/>
      <c r="Q291" s="398"/>
      <c r="R291" s="373"/>
      <c r="S291" s="67"/>
      <c r="T291" s="67"/>
      <c r="U291" s="67"/>
      <c r="V291" s="67"/>
      <c r="W291" s="67"/>
      <c r="X291" s="67"/>
      <c r="Y291" s="67"/>
      <c r="Z291" s="67"/>
    </row>
    <row r="292" spans="1:26" ht="12.75" customHeight="1" x14ac:dyDescent="0.2">
      <c r="A292" s="124">
        <v>279</v>
      </c>
      <c r="B292" s="43" t="s">
        <v>65</v>
      </c>
      <c r="C292" s="17" t="s">
        <v>2393</v>
      </c>
      <c r="D292" s="278" t="s">
        <v>2109</v>
      </c>
      <c r="E292" s="60" t="s">
        <v>2390</v>
      </c>
      <c r="F292" s="373"/>
      <c r="G292" s="61">
        <v>4</v>
      </c>
      <c r="H292" s="62"/>
      <c r="I292" s="62"/>
      <c r="J292" s="62"/>
      <c r="K292" s="61">
        <v>116</v>
      </c>
      <c r="L292" s="43" t="s">
        <v>106</v>
      </c>
      <c r="M292" s="43" t="s">
        <v>107</v>
      </c>
      <c r="N292" s="412"/>
      <c r="O292" s="397"/>
      <c r="P292" s="397"/>
      <c r="Q292" s="398"/>
      <c r="R292" s="373"/>
      <c r="S292" s="67"/>
      <c r="T292" s="67"/>
      <c r="U292" s="67"/>
      <c r="V292" s="67"/>
      <c r="W292" s="67"/>
      <c r="X292" s="67"/>
      <c r="Y292" s="67"/>
      <c r="Z292" s="67"/>
    </row>
    <row r="293" spans="1:26" ht="12.75" customHeight="1" x14ac:dyDescent="0.2">
      <c r="A293" s="152">
        <v>280</v>
      </c>
      <c r="B293" s="39" t="s">
        <v>65</v>
      </c>
      <c r="C293" s="29" t="s">
        <v>2394</v>
      </c>
      <c r="D293" s="278" t="s">
        <v>2109</v>
      </c>
      <c r="E293" s="60" t="s">
        <v>2390</v>
      </c>
      <c r="F293" s="373"/>
      <c r="G293" s="59">
        <v>5</v>
      </c>
      <c r="H293" s="291"/>
      <c r="I293" s="291"/>
      <c r="J293" s="291"/>
      <c r="K293" s="59">
        <v>104</v>
      </c>
      <c r="L293" s="43" t="s">
        <v>106</v>
      </c>
      <c r="M293" s="43" t="s">
        <v>107</v>
      </c>
      <c r="N293" s="412"/>
      <c r="O293" s="397"/>
      <c r="P293" s="397"/>
      <c r="Q293" s="398"/>
      <c r="R293" s="373"/>
      <c r="S293" s="67"/>
      <c r="T293" s="67"/>
      <c r="U293" s="67"/>
      <c r="V293" s="67"/>
      <c r="W293" s="67"/>
      <c r="X293" s="67"/>
      <c r="Y293" s="67"/>
      <c r="Z293" s="67"/>
    </row>
    <row r="294" spans="1:26" ht="12.75" customHeight="1" x14ac:dyDescent="0.2">
      <c r="A294" s="56">
        <v>281</v>
      </c>
      <c r="B294" s="43" t="s">
        <v>65</v>
      </c>
      <c r="C294" s="17" t="s">
        <v>2395</v>
      </c>
      <c r="D294" s="278" t="s">
        <v>2109</v>
      </c>
      <c r="E294" s="60" t="s">
        <v>2390</v>
      </c>
      <c r="F294" s="373"/>
      <c r="G294" s="61">
        <v>6</v>
      </c>
      <c r="H294" s="62"/>
      <c r="I294" s="62"/>
      <c r="J294" s="62"/>
      <c r="K294" s="61">
        <v>104</v>
      </c>
      <c r="L294" s="43" t="s">
        <v>106</v>
      </c>
      <c r="M294" s="43" t="s">
        <v>107</v>
      </c>
      <c r="N294" s="412"/>
      <c r="O294" s="397"/>
      <c r="P294" s="397"/>
      <c r="Q294" s="398"/>
      <c r="R294" s="373"/>
      <c r="S294" s="67"/>
      <c r="T294" s="67"/>
      <c r="U294" s="67"/>
      <c r="V294" s="67"/>
      <c r="W294" s="67"/>
      <c r="X294" s="67"/>
      <c r="Y294" s="67"/>
      <c r="Z294" s="67"/>
    </row>
    <row r="295" spans="1:26" ht="12.75" customHeight="1" x14ac:dyDescent="0.2">
      <c r="A295" s="56">
        <v>282</v>
      </c>
      <c r="B295" s="43" t="s">
        <v>65</v>
      </c>
      <c r="C295" s="17" t="s">
        <v>2396</v>
      </c>
      <c r="D295" s="278" t="s">
        <v>2263</v>
      </c>
      <c r="E295" s="60" t="s">
        <v>2140</v>
      </c>
      <c r="F295" s="373"/>
      <c r="G295" s="61">
        <v>7</v>
      </c>
      <c r="H295" s="62"/>
      <c r="I295" s="62"/>
      <c r="J295" s="62"/>
      <c r="K295" s="61">
        <v>136</v>
      </c>
      <c r="L295" s="43" t="s">
        <v>106</v>
      </c>
      <c r="M295" s="43" t="s">
        <v>107</v>
      </c>
      <c r="N295" s="412"/>
      <c r="O295" s="397"/>
      <c r="P295" s="397"/>
      <c r="Q295" s="398"/>
      <c r="R295" s="373"/>
      <c r="S295" s="67"/>
      <c r="T295" s="67"/>
      <c r="U295" s="67"/>
      <c r="V295" s="67"/>
      <c r="W295" s="67"/>
      <c r="X295" s="67"/>
      <c r="Y295" s="67"/>
      <c r="Z295" s="67"/>
    </row>
    <row r="296" spans="1:26" ht="12.75" customHeight="1" x14ac:dyDescent="0.2">
      <c r="A296" s="124">
        <v>283</v>
      </c>
      <c r="B296" s="43" t="s">
        <v>65</v>
      </c>
      <c r="C296" s="17" t="s">
        <v>2397</v>
      </c>
      <c r="D296" s="278" t="s">
        <v>2263</v>
      </c>
      <c r="E296" s="60" t="s">
        <v>2297</v>
      </c>
      <c r="F296" s="374"/>
      <c r="G296" s="61">
        <v>8</v>
      </c>
      <c r="H296" s="62"/>
      <c r="I296" s="62"/>
      <c r="J296" s="62"/>
      <c r="K296" s="61">
        <v>126</v>
      </c>
      <c r="L296" s="43" t="s">
        <v>106</v>
      </c>
      <c r="M296" s="43" t="s">
        <v>107</v>
      </c>
      <c r="N296" s="412"/>
      <c r="O296" s="397"/>
      <c r="P296" s="397"/>
      <c r="Q296" s="398"/>
      <c r="R296" s="374"/>
      <c r="S296" s="67"/>
      <c r="T296" s="67"/>
      <c r="U296" s="67"/>
      <c r="V296" s="67"/>
      <c r="W296" s="67"/>
      <c r="X296" s="67"/>
      <c r="Y296" s="67"/>
      <c r="Z296" s="67"/>
    </row>
    <row r="297" spans="1:26" ht="12.75" customHeight="1" x14ac:dyDescent="0.2">
      <c r="A297" s="124">
        <v>284</v>
      </c>
      <c r="B297" s="43" t="s">
        <v>65</v>
      </c>
      <c r="C297" s="17" t="s">
        <v>2398</v>
      </c>
      <c r="D297" s="278" t="s">
        <v>2263</v>
      </c>
      <c r="E297" s="60" t="s">
        <v>2297</v>
      </c>
      <c r="F297" s="410">
        <v>37</v>
      </c>
      <c r="G297" s="61">
        <v>1</v>
      </c>
      <c r="H297" s="62"/>
      <c r="I297" s="62"/>
      <c r="J297" s="62"/>
      <c r="K297" s="61">
        <v>120</v>
      </c>
      <c r="L297" s="43" t="s">
        <v>106</v>
      </c>
      <c r="M297" s="43" t="s">
        <v>107</v>
      </c>
      <c r="N297" s="412"/>
      <c r="O297" s="397"/>
      <c r="P297" s="397"/>
      <c r="Q297" s="398"/>
      <c r="R297" s="450" t="s">
        <v>2399</v>
      </c>
      <c r="S297" s="67"/>
      <c r="T297" s="67"/>
      <c r="U297" s="67"/>
      <c r="V297" s="67"/>
      <c r="W297" s="67"/>
      <c r="X297" s="67"/>
      <c r="Y297" s="67"/>
      <c r="Z297" s="67"/>
    </row>
    <row r="298" spans="1:26" ht="12.75" customHeight="1" x14ac:dyDescent="0.2">
      <c r="A298" s="124">
        <v>285</v>
      </c>
      <c r="B298" s="43" t="s">
        <v>65</v>
      </c>
      <c r="C298" s="17" t="s">
        <v>2400</v>
      </c>
      <c r="D298" s="278" t="s">
        <v>2263</v>
      </c>
      <c r="E298" s="60" t="s">
        <v>2390</v>
      </c>
      <c r="F298" s="373"/>
      <c r="G298" s="61">
        <v>2</v>
      </c>
      <c r="H298" s="62"/>
      <c r="I298" s="62"/>
      <c r="J298" s="62"/>
      <c r="K298" s="61">
        <v>101</v>
      </c>
      <c r="L298" s="43" t="s">
        <v>106</v>
      </c>
      <c r="M298" s="43" t="s">
        <v>107</v>
      </c>
      <c r="N298" s="412"/>
      <c r="O298" s="397"/>
      <c r="P298" s="397"/>
      <c r="Q298" s="398"/>
      <c r="R298" s="373"/>
      <c r="S298" s="67"/>
      <c r="T298" s="67"/>
      <c r="U298" s="67"/>
      <c r="V298" s="67"/>
      <c r="W298" s="67"/>
      <c r="X298" s="67"/>
      <c r="Y298" s="67"/>
      <c r="Z298" s="67"/>
    </row>
    <row r="299" spans="1:26" ht="12.75" customHeight="1" x14ac:dyDescent="0.2">
      <c r="A299" s="124">
        <v>286</v>
      </c>
      <c r="B299" s="43" t="s">
        <v>65</v>
      </c>
      <c r="C299" s="17" t="s">
        <v>2401</v>
      </c>
      <c r="D299" s="278" t="s">
        <v>2263</v>
      </c>
      <c r="E299" s="60" t="s">
        <v>2140</v>
      </c>
      <c r="F299" s="373"/>
      <c r="G299" s="61">
        <v>3</v>
      </c>
      <c r="H299" s="62"/>
      <c r="I299" s="62"/>
      <c r="J299" s="62"/>
      <c r="K299" s="61">
        <v>167</v>
      </c>
      <c r="L299" s="43" t="s">
        <v>106</v>
      </c>
      <c r="M299" s="43" t="s">
        <v>107</v>
      </c>
      <c r="N299" s="412"/>
      <c r="O299" s="397"/>
      <c r="P299" s="397"/>
      <c r="Q299" s="398"/>
      <c r="R299" s="373"/>
      <c r="S299" s="67"/>
      <c r="T299" s="67"/>
      <c r="U299" s="67"/>
      <c r="V299" s="67"/>
      <c r="W299" s="67"/>
      <c r="X299" s="67"/>
      <c r="Y299" s="67"/>
      <c r="Z299" s="67"/>
    </row>
    <row r="300" spans="1:26" ht="12.75" customHeight="1" x14ac:dyDescent="0.2">
      <c r="A300" s="124">
        <v>287</v>
      </c>
      <c r="B300" s="43" t="s">
        <v>65</v>
      </c>
      <c r="C300" s="17" t="s">
        <v>2402</v>
      </c>
      <c r="D300" s="278" t="s">
        <v>2263</v>
      </c>
      <c r="E300" s="60" t="s">
        <v>2297</v>
      </c>
      <c r="F300" s="373"/>
      <c r="G300" s="61">
        <v>4</v>
      </c>
      <c r="H300" s="62"/>
      <c r="I300" s="62"/>
      <c r="J300" s="62"/>
      <c r="K300" s="61">
        <v>132</v>
      </c>
      <c r="L300" s="43" t="s">
        <v>106</v>
      </c>
      <c r="M300" s="43" t="s">
        <v>107</v>
      </c>
      <c r="N300" s="412"/>
      <c r="O300" s="397"/>
      <c r="P300" s="397"/>
      <c r="Q300" s="398"/>
      <c r="R300" s="373"/>
      <c r="S300" s="67"/>
      <c r="T300" s="67"/>
      <c r="U300" s="67"/>
      <c r="V300" s="67"/>
      <c r="W300" s="67"/>
      <c r="X300" s="67"/>
      <c r="Y300" s="67"/>
      <c r="Z300" s="67"/>
    </row>
    <row r="301" spans="1:26" ht="12.75" customHeight="1" x14ac:dyDescent="0.2">
      <c r="A301" s="124">
        <v>288</v>
      </c>
      <c r="B301" s="43" t="s">
        <v>65</v>
      </c>
      <c r="C301" s="17" t="s">
        <v>2403</v>
      </c>
      <c r="D301" s="278" t="s">
        <v>2109</v>
      </c>
      <c r="E301" s="60" t="s">
        <v>2297</v>
      </c>
      <c r="F301" s="373"/>
      <c r="G301" s="61">
        <v>5</v>
      </c>
      <c r="H301" s="62"/>
      <c r="I301" s="62"/>
      <c r="J301" s="62"/>
      <c r="K301" s="61">
        <v>100</v>
      </c>
      <c r="L301" s="43" t="s">
        <v>106</v>
      </c>
      <c r="M301" s="43" t="s">
        <v>107</v>
      </c>
      <c r="N301" s="412"/>
      <c r="O301" s="397"/>
      <c r="P301" s="397"/>
      <c r="Q301" s="398"/>
      <c r="R301" s="373"/>
      <c r="S301" s="67"/>
      <c r="T301" s="67"/>
      <c r="U301" s="67"/>
      <c r="V301" s="67"/>
      <c r="W301" s="67"/>
      <c r="X301" s="67"/>
      <c r="Y301" s="67"/>
      <c r="Z301" s="67"/>
    </row>
    <row r="302" spans="1:26" ht="12.75" customHeight="1" x14ac:dyDescent="0.2">
      <c r="A302" s="124">
        <v>289</v>
      </c>
      <c r="B302" s="43" t="s">
        <v>65</v>
      </c>
      <c r="C302" s="17" t="s">
        <v>2404</v>
      </c>
      <c r="D302" s="278" t="s">
        <v>2263</v>
      </c>
      <c r="E302" s="60" t="s">
        <v>2140</v>
      </c>
      <c r="F302" s="373"/>
      <c r="G302" s="61">
        <v>6</v>
      </c>
      <c r="H302" s="62"/>
      <c r="I302" s="62"/>
      <c r="J302" s="62"/>
      <c r="K302" s="61">
        <v>139</v>
      </c>
      <c r="L302" s="43" t="s">
        <v>106</v>
      </c>
      <c r="M302" s="43" t="s">
        <v>107</v>
      </c>
      <c r="N302" s="412"/>
      <c r="O302" s="397"/>
      <c r="P302" s="397"/>
      <c r="Q302" s="398"/>
      <c r="R302" s="373"/>
      <c r="S302" s="67"/>
      <c r="T302" s="67"/>
      <c r="U302" s="67"/>
      <c r="V302" s="67"/>
      <c r="W302" s="67"/>
      <c r="X302" s="67"/>
      <c r="Y302" s="67"/>
      <c r="Z302" s="67"/>
    </row>
    <row r="303" spans="1:26" ht="12.75" customHeight="1" x14ac:dyDescent="0.2">
      <c r="A303" s="124">
        <v>290</v>
      </c>
      <c r="B303" s="43" t="s">
        <v>65</v>
      </c>
      <c r="C303" s="17" t="s">
        <v>2405</v>
      </c>
      <c r="D303" s="278" t="s">
        <v>2263</v>
      </c>
      <c r="E303" s="60" t="s">
        <v>2289</v>
      </c>
      <c r="F303" s="373"/>
      <c r="G303" s="61">
        <v>7</v>
      </c>
      <c r="H303" s="62"/>
      <c r="I303" s="62"/>
      <c r="J303" s="62"/>
      <c r="K303" s="61">
        <v>143</v>
      </c>
      <c r="L303" s="43" t="s">
        <v>106</v>
      </c>
      <c r="M303" s="43" t="s">
        <v>107</v>
      </c>
      <c r="N303" s="412"/>
      <c r="O303" s="397"/>
      <c r="P303" s="397"/>
      <c r="Q303" s="398"/>
      <c r="R303" s="373"/>
      <c r="S303" s="67"/>
      <c r="T303" s="67"/>
      <c r="U303" s="67"/>
      <c r="V303" s="67"/>
      <c r="W303" s="67"/>
      <c r="X303" s="67"/>
      <c r="Y303" s="67"/>
      <c r="Z303" s="67"/>
    </row>
    <row r="304" spans="1:26" ht="12.75" customHeight="1" x14ac:dyDescent="0.2">
      <c r="A304" s="124">
        <v>291</v>
      </c>
      <c r="B304" s="43" t="s">
        <v>65</v>
      </c>
      <c r="C304" s="17" t="s">
        <v>2406</v>
      </c>
      <c r="D304" s="278" t="s">
        <v>2109</v>
      </c>
      <c r="E304" s="60" t="s">
        <v>2353</v>
      </c>
      <c r="F304" s="374"/>
      <c r="G304" s="61">
        <v>8</v>
      </c>
      <c r="H304" s="62"/>
      <c r="I304" s="62"/>
      <c r="J304" s="62"/>
      <c r="K304" s="61">
        <v>124</v>
      </c>
      <c r="L304" s="43" t="s">
        <v>106</v>
      </c>
      <c r="M304" s="43" t="s">
        <v>107</v>
      </c>
      <c r="N304" s="412"/>
      <c r="O304" s="397"/>
      <c r="P304" s="397"/>
      <c r="Q304" s="398"/>
      <c r="R304" s="373"/>
      <c r="S304" s="67"/>
      <c r="T304" s="67"/>
      <c r="U304" s="67"/>
      <c r="V304" s="67"/>
      <c r="W304" s="67"/>
      <c r="X304" s="67"/>
      <c r="Y304" s="67"/>
      <c r="Z304" s="67"/>
    </row>
    <row r="305" spans="1:26" ht="12.75" customHeight="1" x14ac:dyDescent="0.2">
      <c r="A305" s="124">
        <v>292</v>
      </c>
      <c r="B305" s="43" t="s">
        <v>65</v>
      </c>
      <c r="C305" s="223" t="s">
        <v>2407</v>
      </c>
      <c r="D305" s="278" t="s">
        <v>2263</v>
      </c>
      <c r="E305" s="60" t="s">
        <v>2140</v>
      </c>
      <c r="F305" s="410">
        <v>38</v>
      </c>
      <c r="G305" s="61">
        <v>1</v>
      </c>
      <c r="H305" s="62"/>
      <c r="I305" s="62"/>
      <c r="J305" s="62"/>
      <c r="K305" s="61">
        <v>120</v>
      </c>
      <c r="L305" s="43" t="s">
        <v>106</v>
      </c>
      <c r="M305" s="43" t="s">
        <v>107</v>
      </c>
      <c r="N305" s="412"/>
      <c r="O305" s="397"/>
      <c r="P305" s="397"/>
      <c r="Q305" s="398"/>
      <c r="R305" s="373"/>
      <c r="S305" s="67"/>
      <c r="T305" s="67"/>
      <c r="U305" s="67"/>
      <c r="V305" s="67"/>
      <c r="W305" s="67"/>
      <c r="X305" s="67"/>
      <c r="Y305" s="67"/>
      <c r="Z305" s="67"/>
    </row>
    <row r="306" spans="1:26" ht="12.75" customHeight="1" x14ac:dyDescent="0.2">
      <c r="A306" s="124">
        <v>293</v>
      </c>
      <c r="B306" s="43" t="s">
        <v>65</v>
      </c>
      <c r="C306" s="223" t="s">
        <v>2408</v>
      </c>
      <c r="D306" s="278" t="s">
        <v>2263</v>
      </c>
      <c r="E306" s="60" t="s">
        <v>2140</v>
      </c>
      <c r="F306" s="373"/>
      <c r="G306" s="61">
        <v>2</v>
      </c>
      <c r="H306" s="62"/>
      <c r="I306" s="62"/>
      <c r="J306" s="62"/>
      <c r="K306" s="61">
        <v>127</v>
      </c>
      <c r="L306" s="43" t="s">
        <v>106</v>
      </c>
      <c r="M306" s="43" t="s">
        <v>107</v>
      </c>
      <c r="N306" s="412"/>
      <c r="O306" s="397"/>
      <c r="P306" s="397"/>
      <c r="Q306" s="398"/>
      <c r="R306" s="373"/>
      <c r="S306" s="67"/>
      <c r="T306" s="67"/>
      <c r="U306" s="67"/>
      <c r="V306" s="67"/>
      <c r="W306" s="67"/>
      <c r="X306" s="67"/>
      <c r="Y306" s="67"/>
      <c r="Z306" s="67"/>
    </row>
    <row r="307" spans="1:26" ht="12.75" customHeight="1" x14ac:dyDescent="0.2">
      <c r="A307" s="124">
        <v>294</v>
      </c>
      <c r="B307" s="43" t="s">
        <v>65</v>
      </c>
      <c r="C307" s="223" t="s">
        <v>2409</v>
      </c>
      <c r="D307" s="278" t="s">
        <v>2223</v>
      </c>
      <c r="E307" s="60" t="s">
        <v>2253</v>
      </c>
      <c r="F307" s="373"/>
      <c r="G307" s="61">
        <v>3</v>
      </c>
      <c r="H307" s="62"/>
      <c r="I307" s="62"/>
      <c r="J307" s="62"/>
      <c r="K307" s="61">
        <v>105</v>
      </c>
      <c r="L307" s="43" t="s">
        <v>106</v>
      </c>
      <c r="M307" s="43" t="s">
        <v>107</v>
      </c>
      <c r="N307" s="412"/>
      <c r="O307" s="397"/>
      <c r="P307" s="397"/>
      <c r="Q307" s="398"/>
      <c r="R307" s="373"/>
      <c r="S307" s="67"/>
      <c r="T307" s="67"/>
      <c r="U307" s="67"/>
      <c r="V307" s="67"/>
      <c r="W307" s="67"/>
      <c r="X307" s="67"/>
      <c r="Y307" s="67"/>
      <c r="Z307" s="67"/>
    </row>
    <row r="308" spans="1:26" ht="12.75" customHeight="1" x14ac:dyDescent="0.2">
      <c r="A308" s="124">
        <v>295</v>
      </c>
      <c r="B308" s="43" t="s">
        <v>65</v>
      </c>
      <c r="C308" s="223" t="s">
        <v>2410</v>
      </c>
      <c r="D308" s="278" t="s">
        <v>2263</v>
      </c>
      <c r="E308" s="60" t="s">
        <v>2411</v>
      </c>
      <c r="F308" s="373"/>
      <c r="G308" s="61">
        <v>4</v>
      </c>
      <c r="H308" s="62"/>
      <c r="I308" s="62"/>
      <c r="J308" s="62"/>
      <c r="K308" s="61">
        <v>106</v>
      </c>
      <c r="L308" s="43" t="s">
        <v>106</v>
      </c>
      <c r="M308" s="43" t="s">
        <v>107</v>
      </c>
      <c r="N308" s="412"/>
      <c r="O308" s="397"/>
      <c r="P308" s="397"/>
      <c r="Q308" s="398"/>
      <c r="R308" s="373"/>
      <c r="S308" s="67"/>
      <c r="T308" s="67"/>
      <c r="U308" s="67"/>
      <c r="V308" s="67"/>
      <c r="W308" s="67"/>
      <c r="X308" s="67"/>
      <c r="Y308" s="67"/>
      <c r="Z308" s="67"/>
    </row>
    <row r="309" spans="1:26" ht="12.75" customHeight="1" x14ac:dyDescent="0.2">
      <c r="A309" s="124">
        <v>296</v>
      </c>
      <c r="B309" s="43" t="s">
        <v>65</v>
      </c>
      <c r="C309" s="223" t="s">
        <v>2412</v>
      </c>
      <c r="D309" s="278" t="s">
        <v>2263</v>
      </c>
      <c r="E309" s="60" t="s">
        <v>2253</v>
      </c>
      <c r="F309" s="373"/>
      <c r="G309" s="61">
        <v>5</v>
      </c>
      <c r="H309" s="62"/>
      <c r="I309" s="62"/>
      <c r="J309" s="62"/>
      <c r="K309" s="61">
        <v>119</v>
      </c>
      <c r="L309" s="43" t="s">
        <v>106</v>
      </c>
      <c r="M309" s="43" t="s">
        <v>107</v>
      </c>
      <c r="N309" s="412"/>
      <c r="O309" s="397"/>
      <c r="P309" s="397"/>
      <c r="Q309" s="398"/>
      <c r="R309" s="373"/>
      <c r="S309" s="67"/>
      <c r="T309" s="67"/>
      <c r="U309" s="67"/>
      <c r="V309" s="67"/>
      <c r="W309" s="67"/>
      <c r="X309" s="67"/>
      <c r="Y309" s="67"/>
      <c r="Z309" s="67"/>
    </row>
    <row r="310" spans="1:26" ht="12.75" customHeight="1" x14ac:dyDescent="0.2">
      <c r="A310" s="124">
        <v>297</v>
      </c>
      <c r="B310" s="43" t="s">
        <v>65</v>
      </c>
      <c r="C310" s="223" t="s">
        <v>2413</v>
      </c>
      <c r="D310" s="278" t="s">
        <v>2263</v>
      </c>
      <c r="E310" s="60" t="s">
        <v>2140</v>
      </c>
      <c r="F310" s="373"/>
      <c r="G310" s="61">
        <v>6</v>
      </c>
      <c r="H310" s="62"/>
      <c r="I310" s="62"/>
      <c r="J310" s="62"/>
      <c r="K310" s="61">
        <v>121</v>
      </c>
      <c r="L310" s="43" t="s">
        <v>106</v>
      </c>
      <c r="M310" s="43" t="s">
        <v>107</v>
      </c>
      <c r="N310" s="412"/>
      <c r="O310" s="397"/>
      <c r="P310" s="397"/>
      <c r="Q310" s="398"/>
      <c r="R310" s="373"/>
      <c r="S310" s="67"/>
      <c r="T310" s="67"/>
      <c r="U310" s="67"/>
      <c r="V310" s="67"/>
      <c r="W310" s="67"/>
      <c r="X310" s="67"/>
      <c r="Y310" s="67"/>
      <c r="Z310" s="67"/>
    </row>
    <row r="311" spans="1:26" ht="12.75" customHeight="1" x14ac:dyDescent="0.2">
      <c r="A311" s="124">
        <v>298</v>
      </c>
      <c r="B311" s="43" t="s">
        <v>65</v>
      </c>
      <c r="C311" s="223" t="s">
        <v>2414</v>
      </c>
      <c r="D311" s="278" t="s">
        <v>2263</v>
      </c>
      <c r="E311" s="60" t="s">
        <v>2297</v>
      </c>
      <c r="F311" s="373"/>
      <c r="G311" s="61">
        <v>7</v>
      </c>
      <c r="H311" s="62"/>
      <c r="I311" s="62"/>
      <c r="J311" s="62"/>
      <c r="K311" s="61">
        <v>124</v>
      </c>
      <c r="L311" s="43" t="s">
        <v>106</v>
      </c>
      <c r="M311" s="43" t="s">
        <v>107</v>
      </c>
      <c r="N311" s="412"/>
      <c r="O311" s="397"/>
      <c r="P311" s="397"/>
      <c r="Q311" s="398"/>
      <c r="R311" s="373"/>
      <c r="S311" s="67"/>
      <c r="T311" s="67"/>
      <c r="U311" s="67"/>
      <c r="V311" s="67"/>
      <c r="W311" s="67"/>
      <c r="X311" s="67"/>
      <c r="Y311" s="67"/>
      <c r="Z311" s="67"/>
    </row>
    <row r="312" spans="1:26" ht="12.75" customHeight="1" x14ac:dyDescent="0.2">
      <c r="A312" s="124">
        <v>299</v>
      </c>
      <c r="B312" s="43" t="s">
        <v>65</v>
      </c>
      <c r="C312" s="223" t="s">
        <v>2415</v>
      </c>
      <c r="D312" s="278" t="s">
        <v>2263</v>
      </c>
      <c r="E312" s="60" t="s">
        <v>2140</v>
      </c>
      <c r="F312" s="374"/>
      <c r="G312" s="61">
        <v>8</v>
      </c>
      <c r="H312" s="62"/>
      <c r="I312" s="62"/>
      <c r="J312" s="62"/>
      <c r="K312" s="61">
        <v>133</v>
      </c>
      <c r="L312" s="43" t="s">
        <v>106</v>
      </c>
      <c r="M312" s="43" t="s">
        <v>107</v>
      </c>
      <c r="N312" s="412"/>
      <c r="O312" s="397"/>
      <c r="P312" s="397"/>
      <c r="Q312" s="398"/>
      <c r="R312" s="373"/>
      <c r="S312" s="67"/>
      <c r="T312" s="67"/>
      <c r="U312" s="67"/>
      <c r="V312" s="67"/>
      <c r="W312" s="67"/>
      <c r="X312" s="67"/>
      <c r="Y312" s="67"/>
      <c r="Z312" s="67"/>
    </row>
    <row r="313" spans="1:26" ht="12.75" customHeight="1" x14ac:dyDescent="0.2">
      <c r="A313" s="124">
        <v>300</v>
      </c>
      <c r="B313" s="43" t="s">
        <v>65</v>
      </c>
      <c r="C313" s="17" t="s">
        <v>2416</v>
      </c>
      <c r="D313" s="278" t="s">
        <v>2263</v>
      </c>
      <c r="E313" s="60" t="s">
        <v>2140</v>
      </c>
      <c r="F313" s="410">
        <v>39</v>
      </c>
      <c r="G313" s="61">
        <v>1</v>
      </c>
      <c r="H313" s="62"/>
      <c r="I313" s="62"/>
      <c r="J313" s="62"/>
      <c r="K313" s="61">
        <v>130</v>
      </c>
      <c r="L313" s="43" t="s">
        <v>106</v>
      </c>
      <c r="M313" s="43" t="s">
        <v>107</v>
      </c>
      <c r="N313" s="412"/>
      <c r="O313" s="397"/>
      <c r="P313" s="397"/>
      <c r="Q313" s="398"/>
      <c r="R313" s="373"/>
      <c r="S313" s="67"/>
      <c r="T313" s="67"/>
      <c r="U313" s="67"/>
      <c r="V313" s="67"/>
      <c r="W313" s="67"/>
      <c r="X313" s="67"/>
      <c r="Y313" s="67"/>
      <c r="Z313" s="67"/>
    </row>
    <row r="314" spans="1:26" ht="12.75" customHeight="1" x14ac:dyDescent="0.2">
      <c r="A314" s="124">
        <v>301</v>
      </c>
      <c r="B314" s="43" t="s">
        <v>65</v>
      </c>
      <c r="C314" s="17" t="s">
        <v>2417</v>
      </c>
      <c r="D314" s="278" t="s">
        <v>2263</v>
      </c>
      <c r="E314" s="60" t="s">
        <v>2297</v>
      </c>
      <c r="F314" s="373"/>
      <c r="G314" s="61">
        <v>2</v>
      </c>
      <c r="H314" s="62"/>
      <c r="I314" s="62"/>
      <c r="J314" s="62"/>
      <c r="K314" s="61">
        <v>95</v>
      </c>
      <c r="L314" s="43" t="s">
        <v>106</v>
      </c>
      <c r="M314" s="43" t="s">
        <v>107</v>
      </c>
      <c r="N314" s="412"/>
      <c r="O314" s="397"/>
      <c r="P314" s="397"/>
      <c r="Q314" s="398"/>
      <c r="R314" s="373"/>
      <c r="S314" s="67"/>
      <c r="T314" s="67"/>
      <c r="U314" s="67"/>
      <c r="V314" s="67"/>
      <c r="W314" s="67"/>
      <c r="X314" s="67"/>
      <c r="Y314" s="67"/>
      <c r="Z314" s="67"/>
    </row>
    <row r="315" spans="1:26" ht="12.75" customHeight="1" x14ac:dyDescent="0.2">
      <c r="A315" s="124">
        <v>302</v>
      </c>
      <c r="B315" s="43" t="s">
        <v>65</v>
      </c>
      <c r="C315" s="17" t="s">
        <v>2418</v>
      </c>
      <c r="D315" s="278" t="s">
        <v>2182</v>
      </c>
      <c r="E315" s="60" t="s">
        <v>2253</v>
      </c>
      <c r="F315" s="373"/>
      <c r="G315" s="61">
        <v>3</v>
      </c>
      <c r="H315" s="62"/>
      <c r="I315" s="62"/>
      <c r="J315" s="62"/>
      <c r="K315" s="61">
        <v>91</v>
      </c>
      <c r="L315" s="43" t="s">
        <v>106</v>
      </c>
      <c r="M315" s="43" t="s">
        <v>107</v>
      </c>
      <c r="N315" s="412"/>
      <c r="O315" s="397"/>
      <c r="P315" s="397"/>
      <c r="Q315" s="398"/>
      <c r="R315" s="373"/>
      <c r="S315" s="67"/>
      <c r="T315" s="67"/>
      <c r="U315" s="67"/>
      <c r="V315" s="67"/>
      <c r="W315" s="67"/>
      <c r="X315" s="67"/>
      <c r="Y315" s="67"/>
      <c r="Z315" s="67"/>
    </row>
    <row r="316" spans="1:26" ht="12.75" customHeight="1" x14ac:dyDescent="0.2">
      <c r="A316" s="124">
        <v>303</v>
      </c>
      <c r="B316" s="43" t="s">
        <v>65</v>
      </c>
      <c r="C316" s="17" t="s">
        <v>2419</v>
      </c>
      <c r="D316" s="278" t="s">
        <v>2263</v>
      </c>
      <c r="E316" s="60" t="s">
        <v>2420</v>
      </c>
      <c r="F316" s="373"/>
      <c r="G316" s="61">
        <v>4</v>
      </c>
      <c r="H316" s="62"/>
      <c r="I316" s="62"/>
      <c r="J316" s="62"/>
      <c r="K316" s="61">
        <v>91</v>
      </c>
      <c r="L316" s="43" t="s">
        <v>106</v>
      </c>
      <c r="M316" s="43" t="s">
        <v>107</v>
      </c>
      <c r="N316" s="412"/>
      <c r="O316" s="397"/>
      <c r="P316" s="397"/>
      <c r="Q316" s="398"/>
      <c r="R316" s="373"/>
      <c r="S316" s="67"/>
      <c r="T316" s="67"/>
      <c r="U316" s="67"/>
      <c r="V316" s="67"/>
      <c r="W316" s="67"/>
      <c r="X316" s="67"/>
      <c r="Y316" s="67"/>
      <c r="Z316" s="67"/>
    </row>
    <row r="317" spans="1:26" ht="12.75" customHeight="1" x14ac:dyDescent="0.2">
      <c r="A317" s="124">
        <v>304</v>
      </c>
      <c r="B317" s="43" t="s">
        <v>65</v>
      </c>
      <c r="C317" s="17" t="s">
        <v>2421</v>
      </c>
      <c r="D317" s="278" t="s">
        <v>2263</v>
      </c>
      <c r="E317" s="60" t="s">
        <v>2304</v>
      </c>
      <c r="F317" s="373"/>
      <c r="G317" s="61">
        <v>5</v>
      </c>
      <c r="H317" s="62"/>
      <c r="I317" s="62"/>
      <c r="J317" s="62"/>
      <c r="K317" s="61">
        <v>120</v>
      </c>
      <c r="L317" s="43" t="s">
        <v>106</v>
      </c>
      <c r="M317" s="43" t="s">
        <v>107</v>
      </c>
      <c r="N317" s="412"/>
      <c r="O317" s="397"/>
      <c r="P317" s="397"/>
      <c r="Q317" s="398"/>
      <c r="R317" s="373"/>
      <c r="S317" s="67"/>
      <c r="T317" s="67"/>
      <c r="U317" s="67"/>
      <c r="V317" s="67"/>
      <c r="W317" s="67"/>
      <c r="X317" s="67"/>
      <c r="Y317" s="67"/>
      <c r="Z317" s="67"/>
    </row>
    <row r="318" spans="1:26" ht="12.75" customHeight="1" x14ac:dyDescent="0.2">
      <c r="A318" s="124">
        <v>305</v>
      </c>
      <c r="B318" s="43" t="s">
        <v>65</v>
      </c>
      <c r="C318" s="17" t="s">
        <v>2422</v>
      </c>
      <c r="D318" s="278" t="s">
        <v>2263</v>
      </c>
      <c r="E318" s="60" t="s">
        <v>2297</v>
      </c>
      <c r="F318" s="373"/>
      <c r="G318" s="61">
        <v>6</v>
      </c>
      <c r="H318" s="62"/>
      <c r="I318" s="62"/>
      <c r="J318" s="62"/>
      <c r="K318" s="61">
        <v>118</v>
      </c>
      <c r="L318" s="43" t="s">
        <v>106</v>
      </c>
      <c r="M318" s="43" t="s">
        <v>107</v>
      </c>
      <c r="N318" s="412"/>
      <c r="O318" s="397"/>
      <c r="P318" s="397"/>
      <c r="Q318" s="398"/>
      <c r="R318" s="373"/>
      <c r="S318" s="67"/>
      <c r="T318" s="67"/>
      <c r="U318" s="67"/>
      <c r="V318" s="67"/>
      <c r="W318" s="67"/>
      <c r="X318" s="67"/>
      <c r="Y318" s="67"/>
      <c r="Z318" s="67"/>
    </row>
    <row r="319" spans="1:26" ht="12.75" customHeight="1" x14ac:dyDescent="0.2">
      <c r="A319" s="124">
        <v>306</v>
      </c>
      <c r="B319" s="43" t="s">
        <v>65</v>
      </c>
      <c r="C319" s="17" t="s">
        <v>2423</v>
      </c>
      <c r="D319" s="278" t="s">
        <v>2223</v>
      </c>
      <c r="E319" s="60" t="s">
        <v>2424</v>
      </c>
      <c r="F319" s="373"/>
      <c r="G319" s="61">
        <v>7</v>
      </c>
      <c r="H319" s="62"/>
      <c r="I319" s="62"/>
      <c r="J319" s="62"/>
      <c r="K319" s="61">
        <v>76</v>
      </c>
      <c r="L319" s="43" t="s">
        <v>106</v>
      </c>
      <c r="M319" s="43" t="s">
        <v>107</v>
      </c>
      <c r="N319" s="412"/>
      <c r="O319" s="397"/>
      <c r="P319" s="397"/>
      <c r="Q319" s="398"/>
      <c r="R319" s="373"/>
      <c r="S319" s="67"/>
      <c r="T319" s="67"/>
      <c r="U319" s="67"/>
      <c r="V319" s="67"/>
      <c r="W319" s="67"/>
      <c r="X319" s="67"/>
      <c r="Y319" s="67"/>
      <c r="Z319" s="67"/>
    </row>
    <row r="320" spans="1:26" ht="12.75" customHeight="1" x14ac:dyDescent="0.2">
      <c r="A320" s="124">
        <v>307</v>
      </c>
      <c r="B320" s="43" t="s">
        <v>65</v>
      </c>
      <c r="C320" s="17" t="s">
        <v>2425</v>
      </c>
      <c r="D320" s="278" t="s">
        <v>2263</v>
      </c>
      <c r="E320" s="60" t="s">
        <v>2253</v>
      </c>
      <c r="F320" s="374"/>
      <c r="G320" s="61">
        <v>8</v>
      </c>
      <c r="H320" s="62"/>
      <c r="I320" s="62"/>
      <c r="J320" s="62"/>
      <c r="K320" s="61">
        <v>99</v>
      </c>
      <c r="L320" s="43" t="s">
        <v>106</v>
      </c>
      <c r="M320" s="43" t="s">
        <v>107</v>
      </c>
      <c r="N320" s="412"/>
      <c r="O320" s="397"/>
      <c r="P320" s="397"/>
      <c r="Q320" s="398"/>
      <c r="R320" s="373"/>
      <c r="S320" s="67"/>
      <c r="T320" s="67"/>
      <c r="U320" s="67"/>
      <c r="V320" s="67"/>
      <c r="W320" s="67"/>
      <c r="X320" s="67"/>
      <c r="Y320" s="67"/>
      <c r="Z320" s="67"/>
    </row>
    <row r="321" spans="1:26" ht="12.75" customHeight="1" x14ac:dyDescent="0.2">
      <c r="A321" s="124">
        <v>308</v>
      </c>
      <c r="B321" s="43" t="s">
        <v>65</v>
      </c>
      <c r="C321" s="17" t="s">
        <v>2426</v>
      </c>
      <c r="D321" s="278" t="s">
        <v>2223</v>
      </c>
      <c r="E321" s="60" t="s">
        <v>2297</v>
      </c>
      <c r="F321" s="410">
        <v>40</v>
      </c>
      <c r="G321" s="61">
        <v>1</v>
      </c>
      <c r="H321" s="62"/>
      <c r="I321" s="62"/>
      <c r="J321" s="62"/>
      <c r="K321" s="61">
        <v>103</v>
      </c>
      <c r="L321" s="43" t="s">
        <v>106</v>
      </c>
      <c r="M321" s="43" t="s">
        <v>107</v>
      </c>
      <c r="N321" s="412"/>
      <c r="O321" s="397"/>
      <c r="P321" s="397"/>
      <c r="Q321" s="398"/>
      <c r="R321" s="373"/>
      <c r="S321" s="67"/>
      <c r="T321" s="67"/>
      <c r="U321" s="67"/>
      <c r="V321" s="67"/>
      <c r="W321" s="67"/>
      <c r="X321" s="67"/>
      <c r="Y321" s="67"/>
      <c r="Z321" s="67"/>
    </row>
    <row r="322" spans="1:26" ht="12.75" customHeight="1" x14ac:dyDescent="0.2">
      <c r="A322" s="124">
        <v>309</v>
      </c>
      <c r="B322" s="43" t="s">
        <v>65</v>
      </c>
      <c r="C322" s="17" t="s">
        <v>2427</v>
      </c>
      <c r="D322" s="278" t="s">
        <v>2263</v>
      </c>
      <c r="E322" s="60" t="s">
        <v>2253</v>
      </c>
      <c r="F322" s="373"/>
      <c r="G322" s="61">
        <v>2</v>
      </c>
      <c r="H322" s="62"/>
      <c r="I322" s="62"/>
      <c r="J322" s="62"/>
      <c r="K322" s="61">
        <v>113</v>
      </c>
      <c r="L322" s="43" t="s">
        <v>106</v>
      </c>
      <c r="M322" s="43" t="s">
        <v>107</v>
      </c>
      <c r="N322" s="412"/>
      <c r="O322" s="397"/>
      <c r="P322" s="397"/>
      <c r="Q322" s="398"/>
      <c r="R322" s="373"/>
      <c r="S322" s="67"/>
      <c r="T322" s="67"/>
      <c r="U322" s="67"/>
      <c r="V322" s="67"/>
      <c r="W322" s="67"/>
      <c r="X322" s="67"/>
      <c r="Y322" s="67"/>
      <c r="Z322" s="67"/>
    </row>
    <row r="323" spans="1:26" ht="12.75" customHeight="1" x14ac:dyDescent="0.2">
      <c r="A323" s="124">
        <v>310</v>
      </c>
      <c r="B323" s="43" t="s">
        <v>65</v>
      </c>
      <c r="C323" s="17" t="s">
        <v>2428</v>
      </c>
      <c r="D323" s="278" t="s">
        <v>2223</v>
      </c>
      <c r="E323" s="60" t="s">
        <v>2297</v>
      </c>
      <c r="F323" s="373"/>
      <c r="G323" s="61">
        <v>3</v>
      </c>
      <c r="H323" s="62"/>
      <c r="I323" s="62"/>
      <c r="J323" s="62"/>
      <c r="K323" s="61">
        <v>107</v>
      </c>
      <c r="L323" s="43" t="s">
        <v>106</v>
      </c>
      <c r="M323" s="43" t="s">
        <v>107</v>
      </c>
      <c r="N323" s="412"/>
      <c r="O323" s="397"/>
      <c r="P323" s="397"/>
      <c r="Q323" s="398"/>
      <c r="R323" s="373"/>
      <c r="S323" s="67"/>
      <c r="T323" s="67"/>
      <c r="U323" s="67"/>
      <c r="V323" s="67"/>
      <c r="W323" s="67"/>
      <c r="X323" s="67"/>
      <c r="Y323" s="67"/>
      <c r="Z323" s="67"/>
    </row>
    <row r="324" spans="1:26" ht="12.75" customHeight="1" x14ac:dyDescent="0.2">
      <c r="A324" s="124">
        <v>311</v>
      </c>
      <c r="B324" s="43" t="s">
        <v>65</v>
      </c>
      <c r="C324" s="17" t="s">
        <v>2429</v>
      </c>
      <c r="D324" s="278" t="s">
        <v>2263</v>
      </c>
      <c r="E324" s="60" t="s">
        <v>2267</v>
      </c>
      <c r="F324" s="373"/>
      <c r="G324" s="61">
        <v>4</v>
      </c>
      <c r="H324" s="62"/>
      <c r="I324" s="62"/>
      <c r="J324" s="62"/>
      <c r="K324" s="61">
        <v>95</v>
      </c>
      <c r="L324" s="43" t="s">
        <v>106</v>
      </c>
      <c r="M324" s="43" t="s">
        <v>107</v>
      </c>
      <c r="N324" s="412"/>
      <c r="O324" s="397"/>
      <c r="P324" s="397"/>
      <c r="Q324" s="398"/>
      <c r="R324" s="373"/>
      <c r="S324" s="67"/>
      <c r="T324" s="67"/>
      <c r="U324" s="67"/>
      <c r="V324" s="67"/>
      <c r="W324" s="67"/>
      <c r="X324" s="67"/>
      <c r="Y324" s="67"/>
      <c r="Z324" s="67"/>
    </row>
    <row r="325" spans="1:26" ht="12.75" customHeight="1" x14ac:dyDescent="0.2">
      <c r="A325" s="124">
        <v>312</v>
      </c>
      <c r="B325" s="43" t="s">
        <v>65</v>
      </c>
      <c r="C325" s="17" t="s">
        <v>2430</v>
      </c>
      <c r="D325" s="278" t="s">
        <v>2276</v>
      </c>
      <c r="E325" s="60" t="s">
        <v>2297</v>
      </c>
      <c r="F325" s="373"/>
      <c r="G325" s="61">
        <v>5</v>
      </c>
      <c r="H325" s="62"/>
      <c r="I325" s="62"/>
      <c r="J325" s="62"/>
      <c r="K325" s="61">
        <v>119</v>
      </c>
      <c r="L325" s="43" t="s">
        <v>106</v>
      </c>
      <c r="M325" s="43" t="s">
        <v>107</v>
      </c>
      <c r="N325" s="412"/>
      <c r="O325" s="397"/>
      <c r="P325" s="397"/>
      <c r="Q325" s="398"/>
      <c r="R325" s="373"/>
      <c r="S325" s="67"/>
      <c r="T325" s="67"/>
      <c r="U325" s="67"/>
      <c r="V325" s="67"/>
      <c r="W325" s="67"/>
      <c r="X325" s="67"/>
      <c r="Y325" s="67"/>
      <c r="Z325" s="67"/>
    </row>
    <row r="326" spans="1:26" ht="12.75" customHeight="1" x14ac:dyDescent="0.2">
      <c r="A326" s="124">
        <v>313</v>
      </c>
      <c r="B326" s="43" t="s">
        <v>65</v>
      </c>
      <c r="C326" s="17" t="s">
        <v>2431</v>
      </c>
      <c r="D326" s="278" t="s">
        <v>2223</v>
      </c>
      <c r="E326" s="60" t="s">
        <v>2353</v>
      </c>
      <c r="F326" s="373"/>
      <c r="G326" s="61">
        <v>6</v>
      </c>
      <c r="H326" s="62"/>
      <c r="I326" s="62"/>
      <c r="J326" s="62"/>
      <c r="K326" s="61">
        <v>193</v>
      </c>
      <c r="L326" s="43" t="s">
        <v>106</v>
      </c>
      <c r="M326" s="43" t="s">
        <v>107</v>
      </c>
      <c r="N326" s="412"/>
      <c r="O326" s="397"/>
      <c r="P326" s="397"/>
      <c r="Q326" s="398"/>
      <c r="R326" s="373"/>
      <c r="S326" s="67"/>
      <c r="T326" s="67"/>
      <c r="U326" s="67"/>
      <c r="V326" s="67"/>
      <c r="W326" s="67"/>
      <c r="X326" s="67"/>
      <c r="Y326" s="67"/>
      <c r="Z326" s="67"/>
    </row>
    <row r="327" spans="1:26" ht="12.75" customHeight="1" x14ac:dyDescent="0.2">
      <c r="A327" s="124">
        <v>314</v>
      </c>
      <c r="B327" s="43" t="s">
        <v>65</v>
      </c>
      <c r="C327" s="17" t="s">
        <v>2432</v>
      </c>
      <c r="D327" s="278" t="s">
        <v>2223</v>
      </c>
      <c r="E327" s="60" t="s">
        <v>2433</v>
      </c>
      <c r="F327" s="373"/>
      <c r="G327" s="61">
        <v>7</v>
      </c>
      <c r="H327" s="62"/>
      <c r="I327" s="62"/>
      <c r="J327" s="62"/>
      <c r="K327" s="61">
        <v>112</v>
      </c>
      <c r="L327" s="43" t="s">
        <v>106</v>
      </c>
      <c r="M327" s="43" t="s">
        <v>107</v>
      </c>
      <c r="N327" s="412"/>
      <c r="O327" s="397"/>
      <c r="P327" s="397"/>
      <c r="Q327" s="398"/>
      <c r="R327" s="373"/>
      <c r="S327" s="67"/>
      <c r="T327" s="67"/>
      <c r="U327" s="67"/>
      <c r="V327" s="67"/>
      <c r="W327" s="67"/>
      <c r="X327" s="67"/>
      <c r="Y327" s="67"/>
      <c r="Z327" s="67"/>
    </row>
    <row r="328" spans="1:26" ht="12.75" customHeight="1" x14ac:dyDescent="0.2">
      <c r="A328" s="124">
        <v>315</v>
      </c>
      <c r="B328" s="43" t="s">
        <v>65</v>
      </c>
      <c r="C328" s="17" t="s">
        <v>2434</v>
      </c>
      <c r="D328" s="278" t="s">
        <v>2223</v>
      </c>
      <c r="E328" s="60" t="s">
        <v>2297</v>
      </c>
      <c r="F328" s="374"/>
      <c r="G328" s="61">
        <v>8</v>
      </c>
      <c r="H328" s="62"/>
      <c r="I328" s="62"/>
      <c r="J328" s="62"/>
      <c r="K328" s="61">
        <v>135</v>
      </c>
      <c r="L328" s="43" t="s">
        <v>106</v>
      </c>
      <c r="M328" s="43" t="s">
        <v>107</v>
      </c>
      <c r="N328" s="412"/>
      <c r="O328" s="397"/>
      <c r="P328" s="397"/>
      <c r="Q328" s="398"/>
      <c r="R328" s="374"/>
      <c r="S328" s="67"/>
      <c r="T328" s="67"/>
      <c r="U328" s="67"/>
      <c r="V328" s="67"/>
      <c r="W328" s="67"/>
      <c r="X328" s="67"/>
      <c r="Y328" s="67"/>
      <c r="Z328" s="67"/>
    </row>
    <row r="329" spans="1:26" ht="12.75" customHeight="1" x14ac:dyDescent="0.2">
      <c r="A329" s="124">
        <v>316</v>
      </c>
      <c r="B329" s="43" t="s">
        <v>65</v>
      </c>
      <c r="C329" s="62" t="s">
        <v>2435</v>
      </c>
      <c r="D329" s="278" t="s">
        <v>2263</v>
      </c>
      <c r="E329" s="60" t="s">
        <v>2297</v>
      </c>
      <c r="F329" s="410">
        <v>41</v>
      </c>
      <c r="G329" s="61">
        <v>1</v>
      </c>
      <c r="H329" s="62"/>
      <c r="I329" s="62"/>
      <c r="J329" s="62"/>
      <c r="K329" s="61">
        <v>146</v>
      </c>
      <c r="L329" s="43" t="s">
        <v>106</v>
      </c>
      <c r="M329" s="43" t="s">
        <v>107</v>
      </c>
      <c r="N329" s="412"/>
      <c r="O329" s="397"/>
      <c r="P329" s="397"/>
      <c r="Q329" s="398"/>
      <c r="R329" s="450" t="s">
        <v>2436</v>
      </c>
      <c r="S329" s="67"/>
      <c r="T329" s="67"/>
      <c r="U329" s="67"/>
      <c r="V329" s="67"/>
      <c r="W329" s="67"/>
      <c r="X329" s="67"/>
      <c r="Y329" s="67"/>
      <c r="Z329" s="67"/>
    </row>
    <row r="330" spans="1:26" ht="12.75" customHeight="1" x14ac:dyDescent="0.2">
      <c r="A330" s="124">
        <v>317</v>
      </c>
      <c r="B330" s="43" t="s">
        <v>65</v>
      </c>
      <c r="C330" s="62" t="s">
        <v>2437</v>
      </c>
      <c r="D330" s="278" t="s">
        <v>2263</v>
      </c>
      <c r="E330" s="60" t="s">
        <v>2297</v>
      </c>
      <c r="F330" s="373"/>
      <c r="G330" s="61">
        <v>2</v>
      </c>
      <c r="H330" s="62"/>
      <c r="I330" s="62"/>
      <c r="J330" s="62"/>
      <c r="K330" s="61">
        <v>118</v>
      </c>
      <c r="L330" s="43" t="s">
        <v>106</v>
      </c>
      <c r="M330" s="43" t="s">
        <v>107</v>
      </c>
      <c r="N330" s="412"/>
      <c r="O330" s="397"/>
      <c r="P330" s="397"/>
      <c r="Q330" s="398"/>
      <c r="R330" s="373"/>
      <c r="S330" s="67"/>
      <c r="T330" s="67"/>
      <c r="U330" s="67"/>
      <c r="V330" s="67"/>
      <c r="W330" s="67"/>
      <c r="X330" s="67"/>
      <c r="Y330" s="67"/>
      <c r="Z330" s="67"/>
    </row>
    <row r="331" spans="1:26" ht="12.75" customHeight="1" x14ac:dyDescent="0.2">
      <c r="A331" s="124">
        <v>318</v>
      </c>
      <c r="B331" s="43" t="s">
        <v>65</v>
      </c>
      <c r="C331" s="17" t="s">
        <v>2438</v>
      </c>
      <c r="D331" s="278" t="s">
        <v>2263</v>
      </c>
      <c r="E331" s="60" t="s">
        <v>2140</v>
      </c>
      <c r="F331" s="373"/>
      <c r="G331" s="61">
        <v>3</v>
      </c>
      <c r="H331" s="62"/>
      <c r="I331" s="62"/>
      <c r="J331" s="62"/>
      <c r="K331" s="61">
        <v>119</v>
      </c>
      <c r="L331" s="43" t="s">
        <v>106</v>
      </c>
      <c r="M331" s="43" t="s">
        <v>107</v>
      </c>
      <c r="N331" s="412"/>
      <c r="O331" s="397"/>
      <c r="P331" s="397"/>
      <c r="Q331" s="398"/>
      <c r="R331" s="373"/>
      <c r="S331" s="67"/>
      <c r="T331" s="67"/>
      <c r="U331" s="67"/>
      <c r="V331" s="67"/>
      <c r="W331" s="67"/>
      <c r="X331" s="67"/>
      <c r="Y331" s="67"/>
      <c r="Z331" s="67"/>
    </row>
    <row r="332" spans="1:26" ht="12.75" customHeight="1" x14ac:dyDescent="0.2">
      <c r="A332" s="124">
        <v>319</v>
      </c>
      <c r="B332" s="43" t="s">
        <v>65</v>
      </c>
      <c r="C332" s="290" t="s">
        <v>2439</v>
      </c>
      <c r="D332" s="278" t="s">
        <v>2440</v>
      </c>
      <c r="E332" s="60" t="s">
        <v>2297</v>
      </c>
      <c r="F332" s="373"/>
      <c r="G332" s="61">
        <v>4</v>
      </c>
      <c r="H332" s="62"/>
      <c r="I332" s="62"/>
      <c r="J332" s="62"/>
      <c r="K332" s="61">
        <v>107</v>
      </c>
      <c r="L332" s="43" t="s">
        <v>106</v>
      </c>
      <c r="M332" s="43" t="s">
        <v>107</v>
      </c>
      <c r="N332" s="412"/>
      <c r="O332" s="397"/>
      <c r="P332" s="397"/>
      <c r="Q332" s="398"/>
      <c r="R332" s="373"/>
      <c r="S332" s="67"/>
      <c r="T332" s="67"/>
      <c r="U332" s="67"/>
      <c r="V332" s="67"/>
      <c r="W332" s="67"/>
      <c r="X332" s="67"/>
      <c r="Y332" s="67"/>
      <c r="Z332" s="67"/>
    </row>
    <row r="333" spans="1:26" ht="12.75" customHeight="1" x14ac:dyDescent="0.2">
      <c r="A333" s="124">
        <v>320</v>
      </c>
      <c r="B333" s="43" t="s">
        <v>65</v>
      </c>
      <c r="C333" s="290" t="s">
        <v>2441</v>
      </c>
      <c r="D333" s="278" t="s">
        <v>2263</v>
      </c>
      <c r="E333" s="60" t="s">
        <v>2349</v>
      </c>
      <c r="F333" s="373"/>
      <c r="G333" s="61">
        <v>5</v>
      </c>
      <c r="H333" s="62"/>
      <c r="I333" s="62"/>
      <c r="J333" s="62"/>
      <c r="K333" s="61">
        <v>133</v>
      </c>
      <c r="L333" s="43" t="s">
        <v>106</v>
      </c>
      <c r="M333" s="43" t="s">
        <v>107</v>
      </c>
      <c r="N333" s="412"/>
      <c r="O333" s="397"/>
      <c r="P333" s="397"/>
      <c r="Q333" s="398"/>
      <c r="R333" s="373"/>
      <c r="S333" s="67"/>
      <c r="T333" s="67"/>
      <c r="U333" s="67"/>
      <c r="V333" s="67"/>
      <c r="W333" s="67"/>
      <c r="X333" s="67"/>
      <c r="Y333" s="67"/>
      <c r="Z333" s="67"/>
    </row>
    <row r="334" spans="1:26" ht="12.75" customHeight="1" x14ac:dyDescent="0.2">
      <c r="A334" s="124">
        <v>321</v>
      </c>
      <c r="B334" s="43" t="s">
        <v>65</v>
      </c>
      <c r="C334" s="62" t="s">
        <v>2442</v>
      </c>
      <c r="D334" s="278" t="s">
        <v>2057</v>
      </c>
      <c r="E334" s="60" t="s">
        <v>2443</v>
      </c>
      <c r="F334" s="373"/>
      <c r="G334" s="61">
        <v>6</v>
      </c>
      <c r="H334" s="62"/>
      <c r="I334" s="62"/>
      <c r="J334" s="62"/>
      <c r="K334" s="61">
        <v>52</v>
      </c>
      <c r="L334" s="43" t="s">
        <v>106</v>
      </c>
      <c r="M334" s="43" t="s">
        <v>107</v>
      </c>
      <c r="N334" s="412"/>
      <c r="O334" s="397"/>
      <c r="P334" s="397"/>
      <c r="Q334" s="398"/>
      <c r="R334" s="373"/>
      <c r="S334" s="67"/>
      <c r="T334" s="67"/>
      <c r="U334" s="67"/>
      <c r="V334" s="67"/>
      <c r="W334" s="67"/>
      <c r="X334" s="67"/>
      <c r="Y334" s="67"/>
      <c r="Z334" s="67"/>
    </row>
    <row r="335" spans="1:26" ht="12.75" customHeight="1" x14ac:dyDescent="0.2">
      <c r="A335" s="124">
        <v>322</v>
      </c>
      <c r="B335" s="43" t="s">
        <v>65</v>
      </c>
      <c r="C335" s="62" t="s">
        <v>2444</v>
      </c>
      <c r="D335" s="278" t="s">
        <v>2109</v>
      </c>
      <c r="E335" s="60" t="s">
        <v>2331</v>
      </c>
      <c r="F335" s="373"/>
      <c r="G335" s="61">
        <v>7</v>
      </c>
      <c r="H335" s="62"/>
      <c r="I335" s="62"/>
      <c r="J335" s="62"/>
      <c r="K335" s="61">
        <v>110</v>
      </c>
      <c r="L335" s="43" t="s">
        <v>106</v>
      </c>
      <c r="M335" s="43" t="s">
        <v>107</v>
      </c>
      <c r="N335" s="412"/>
      <c r="O335" s="397"/>
      <c r="P335" s="397"/>
      <c r="Q335" s="398"/>
      <c r="R335" s="373"/>
      <c r="S335" s="67"/>
      <c r="T335" s="67"/>
      <c r="U335" s="67"/>
      <c r="V335" s="67"/>
      <c r="W335" s="67"/>
      <c r="X335" s="67"/>
      <c r="Y335" s="67"/>
      <c r="Z335" s="67"/>
    </row>
    <row r="336" spans="1:26" ht="12.75" customHeight="1" x14ac:dyDescent="0.2">
      <c r="A336" s="124">
        <v>323</v>
      </c>
      <c r="B336" s="43" t="s">
        <v>65</v>
      </c>
      <c r="C336" s="62" t="s">
        <v>2445</v>
      </c>
      <c r="D336" s="278" t="s">
        <v>2109</v>
      </c>
      <c r="E336" s="60" t="s">
        <v>2331</v>
      </c>
      <c r="F336" s="374"/>
      <c r="G336" s="61">
        <v>8</v>
      </c>
      <c r="H336" s="62"/>
      <c r="I336" s="62"/>
      <c r="J336" s="62"/>
      <c r="K336" s="61">
        <v>106</v>
      </c>
      <c r="L336" s="43" t="s">
        <v>106</v>
      </c>
      <c r="M336" s="43" t="s">
        <v>107</v>
      </c>
      <c r="N336" s="412"/>
      <c r="O336" s="397"/>
      <c r="P336" s="397"/>
      <c r="Q336" s="398"/>
      <c r="R336" s="373"/>
      <c r="S336" s="67"/>
      <c r="T336" s="67"/>
      <c r="U336" s="67"/>
      <c r="V336" s="67"/>
      <c r="W336" s="67"/>
      <c r="X336" s="67"/>
      <c r="Y336" s="67"/>
      <c r="Z336" s="67"/>
    </row>
    <row r="337" spans="1:26" ht="12.75" customHeight="1" x14ac:dyDescent="0.2">
      <c r="A337" s="124">
        <v>324</v>
      </c>
      <c r="B337" s="43" t="s">
        <v>65</v>
      </c>
      <c r="C337" s="62" t="s">
        <v>2446</v>
      </c>
      <c r="D337" s="278" t="s">
        <v>2109</v>
      </c>
      <c r="E337" s="60" t="s">
        <v>2140</v>
      </c>
      <c r="F337" s="410">
        <v>42</v>
      </c>
      <c r="G337" s="61">
        <v>1</v>
      </c>
      <c r="H337" s="62"/>
      <c r="I337" s="62"/>
      <c r="J337" s="62"/>
      <c r="K337" s="61">
        <v>103</v>
      </c>
      <c r="L337" s="43" t="s">
        <v>106</v>
      </c>
      <c r="M337" s="43" t="s">
        <v>107</v>
      </c>
      <c r="N337" s="412"/>
      <c r="O337" s="397"/>
      <c r="P337" s="397"/>
      <c r="Q337" s="398"/>
      <c r="R337" s="373"/>
      <c r="S337" s="67"/>
      <c r="T337" s="67"/>
      <c r="U337" s="67"/>
      <c r="V337" s="67"/>
      <c r="W337" s="67"/>
      <c r="X337" s="67"/>
      <c r="Y337" s="67"/>
      <c r="Z337" s="67"/>
    </row>
    <row r="338" spans="1:26" ht="12.75" customHeight="1" x14ac:dyDescent="0.2">
      <c r="A338" s="124">
        <v>325</v>
      </c>
      <c r="B338" s="43" t="s">
        <v>65</v>
      </c>
      <c r="C338" s="62" t="s">
        <v>2447</v>
      </c>
      <c r="D338" s="278" t="s">
        <v>2109</v>
      </c>
      <c r="E338" s="60" t="s">
        <v>2140</v>
      </c>
      <c r="F338" s="373"/>
      <c r="G338" s="61">
        <v>2</v>
      </c>
      <c r="H338" s="62"/>
      <c r="I338" s="62"/>
      <c r="J338" s="62"/>
      <c r="K338" s="61">
        <v>112</v>
      </c>
      <c r="L338" s="43" t="s">
        <v>106</v>
      </c>
      <c r="M338" s="43" t="s">
        <v>107</v>
      </c>
      <c r="N338" s="412"/>
      <c r="O338" s="397"/>
      <c r="P338" s="397"/>
      <c r="Q338" s="398"/>
      <c r="R338" s="373"/>
      <c r="S338" s="67"/>
      <c r="T338" s="67"/>
      <c r="U338" s="67"/>
      <c r="V338" s="67"/>
      <c r="W338" s="67"/>
      <c r="X338" s="67"/>
      <c r="Y338" s="67"/>
      <c r="Z338" s="67"/>
    </row>
    <row r="339" spans="1:26" ht="12.75" customHeight="1" x14ac:dyDescent="0.2">
      <c r="A339" s="124">
        <v>326</v>
      </c>
      <c r="B339" s="43" t="s">
        <v>65</v>
      </c>
      <c r="C339" s="62" t="s">
        <v>2448</v>
      </c>
      <c r="D339" s="278" t="s">
        <v>2109</v>
      </c>
      <c r="E339" s="60" t="s">
        <v>2449</v>
      </c>
      <c r="F339" s="373"/>
      <c r="G339" s="61">
        <v>3</v>
      </c>
      <c r="H339" s="62"/>
      <c r="I339" s="62"/>
      <c r="J339" s="62"/>
      <c r="K339" s="61">
        <v>96</v>
      </c>
      <c r="L339" s="43" t="s">
        <v>106</v>
      </c>
      <c r="M339" s="43" t="s">
        <v>107</v>
      </c>
      <c r="N339" s="412"/>
      <c r="O339" s="397"/>
      <c r="P339" s="397"/>
      <c r="Q339" s="398"/>
      <c r="R339" s="373"/>
      <c r="S339" s="67"/>
      <c r="T339" s="67"/>
      <c r="U339" s="67"/>
      <c r="V339" s="67"/>
      <c r="W339" s="67"/>
      <c r="X339" s="67"/>
      <c r="Y339" s="67"/>
      <c r="Z339" s="67"/>
    </row>
    <row r="340" spans="1:26" ht="12.75" customHeight="1" x14ac:dyDescent="0.2">
      <c r="A340" s="124">
        <v>327</v>
      </c>
      <c r="B340" s="43" t="s">
        <v>65</v>
      </c>
      <c r="C340" s="62" t="s">
        <v>2450</v>
      </c>
      <c r="D340" s="278" t="s">
        <v>2276</v>
      </c>
      <c r="E340" s="60" t="s">
        <v>2304</v>
      </c>
      <c r="F340" s="373"/>
      <c r="G340" s="61">
        <v>4</v>
      </c>
      <c r="H340" s="62"/>
      <c r="I340" s="62"/>
      <c r="J340" s="62"/>
      <c r="K340" s="61">
        <v>161</v>
      </c>
      <c r="L340" s="43" t="s">
        <v>106</v>
      </c>
      <c r="M340" s="43" t="s">
        <v>107</v>
      </c>
      <c r="N340" s="412"/>
      <c r="O340" s="397"/>
      <c r="P340" s="397"/>
      <c r="Q340" s="398"/>
      <c r="R340" s="373"/>
      <c r="S340" s="67"/>
      <c r="T340" s="67"/>
      <c r="U340" s="67"/>
      <c r="V340" s="67"/>
      <c r="W340" s="67"/>
      <c r="X340" s="67"/>
      <c r="Y340" s="67"/>
      <c r="Z340" s="67"/>
    </row>
    <row r="341" spans="1:26" ht="12.75" customHeight="1" x14ac:dyDescent="0.2">
      <c r="A341" s="124">
        <v>328</v>
      </c>
      <c r="B341" s="43" t="s">
        <v>65</v>
      </c>
      <c r="C341" s="62" t="s">
        <v>2451</v>
      </c>
      <c r="D341" s="278" t="s">
        <v>2109</v>
      </c>
      <c r="E341" s="60" t="s">
        <v>2140</v>
      </c>
      <c r="F341" s="373"/>
      <c r="G341" s="61">
        <v>5</v>
      </c>
      <c r="H341" s="62"/>
      <c r="I341" s="62"/>
      <c r="J341" s="62"/>
      <c r="K341" s="61">
        <v>103</v>
      </c>
      <c r="L341" s="43" t="s">
        <v>106</v>
      </c>
      <c r="M341" s="43" t="s">
        <v>107</v>
      </c>
      <c r="N341" s="412"/>
      <c r="O341" s="397"/>
      <c r="P341" s="397"/>
      <c r="Q341" s="398"/>
      <c r="R341" s="373"/>
      <c r="S341" s="67"/>
      <c r="T341" s="67"/>
      <c r="U341" s="67"/>
      <c r="V341" s="67"/>
      <c r="W341" s="67"/>
      <c r="X341" s="67"/>
      <c r="Y341" s="67"/>
      <c r="Z341" s="67"/>
    </row>
    <row r="342" spans="1:26" ht="12.75" customHeight="1" x14ac:dyDescent="0.2">
      <c r="A342" s="124">
        <v>329</v>
      </c>
      <c r="B342" s="43" t="s">
        <v>65</v>
      </c>
      <c r="C342" s="62" t="s">
        <v>2452</v>
      </c>
      <c r="D342" s="278" t="s">
        <v>2223</v>
      </c>
      <c r="E342" s="60" t="s">
        <v>2140</v>
      </c>
      <c r="F342" s="373"/>
      <c r="G342" s="61">
        <v>6</v>
      </c>
      <c r="H342" s="62"/>
      <c r="I342" s="62"/>
      <c r="J342" s="62"/>
      <c r="K342" s="61">
        <v>109</v>
      </c>
      <c r="L342" s="43" t="s">
        <v>106</v>
      </c>
      <c r="M342" s="43" t="s">
        <v>107</v>
      </c>
      <c r="N342" s="412"/>
      <c r="O342" s="397"/>
      <c r="P342" s="397"/>
      <c r="Q342" s="398"/>
      <c r="R342" s="373"/>
      <c r="S342" s="67"/>
      <c r="T342" s="67"/>
      <c r="U342" s="67"/>
      <c r="V342" s="67"/>
      <c r="W342" s="67"/>
      <c r="X342" s="67"/>
      <c r="Y342" s="67"/>
      <c r="Z342" s="67"/>
    </row>
    <row r="343" spans="1:26" ht="12.75" customHeight="1" x14ac:dyDescent="0.2">
      <c r="A343" s="124">
        <v>330</v>
      </c>
      <c r="B343" s="43" t="s">
        <v>65</v>
      </c>
      <c r="C343" s="62" t="s">
        <v>2453</v>
      </c>
      <c r="D343" s="278" t="s">
        <v>2276</v>
      </c>
      <c r="E343" s="60" t="s">
        <v>2253</v>
      </c>
      <c r="F343" s="373"/>
      <c r="G343" s="61">
        <v>7</v>
      </c>
      <c r="H343" s="62"/>
      <c r="I343" s="62"/>
      <c r="J343" s="62"/>
      <c r="K343" s="61">
        <v>123</v>
      </c>
      <c r="L343" s="43" t="s">
        <v>106</v>
      </c>
      <c r="M343" s="43" t="s">
        <v>107</v>
      </c>
      <c r="N343" s="412"/>
      <c r="O343" s="397"/>
      <c r="P343" s="397"/>
      <c r="Q343" s="398"/>
      <c r="R343" s="373"/>
      <c r="S343" s="67"/>
      <c r="T343" s="67"/>
      <c r="U343" s="67"/>
      <c r="V343" s="67"/>
      <c r="W343" s="67"/>
      <c r="X343" s="67"/>
      <c r="Y343" s="67"/>
      <c r="Z343" s="67"/>
    </row>
    <row r="344" spans="1:26" ht="12.75" customHeight="1" x14ac:dyDescent="0.2">
      <c r="A344" s="124">
        <v>331</v>
      </c>
      <c r="B344" s="43" t="s">
        <v>65</v>
      </c>
      <c r="C344" s="62" t="s">
        <v>2454</v>
      </c>
      <c r="D344" s="278" t="s">
        <v>2263</v>
      </c>
      <c r="E344" s="60" t="s">
        <v>2140</v>
      </c>
      <c r="F344" s="374"/>
      <c r="G344" s="61">
        <v>8</v>
      </c>
      <c r="H344" s="62"/>
      <c r="I344" s="62"/>
      <c r="J344" s="62"/>
      <c r="K344" s="61">
        <v>123</v>
      </c>
      <c r="L344" s="43" t="s">
        <v>106</v>
      </c>
      <c r="M344" s="43" t="s">
        <v>107</v>
      </c>
      <c r="N344" s="412"/>
      <c r="O344" s="397"/>
      <c r="P344" s="397"/>
      <c r="Q344" s="398"/>
      <c r="R344" s="373"/>
      <c r="S344" s="67"/>
      <c r="T344" s="67"/>
      <c r="U344" s="67"/>
      <c r="V344" s="67"/>
      <c r="W344" s="67"/>
      <c r="X344" s="67"/>
      <c r="Y344" s="67"/>
      <c r="Z344" s="67"/>
    </row>
    <row r="345" spans="1:26" ht="12.75" customHeight="1" x14ac:dyDescent="0.2">
      <c r="A345" s="124">
        <v>332</v>
      </c>
      <c r="B345" s="43" t="s">
        <v>65</v>
      </c>
      <c r="C345" s="62" t="s">
        <v>2455</v>
      </c>
      <c r="D345" s="278" t="s">
        <v>2440</v>
      </c>
      <c r="E345" s="60" t="s">
        <v>2289</v>
      </c>
      <c r="F345" s="410">
        <v>43</v>
      </c>
      <c r="G345" s="61">
        <v>1</v>
      </c>
      <c r="H345" s="62"/>
      <c r="I345" s="62"/>
      <c r="J345" s="62"/>
      <c r="K345" s="61">
        <v>113</v>
      </c>
      <c r="L345" s="43" t="s">
        <v>106</v>
      </c>
      <c r="M345" s="43" t="s">
        <v>107</v>
      </c>
      <c r="N345" s="412"/>
      <c r="O345" s="397"/>
      <c r="P345" s="397"/>
      <c r="Q345" s="398"/>
      <c r="R345" s="373"/>
      <c r="S345" s="67"/>
      <c r="T345" s="67"/>
      <c r="U345" s="67"/>
      <c r="V345" s="67"/>
      <c r="W345" s="67"/>
      <c r="X345" s="67"/>
      <c r="Y345" s="67"/>
      <c r="Z345" s="67"/>
    </row>
    <row r="346" spans="1:26" ht="12.75" customHeight="1" x14ac:dyDescent="0.2">
      <c r="A346" s="124">
        <v>333</v>
      </c>
      <c r="B346" s="43" t="s">
        <v>65</v>
      </c>
      <c r="C346" s="62" t="s">
        <v>2456</v>
      </c>
      <c r="D346" s="278" t="s">
        <v>2457</v>
      </c>
      <c r="E346" s="60" t="s">
        <v>2140</v>
      </c>
      <c r="F346" s="373"/>
      <c r="G346" s="61">
        <v>2</v>
      </c>
      <c r="H346" s="62"/>
      <c r="I346" s="62"/>
      <c r="J346" s="62"/>
      <c r="K346" s="61">
        <v>162</v>
      </c>
      <c r="L346" s="43" t="s">
        <v>106</v>
      </c>
      <c r="M346" s="43" t="s">
        <v>107</v>
      </c>
      <c r="N346" s="412"/>
      <c r="O346" s="397"/>
      <c r="P346" s="397"/>
      <c r="Q346" s="398"/>
      <c r="R346" s="373"/>
      <c r="S346" s="67"/>
      <c r="T346" s="67"/>
      <c r="U346" s="67"/>
      <c r="V346" s="67"/>
      <c r="W346" s="67"/>
      <c r="X346" s="67"/>
      <c r="Y346" s="67"/>
      <c r="Z346" s="67"/>
    </row>
    <row r="347" spans="1:26" ht="12.75" customHeight="1" x14ac:dyDescent="0.2">
      <c r="A347" s="124">
        <v>334</v>
      </c>
      <c r="B347" s="43" t="s">
        <v>65</v>
      </c>
      <c r="C347" s="62" t="s">
        <v>2458</v>
      </c>
      <c r="D347" s="278" t="s">
        <v>2459</v>
      </c>
      <c r="E347" s="60" t="s">
        <v>2289</v>
      </c>
      <c r="F347" s="373"/>
      <c r="G347" s="61">
        <v>3</v>
      </c>
      <c r="H347" s="62"/>
      <c r="I347" s="62"/>
      <c r="J347" s="62"/>
      <c r="K347" s="61">
        <v>110</v>
      </c>
      <c r="L347" s="43" t="s">
        <v>106</v>
      </c>
      <c r="M347" s="43" t="s">
        <v>107</v>
      </c>
      <c r="N347" s="412"/>
      <c r="O347" s="397"/>
      <c r="P347" s="397"/>
      <c r="Q347" s="398"/>
      <c r="R347" s="373"/>
      <c r="S347" s="67"/>
      <c r="T347" s="67"/>
      <c r="U347" s="67"/>
      <c r="V347" s="67"/>
      <c r="W347" s="67"/>
      <c r="X347" s="67"/>
      <c r="Y347" s="67"/>
      <c r="Z347" s="67"/>
    </row>
    <row r="348" spans="1:26" ht="12.75" customHeight="1" x14ac:dyDescent="0.2">
      <c r="A348" s="124">
        <v>335</v>
      </c>
      <c r="B348" s="43" t="s">
        <v>65</v>
      </c>
      <c r="C348" s="292" t="s">
        <v>2460</v>
      </c>
      <c r="D348" s="278" t="s">
        <v>2263</v>
      </c>
      <c r="E348" s="60" t="s">
        <v>2289</v>
      </c>
      <c r="F348" s="373"/>
      <c r="G348" s="61">
        <v>4</v>
      </c>
      <c r="H348" s="62"/>
      <c r="I348" s="62"/>
      <c r="J348" s="62"/>
      <c r="K348" s="61">
        <v>103</v>
      </c>
      <c r="L348" s="43" t="s">
        <v>106</v>
      </c>
      <c r="M348" s="43" t="s">
        <v>107</v>
      </c>
      <c r="N348" s="412"/>
      <c r="O348" s="397"/>
      <c r="P348" s="397"/>
      <c r="Q348" s="398"/>
      <c r="R348" s="373"/>
      <c r="S348" s="67"/>
      <c r="T348" s="67"/>
      <c r="U348" s="67"/>
      <c r="V348" s="67"/>
      <c r="W348" s="67"/>
      <c r="X348" s="67"/>
      <c r="Y348" s="67"/>
      <c r="Z348" s="67"/>
    </row>
    <row r="349" spans="1:26" ht="12.75" customHeight="1" x14ac:dyDescent="0.2">
      <c r="A349" s="124">
        <v>336</v>
      </c>
      <c r="B349" s="43" t="s">
        <v>65</v>
      </c>
      <c r="C349" s="62" t="s">
        <v>2461</v>
      </c>
      <c r="D349" s="278" t="s">
        <v>2459</v>
      </c>
      <c r="E349" s="60" t="s">
        <v>2304</v>
      </c>
      <c r="F349" s="373"/>
      <c r="G349" s="61">
        <v>5</v>
      </c>
      <c r="H349" s="62"/>
      <c r="I349" s="62"/>
      <c r="J349" s="62"/>
      <c r="K349" s="61">
        <v>118</v>
      </c>
      <c r="L349" s="43" t="s">
        <v>106</v>
      </c>
      <c r="M349" s="43" t="s">
        <v>107</v>
      </c>
      <c r="N349" s="412"/>
      <c r="O349" s="397"/>
      <c r="P349" s="397"/>
      <c r="Q349" s="398"/>
      <c r="R349" s="373"/>
      <c r="S349" s="67"/>
      <c r="T349" s="67"/>
      <c r="U349" s="67"/>
      <c r="V349" s="67"/>
      <c r="W349" s="67"/>
      <c r="X349" s="67"/>
      <c r="Y349" s="67"/>
      <c r="Z349" s="67"/>
    </row>
    <row r="350" spans="1:26" ht="12.75" customHeight="1" x14ac:dyDescent="0.2">
      <c r="A350" s="124">
        <v>337</v>
      </c>
      <c r="B350" s="43" t="s">
        <v>65</v>
      </c>
      <c r="C350" s="62" t="s">
        <v>2462</v>
      </c>
      <c r="D350" s="278" t="s">
        <v>2263</v>
      </c>
      <c r="E350" s="60" t="s">
        <v>2289</v>
      </c>
      <c r="F350" s="373"/>
      <c r="G350" s="61">
        <v>6</v>
      </c>
      <c r="H350" s="62"/>
      <c r="I350" s="62"/>
      <c r="J350" s="62"/>
      <c r="K350" s="61">
        <v>107</v>
      </c>
      <c r="L350" s="43" t="s">
        <v>106</v>
      </c>
      <c r="M350" s="43" t="s">
        <v>107</v>
      </c>
      <c r="N350" s="412"/>
      <c r="O350" s="397"/>
      <c r="P350" s="397"/>
      <c r="Q350" s="398"/>
      <c r="R350" s="373"/>
      <c r="S350" s="67"/>
      <c r="T350" s="67"/>
      <c r="U350" s="67"/>
      <c r="V350" s="67"/>
      <c r="W350" s="67"/>
      <c r="X350" s="67"/>
      <c r="Y350" s="67"/>
      <c r="Z350" s="67"/>
    </row>
    <row r="351" spans="1:26" ht="12.75" customHeight="1" x14ac:dyDescent="0.2">
      <c r="A351" s="124">
        <v>338</v>
      </c>
      <c r="B351" s="43" t="s">
        <v>65</v>
      </c>
      <c r="C351" s="62" t="s">
        <v>2463</v>
      </c>
      <c r="D351" s="278" t="s">
        <v>2459</v>
      </c>
      <c r="E351" s="60" t="s">
        <v>2140</v>
      </c>
      <c r="F351" s="373"/>
      <c r="G351" s="61">
        <v>7</v>
      </c>
      <c r="H351" s="62"/>
      <c r="I351" s="62"/>
      <c r="J351" s="62"/>
      <c r="K351" s="61">
        <v>147</v>
      </c>
      <c r="L351" s="43" t="s">
        <v>106</v>
      </c>
      <c r="M351" s="43" t="s">
        <v>107</v>
      </c>
      <c r="N351" s="412"/>
      <c r="O351" s="397"/>
      <c r="P351" s="397"/>
      <c r="Q351" s="398"/>
      <c r="R351" s="373"/>
      <c r="S351" s="67"/>
      <c r="T351" s="67"/>
      <c r="U351" s="67"/>
      <c r="V351" s="67"/>
      <c r="W351" s="67"/>
      <c r="X351" s="67"/>
      <c r="Y351" s="67"/>
      <c r="Z351" s="67"/>
    </row>
    <row r="352" spans="1:26" ht="12.75" customHeight="1" x14ac:dyDescent="0.2">
      <c r="A352" s="124">
        <v>339</v>
      </c>
      <c r="B352" s="43" t="s">
        <v>65</v>
      </c>
      <c r="C352" s="62" t="s">
        <v>2464</v>
      </c>
      <c r="D352" s="278" t="s">
        <v>2109</v>
      </c>
      <c r="E352" s="60" t="s">
        <v>2140</v>
      </c>
      <c r="F352" s="374"/>
      <c r="G352" s="61">
        <v>8</v>
      </c>
      <c r="H352" s="62"/>
      <c r="I352" s="62"/>
      <c r="J352" s="62"/>
      <c r="K352" s="61">
        <v>88</v>
      </c>
      <c r="L352" s="43" t="s">
        <v>106</v>
      </c>
      <c r="M352" s="43" t="s">
        <v>107</v>
      </c>
      <c r="N352" s="412"/>
      <c r="O352" s="397"/>
      <c r="P352" s="397"/>
      <c r="Q352" s="398"/>
      <c r="R352" s="373"/>
      <c r="S352" s="67"/>
      <c r="T352" s="67"/>
      <c r="U352" s="67"/>
      <c r="V352" s="67"/>
      <c r="W352" s="67"/>
      <c r="X352" s="67"/>
      <c r="Y352" s="67"/>
      <c r="Z352" s="67"/>
    </row>
    <row r="353" spans="1:26" ht="12.75" customHeight="1" x14ac:dyDescent="0.2">
      <c r="A353" s="124">
        <v>340</v>
      </c>
      <c r="B353" s="43" t="s">
        <v>65</v>
      </c>
      <c r="C353" s="62" t="s">
        <v>2465</v>
      </c>
      <c r="D353" s="278" t="s">
        <v>2459</v>
      </c>
      <c r="E353" s="60" t="s">
        <v>2253</v>
      </c>
      <c r="F353" s="418">
        <v>44</v>
      </c>
      <c r="G353" s="61">
        <v>1</v>
      </c>
      <c r="H353" s="62"/>
      <c r="I353" s="62"/>
      <c r="J353" s="62"/>
      <c r="K353" s="61">
        <v>123</v>
      </c>
      <c r="L353" s="43" t="s">
        <v>106</v>
      </c>
      <c r="M353" s="43" t="s">
        <v>107</v>
      </c>
      <c r="N353" s="412"/>
      <c r="O353" s="397"/>
      <c r="P353" s="397"/>
      <c r="Q353" s="398"/>
      <c r="R353" s="373"/>
      <c r="S353" s="67"/>
      <c r="T353" s="67"/>
      <c r="U353" s="67"/>
      <c r="V353" s="67"/>
      <c r="W353" s="67"/>
      <c r="X353" s="67"/>
      <c r="Y353" s="67"/>
      <c r="Z353" s="67"/>
    </row>
    <row r="354" spans="1:26" ht="12.75" customHeight="1" x14ac:dyDescent="0.2">
      <c r="A354" s="124">
        <v>341</v>
      </c>
      <c r="B354" s="43" t="s">
        <v>65</v>
      </c>
      <c r="C354" s="62" t="s">
        <v>2466</v>
      </c>
      <c r="D354" s="278" t="s">
        <v>2109</v>
      </c>
      <c r="E354" s="60" t="s">
        <v>2140</v>
      </c>
      <c r="F354" s="373"/>
      <c r="G354" s="61">
        <v>2</v>
      </c>
      <c r="H354" s="62"/>
      <c r="I354" s="62"/>
      <c r="J354" s="62"/>
      <c r="K354" s="61">
        <v>106</v>
      </c>
      <c r="L354" s="43" t="s">
        <v>106</v>
      </c>
      <c r="M354" s="43" t="s">
        <v>107</v>
      </c>
      <c r="N354" s="412"/>
      <c r="O354" s="397"/>
      <c r="P354" s="397"/>
      <c r="Q354" s="398"/>
      <c r="R354" s="373"/>
      <c r="S354" s="67"/>
      <c r="T354" s="67"/>
      <c r="U354" s="67"/>
      <c r="V354" s="67"/>
      <c r="W354" s="67"/>
      <c r="X354" s="67"/>
      <c r="Y354" s="67"/>
      <c r="Z354" s="67"/>
    </row>
    <row r="355" spans="1:26" ht="12.75" customHeight="1" x14ac:dyDescent="0.2">
      <c r="A355" s="124">
        <v>342</v>
      </c>
      <c r="B355" s="43" t="s">
        <v>65</v>
      </c>
      <c r="C355" s="62" t="s">
        <v>2467</v>
      </c>
      <c r="D355" s="278" t="s">
        <v>2459</v>
      </c>
      <c r="E355" s="60" t="s">
        <v>2304</v>
      </c>
      <c r="F355" s="373"/>
      <c r="G355" s="61">
        <v>3</v>
      </c>
      <c r="H355" s="62"/>
      <c r="I355" s="62"/>
      <c r="J355" s="62"/>
      <c r="K355" s="61">
        <v>107</v>
      </c>
      <c r="L355" s="43" t="s">
        <v>106</v>
      </c>
      <c r="M355" s="43" t="s">
        <v>107</v>
      </c>
      <c r="N355" s="412"/>
      <c r="O355" s="397"/>
      <c r="P355" s="397"/>
      <c r="Q355" s="398"/>
      <c r="R355" s="373"/>
      <c r="S355" s="67"/>
      <c r="T355" s="67"/>
      <c r="U355" s="67"/>
      <c r="V355" s="67"/>
      <c r="W355" s="67"/>
      <c r="X355" s="67"/>
      <c r="Y355" s="67"/>
      <c r="Z355" s="67"/>
    </row>
    <row r="356" spans="1:26" ht="12.75" customHeight="1" x14ac:dyDescent="0.2">
      <c r="A356" s="124">
        <v>343</v>
      </c>
      <c r="B356" s="43" t="s">
        <v>65</v>
      </c>
      <c r="C356" s="62" t="s">
        <v>2468</v>
      </c>
      <c r="D356" s="278" t="s">
        <v>2109</v>
      </c>
      <c r="E356" s="60" t="s">
        <v>2140</v>
      </c>
      <c r="F356" s="373"/>
      <c r="G356" s="61">
        <v>4</v>
      </c>
      <c r="H356" s="62"/>
      <c r="I356" s="62"/>
      <c r="J356" s="62"/>
      <c r="K356" s="61">
        <v>119</v>
      </c>
      <c r="L356" s="43" t="s">
        <v>106</v>
      </c>
      <c r="M356" s="43" t="s">
        <v>107</v>
      </c>
      <c r="N356" s="412"/>
      <c r="O356" s="397"/>
      <c r="P356" s="397"/>
      <c r="Q356" s="398"/>
      <c r="R356" s="373"/>
      <c r="S356" s="67"/>
      <c r="T356" s="67"/>
      <c r="U356" s="67"/>
      <c r="V356" s="67"/>
      <c r="W356" s="67"/>
      <c r="X356" s="67"/>
      <c r="Y356" s="67"/>
      <c r="Z356" s="67"/>
    </row>
    <row r="357" spans="1:26" ht="12.75" customHeight="1" x14ac:dyDescent="0.2">
      <c r="A357" s="124">
        <v>344</v>
      </c>
      <c r="B357" s="43" t="s">
        <v>65</v>
      </c>
      <c r="C357" s="62" t="s">
        <v>2469</v>
      </c>
      <c r="D357" s="278" t="s">
        <v>2470</v>
      </c>
      <c r="E357" s="60" t="s">
        <v>2304</v>
      </c>
      <c r="F357" s="373"/>
      <c r="G357" s="61">
        <v>5</v>
      </c>
      <c r="H357" s="62"/>
      <c r="I357" s="62"/>
      <c r="J357" s="62"/>
      <c r="K357" s="61">
        <v>110</v>
      </c>
      <c r="L357" s="43" t="s">
        <v>106</v>
      </c>
      <c r="M357" s="43" t="s">
        <v>107</v>
      </c>
      <c r="N357" s="412"/>
      <c r="O357" s="397"/>
      <c r="P357" s="397"/>
      <c r="Q357" s="398"/>
      <c r="R357" s="373"/>
      <c r="S357" s="67"/>
      <c r="T357" s="67"/>
      <c r="U357" s="67"/>
      <c r="V357" s="67"/>
      <c r="W357" s="67"/>
      <c r="X357" s="67"/>
      <c r="Y357" s="67"/>
      <c r="Z357" s="67"/>
    </row>
    <row r="358" spans="1:26" ht="12.75" customHeight="1" x14ac:dyDescent="0.2">
      <c r="A358" s="124">
        <v>345</v>
      </c>
      <c r="B358" s="43" t="s">
        <v>65</v>
      </c>
      <c r="C358" s="62" t="s">
        <v>2471</v>
      </c>
      <c r="D358" s="278" t="s">
        <v>2472</v>
      </c>
      <c r="E358" s="60" t="s">
        <v>2304</v>
      </c>
      <c r="F358" s="373"/>
      <c r="G358" s="61">
        <v>6</v>
      </c>
      <c r="H358" s="62"/>
      <c r="I358" s="62"/>
      <c r="J358" s="62"/>
      <c r="K358" s="61">
        <v>115</v>
      </c>
      <c r="L358" s="43" t="s">
        <v>106</v>
      </c>
      <c r="M358" s="43" t="s">
        <v>107</v>
      </c>
      <c r="N358" s="412"/>
      <c r="O358" s="397"/>
      <c r="P358" s="397"/>
      <c r="Q358" s="398"/>
      <c r="R358" s="373"/>
      <c r="S358" s="67"/>
      <c r="T358" s="67"/>
      <c r="U358" s="67"/>
      <c r="V358" s="67"/>
      <c r="W358" s="67"/>
      <c r="X358" s="67"/>
      <c r="Y358" s="67"/>
      <c r="Z358" s="67"/>
    </row>
    <row r="359" spans="1:26" ht="12.75" customHeight="1" x14ac:dyDescent="0.2">
      <c r="A359" s="124">
        <v>346</v>
      </c>
      <c r="B359" s="43" t="s">
        <v>65</v>
      </c>
      <c r="C359" s="62" t="s">
        <v>2473</v>
      </c>
      <c r="D359" s="278" t="s">
        <v>2459</v>
      </c>
      <c r="E359" s="60" t="s">
        <v>2253</v>
      </c>
      <c r="F359" s="373"/>
      <c r="G359" s="61">
        <v>7</v>
      </c>
      <c r="H359" s="62"/>
      <c r="I359" s="62"/>
      <c r="J359" s="62"/>
      <c r="K359" s="61">
        <v>141</v>
      </c>
      <c r="L359" s="43" t="s">
        <v>106</v>
      </c>
      <c r="M359" s="43" t="s">
        <v>107</v>
      </c>
      <c r="N359" s="412"/>
      <c r="O359" s="397"/>
      <c r="P359" s="397"/>
      <c r="Q359" s="398"/>
      <c r="R359" s="373"/>
      <c r="S359" s="67"/>
      <c r="T359" s="67"/>
      <c r="U359" s="67"/>
      <c r="V359" s="67"/>
      <c r="W359" s="67"/>
      <c r="X359" s="67"/>
      <c r="Y359" s="67"/>
      <c r="Z359" s="67"/>
    </row>
    <row r="360" spans="1:26" ht="12.75" customHeight="1" x14ac:dyDescent="0.2">
      <c r="A360" s="124">
        <v>347</v>
      </c>
      <c r="B360" s="43" t="s">
        <v>65</v>
      </c>
      <c r="C360" s="62" t="s">
        <v>2474</v>
      </c>
      <c r="D360" s="278" t="s">
        <v>2459</v>
      </c>
      <c r="E360" s="60" t="s">
        <v>2253</v>
      </c>
      <c r="F360" s="374"/>
      <c r="G360" s="61">
        <v>8</v>
      </c>
      <c r="H360" s="62"/>
      <c r="I360" s="62"/>
      <c r="J360" s="62"/>
      <c r="K360" s="61">
        <v>125</v>
      </c>
      <c r="L360" s="43" t="s">
        <v>106</v>
      </c>
      <c r="M360" s="43" t="s">
        <v>107</v>
      </c>
      <c r="N360" s="412"/>
      <c r="O360" s="397"/>
      <c r="P360" s="397"/>
      <c r="Q360" s="398"/>
      <c r="R360" s="374"/>
      <c r="S360" s="67"/>
      <c r="T360" s="67"/>
      <c r="U360" s="67"/>
      <c r="V360" s="67"/>
      <c r="W360" s="67"/>
      <c r="X360" s="67"/>
      <c r="Y360" s="67"/>
      <c r="Z360" s="67"/>
    </row>
    <row r="361" spans="1:26" ht="12.75" customHeight="1" x14ac:dyDescent="0.2">
      <c r="A361" s="124">
        <v>348</v>
      </c>
      <c r="B361" s="43" t="s">
        <v>65</v>
      </c>
      <c r="C361" s="62" t="s">
        <v>2475</v>
      </c>
      <c r="D361" s="278" t="s">
        <v>2459</v>
      </c>
      <c r="E361" s="60" t="s">
        <v>2253</v>
      </c>
      <c r="F361" s="410">
        <v>45</v>
      </c>
      <c r="G361" s="61">
        <v>1</v>
      </c>
      <c r="H361" s="62"/>
      <c r="I361" s="62"/>
      <c r="J361" s="62"/>
      <c r="K361" s="61">
        <v>135</v>
      </c>
      <c r="L361" s="43" t="s">
        <v>106</v>
      </c>
      <c r="M361" s="43" t="s">
        <v>107</v>
      </c>
      <c r="N361" s="412"/>
      <c r="O361" s="397"/>
      <c r="P361" s="397"/>
      <c r="Q361" s="398"/>
      <c r="R361" s="450" t="s">
        <v>2476</v>
      </c>
      <c r="S361" s="67"/>
      <c r="T361" s="67"/>
      <c r="U361" s="67"/>
      <c r="V361" s="67"/>
      <c r="W361" s="67"/>
      <c r="X361" s="67"/>
      <c r="Y361" s="67"/>
      <c r="Z361" s="67"/>
    </row>
    <row r="362" spans="1:26" ht="12.75" customHeight="1" x14ac:dyDescent="0.2">
      <c r="A362" s="124">
        <v>349</v>
      </c>
      <c r="B362" s="43" t="s">
        <v>65</v>
      </c>
      <c r="C362" s="62" t="s">
        <v>2477</v>
      </c>
      <c r="D362" s="278" t="s">
        <v>2470</v>
      </c>
      <c r="E362" s="60" t="s">
        <v>2253</v>
      </c>
      <c r="F362" s="373"/>
      <c r="G362" s="61">
        <v>2</v>
      </c>
      <c r="H362" s="62"/>
      <c r="I362" s="62"/>
      <c r="J362" s="62"/>
      <c r="K362" s="61">
        <v>120</v>
      </c>
      <c r="L362" s="43" t="s">
        <v>106</v>
      </c>
      <c r="M362" s="43" t="s">
        <v>107</v>
      </c>
      <c r="N362" s="412"/>
      <c r="O362" s="397"/>
      <c r="P362" s="397"/>
      <c r="Q362" s="398"/>
      <c r="R362" s="373"/>
      <c r="S362" s="67"/>
      <c r="T362" s="67"/>
      <c r="U362" s="67"/>
      <c r="V362" s="67"/>
      <c r="W362" s="67"/>
      <c r="X362" s="67"/>
      <c r="Y362" s="67"/>
      <c r="Z362" s="67"/>
    </row>
    <row r="363" spans="1:26" ht="12.75" customHeight="1" x14ac:dyDescent="0.2">
      <c r="A363" s="124">
        <v>350</v>
      </c>
      <c r="B363" s="43" t="s">
        <v>65</v>
      </c>
      <c r="C363" s="62" t="s">
        <v>2478</v>
      </c>
      <c r="D363" s="278" t="s">
        <v>2470</v>
      </c>
      <c r="E363" s="60" t="s">
        <v>2140</v>
      </c>
      <c r="F363" s="373"/>
      <c r="G363" s="61">
        <v>3</v>
      </c>
      <c r="H363" s="62"/>
      <c r="I363" s="62"/>
      <c r="J363" s="62"/>
      <c r="K363" s="61">
        <v>119</v>
      </c>
      <c r="L363" s="43" t="s">
        <v>106</v>
      </c>
      <c r="M363" s="43" t="s">
        <v>107</v>
      </c>
      <c r="N363" s="412"/>
      <c r="O363" s="397"/>
      <c r="P363" s="397"/>
      <c r="Q363" s="398"/>
      <c r="R363" s="373"/>
      <c r="S363" s="67"/>
      <c r="T363" s="67"/>
      <c r="U363" s="67"/>
      <c r="V363" s="67"/>
      <c r="W363" s="67"/>
      <c r="X363" s="67"/>
      <c r="Y363" s="67"/>
      <c r="Z363" s="67"/>
    </row>
    <row r="364" spans="1:26" ht="12.75" customHeight="1" x14ac:dyDescent="0.2">
      <c r="A364" s="124">
        <v>351</v>
      </c>
      <c r="B364" s="43" t="s">
        <v>65</v>
      </c>
      <c r="C364" s="62" t="s">
        <v>2479</v>
      </c>
      <c r="D364" s="278" t="s">
        <v>2470</v>
      </c>
      <c r="E364" s="60" t="s">
        <v>2253</v>
      </c>
      <c r="F364" s="373"/>
      <c r="G364" s="61">
        <v>4</v>
      </c>
      <c r="H364" s="62"/>
      <c r="I364" s="62"/>
      <c r="J364" s="62"/>
      <c r="K364" s="61">
        <v>120</v>
      </c>
      <c r="L364" s="43" t="s">
        <v>106</v>
      </c>
      <c r="M364" s="43" t="s">
        <v>107</v>
      </c>
      <c r="N364" s="412"/>
      <c r="O364" s="397"/>
      <c r="P364" s="397"/>
      <c r="Q364" s="398"/>
      <c r="R364" s="373"/>
      <c r="S364" s="67"/>
      <c r="T364" s="67"/>
      <c r="U364" s="67"/>
      <c r="V364" s="67"/>
      <c r="W364" s="67"/>
      <c r="X364" s="67"/>
      <c r="Y364" s="67"/>
      <c r="Z364" s="67"/>
    </row>
    <row r="365" spans="1:26" ht="12.75" customHeight="1" x14ac:dyDescent="0.2">
      <c r="A365" s="124">
        <v>352</v>
      </c>
      <c r="B365" s="43" t="s">
        <v>65</v>
      </c>
      <c r="C365" s="292" t="s">
        <v>2480</v>
      </c>
      <c r="D365" s="278" t="s">
        <v>2276</v>
      </c>
      <c r="E365" s="60" t="s">
        <v>2481</v>
      </c>
      <c r="F365" s="373"/>
      <c r="G365" s="61">
        <v>5</v>
      </c>
      <c r="H365" s="62"/>
      <c r="I365" s="62"/>
      <c r="J365" s="62"/>
      <c r="K365" s="61">
        <v>109</v>
      </c>
      <c r="L365" s="43" t="s">
        <v>106</v>
      </c>
      <c r="M365" s="43" t="s">
        <v>107</v>
      </c>
      <c r="N365" s="412"/>
      <c r="O365" s="397"/>
      <c r="P365" s="397"/>
      <c r="Q365" s="398"/>
      <c r="R365" s="373"/>
      <c r="S365" s="67"/>
      <c r="T365" s="67"/>
      <c r="U365" s="67"/>
      <c r="V365" s="67"/>
      <c r="W365" s="67"/>
      <c r="X365" s="67"/>
      <c r="Y365" s="67"/>
      <c r="Z365" s="67"/>
    </row>
    <row r="366" spans="1:26" ht="12.75" customHeight="1" x14ac:dyDescent="0.2">
      <c r="A366" s="124">
        <v>353</v>
      </c>
      <c r="B366" s="43" t="s">
        <v>65</v>
      </c>
      <c r="C366" s="62" t="s">
        <v>2482</v>
      </c>
      <c r="D366" s="278" t="s">
        <v>2470</v>
      </c>
      <c r="E366" s="60" t="s">
        <v>2253</v>
      </c>
      <c r="F366" s="373"/>
      <c r="G366" s="61">
        <v>6</v>
      </c>
      <c r="H366" s="62"/>
      <c r="I366" s="62"/>
      <c r="J366" s="62"/>
      <c r="K366" s="61">
        <v>102</v>
      </c>
      <c r="L366" s="43" t="s">
        <v>106</v>
      </c>
      <c r="M366" s="43" t="s">
        <v>107</v>
      </c>
      <c r="N366" s="412"/>
      <c r="O366" s="397"/>
      <c r="P366" s="397"/>
      <c r="Q366" s="398"/>
      <c r="R366" s="373"/>
      <c r="S366" s="67"/>
      <c r="T366" s="67"/>
      <c r="U366" s="67"/>
      <c r="V366" s="67"/>
      <c r="W366" s="67"/>
      <c r="X366" s="67"/>
      <c r="Y366" s="67"/>
      <c r="Z366" s="67"/>
    </row>
    <row r="367" spans="1:26" ht="12.75" customHeight="1" x14ac:dyDescent="0.2">
      <c r="A367" s="124">
        <v>354</v>
      </c>
      <c r="B367" s="43" t="s">
        <v>65</v>
      </c>
      <c r="C367" s="62" t="s">
        <v>2483</v>
      </c>
      <c r="D367" s="278" t="s">
        <v>2484</v>
      </c>
      <c r="E367" s="60" t="s">
        <v>2353</v>
      </c>
      <c r="F367" s="373"/>
      <c r="G367" s="61">
        <v>7</v>
      </c>
      <c r="H367" s="62"/>
      <c r="I367" s="62"/>
      <c r="J367" s="62"/>
      <c r="K367" s="61">
        <v>97</v>
      </c>
      <c r="L367" s="43" t="s">
        <v>106</v>
      </c>
      <c r="M367" s="43" t="s">
        <v>107</v>
      </c>
      <c r="N367" s="412"/>
      <c r="O367" s="397"/>
      <c r="P367" s="397"/>
      <c r="Q367" s="398"/>
      <c r="R367" s="373"/>
      <c r="S367" s="67"/>
      <c r="T367" s="67"/>
      <c r="U367" s="67"/>
      <c r="V367" s="67"/>
      <c r="W367" s="67"/>
      <c r="X367" s="67"/>
      <c r="Y367" s="67"/>
      <c r="Z367" s="67"/>
    </row>
    <row r="368" spans="1:26" ht="12.75" customHeight="1" x14ac:dyDescent="0.2">
      <c r="A368" s="124">
        <v>355</v>
      </c>
      <c r="B368" s="43" t="s">
        <v>65</v>
      </c>
      <c r="C368" s="62" t="s">
        <v>2485</v>
      </c>
      <c r="D368" s="278" t="s">
        <v>2109</v>
      </c>
      <c r="E368" s="60" t="s">
        <v>2140</v>
      </c>
      <c r="F368" s="374"/>
      <c r="G368" s="61">
        <v>8</v>
      </c>
      <c r="H368" s="62"/>
      <c r="I368" s="62"/>
      <c r="J368" s="62"/>
      <c r="K368" s="61">
        <v>109</v>
      </c>
      <c r="L368" s="43" t="s">
        <v>106</v>
      </c>
      <c r="M368" s="43" t="s">
        <v>107</v>
      </c>
      <c r="N368" s="412"/>
      <c r="O368" s="397"/>
      <c r="P368" s="397"/>
      <c r="Q368" s="398"/>
      <c r="R368" s="373"/>
      <c r="S368" s="67"/>
      <c r="T368" s="67"/>
      <c r="U368" s="67"/>
      <c r="V368" s="67"/>
      <c r="W368" s="67"/>
      <c r="X368" s="67"/>
      <c r="Y368" s="67"/>
      <c r="Z368" s="67"/>
    </row>
    <row r="369" spans="1:26" ht="12.75" customHeight="1" x14ac:dyDescent="0.2">
      <c r="A369" s="124">
        <v>356</v>
      </c>
      <c r="B369" s="43" t="s">
        <v>65</v>
      </c>
      <c r="C369" s="62" t="s">
        <v>2486</v>
      </c>
      <c r="D369" s="278" t="s">
        <v>2440</v>
      </c>
      <c r="E369" s="60" t="s">
        <v>2253</v>
      </c>
      <c r="F369" s="410">
        <v>46</v>
      </c>
      <c r="G369" s="61">
        <v>1</v>
      </c>
      <c r="H369" s="62"/>
      <c r="I369" s="62"/>
      <c r="J369" s="62"/>
      <c r="K369" s="61">
        <v>128</v>
      </c>
      <c r="L369" s="43" t="s">
        <v>106</v>
      </c>
      <c r="M369" s="43" t="s">
        <v>107</v>
      </c>
      <c r="N369" s="412"/>
      <c r="O369" s="397"/>
      <c r="P369" s="397"/>
      <c r="Q369" s="398"/>
      <c r="R369" s="373"/>
      <c r="S369" s="67"/>
      <c r="T369" s="67"/>
      <c r="U369" s="67"/>
      <c r="V369" s="67"/>
      <c r="W369" s="67"/>
      <c r="X369" s="67"/>
      <c r="Y369" s="67"/>
      <c r="Z369" s="67"/>
    </row>
    <row r="370" spans="1:26" ht="12.75" customHeight="1" x14ac:dyDescent="0.2">
      <c r="A370" s="124">
        <v>357</v>
      </c>
      <c r="B370" s="43" t="s">
        <v>65</v>
      </c>
      <c r="C370" s="62" t="s">
        <v>2487</v>
      </c>
      <c r="D370" s="278" t="s">
        <v>2484</v>
      </c>
      <c r="E370" s="60" t="s">
        <v>2349</v>
      </c>
      <c r="F370" s="373"/>
      <c r="G370" s="61">
        <v>2</v>
      </c>
      <c r="H370" s="62"/>
      <c r="I370" s="62"/>
      <c r="J370" s="62"/>
      <c r="K370" s="61">
        <v>116</v>
      </c>
      <c r="L370" s="43" t="s">
        <v>106</v>
      </c>
      <c r="M370" s="43" t="s">
        <v>107</v>
      </c>
      <c r="N370" s="412"/>
      <c r="O370" s="397"/>
      <c r="P370" s="397"/>
      <c r="Q370" s="398"/>
      <c r="R370" s="373"/>
      <c r="S370" s="67"/>
      <c r="T370" s="67"/>
      <c r="U370" s="67"/>
      <c r="V370" s="67"/>
      <c r="W370" s="67"/>
      <c r="X370" s="67"/>
      <c r="Y370" s="67"/>
      <c r="Z370" s="67"/>
    </row>
    <row r="371" spans="1:26" ht="12.75" customHeight="1" x14ac:dyDescent="0.2">
      <c r="A371" s="124">
        <v>358</v>
      </c>
      <c r="B371" s="43" t="s">
        <v>65</v>
      </c>
      <c r="C371" s="62" t="s">
        <v>2488</v>
      </c>
      <c r="D371" s="278" t="s">
        <v>2484</v>
      </c>
      <c r="E371" s="60" t="s">
        <v>2279</v>
      </c>
      <c r="F371" s="373"/>
      <c r="G371" s="61">
        <v>3</v>
      </c>
      <c r="H371" s="62"/>
      <c r="I371" s="62"/>
      <c r="J371" s="62"/>
      <c r="K371" s="61">
        <v>105</v>
      </c>
      <c r="L371" s="43" t="s">
        <v>106</v>
      </c>
      <c r="M371" s="43" t="s">
        <v>107</v>
      </c>
      <c r="N371" s="412"/>
      <c r="O371" s="397"/>
      <c r="P371" s="397"/>
      <c r="Q371" s="398"/>
      <c r="R371" s="373"/>
      <c r="S371" s="67"/>
      <c r="T371" s="67"/>
      <c r="U371" s="67"/>
      <c r="V371" s="67"/>
      <c r="W371" s="67"/>
      <c r="X371" s="67"/>
      <c r="Y371" s="67"/>
      <c r="Z371" s="67"/>
    </row>
    <row r="372" spans="1:26" ht="12.75" customHeight="1" x14ac:dyDescent="0.2">
      <c r="A372" s="124">
        <v>359</v>
      </c>
      <c r="B372" s="43" t="s">
        <v>65</v>
      </c>
      <c r="C372" s="62" t="s">
        <v>2489</v>
      </c>
      <c r="D372" s="278" t="s">
        <v>2470</v>
      </c>
      <c r="E372" s="60" t="s">
        <v>2365</v>
      </c>
      <c r="F372" s="373"/>
      <c r="G372" s="61">
        <v>4</v>
      </c>
      <c r="H372" s="62"/>
      <c r="I372" s="62"/>
      <c r="J372" s="62"/>
      <c r="K372" s="61">
        <v>104</v>
      </c>
      <c r="L372" s="43" t="s">
        <v>106</v>
      </c>
      <c r="M372" s="43" t="s">
        <v>107</v>
      </c>
      <c r="N372" s="412"/>
      <c r="O372" s="397"/>
      <c r="P372" s="397"/>
      <c r="Q372" s="398"/>
      <c r="R372" s="373"/>
      <c r="S372" s="67"/>
      <c r="T372" s="67"/>
      <c r="U372" s="67"/>
      <c r="V372" s="67"/>
      <c r="W372" s="67"/>
      <c r="X372" s="67"/>
      <c r="Y372" s="67"/>
      <c r="Z372" s="67"/>
    </row>
    <row r="373" spans="1:26" ht="12.75" customHeight="1" x14ac:dyDescent="0.2">
      <c r="A373" s="124">
        <v>360</v>
      </c>
      <c r="B373" s="43" t="s">
        <v>65</v>
      </c>
      <c r="C373" s="62" t="s">
        <v>2490</v>
      </c>
      <c r="D373" s="278" t="s">
        <v>2491</v>
      </c>
      <c r="E373" s="60" t="s">
        <v>2140</v>
      </c>
      <c r="F373" s="373"/>
      <c r="G373" s="61">
        <v>5</v>
      </c>
      <c r="H373" s="62"/>
      <c r="I373" s="62"/>
      <c r="J373" s="62"/>
      <c r="K373" s="61">
        <v>137</v>
      </c>
      <c r="L373" s="43" t="s">
        <v>106</v>
      </c>
      <c r="M373" s="43" t="s">
        <v>107</v>
      </c>
      <c r="N373" s="412"/>
      <c r="O373" s="397"/>
      <c r="P373" s="397"/>
      <c r="Q373" s="398"/>
      <c r="R373" s="373"/>
      <c r="S373" s="67"/>
      <c r="T373" s="67"/>
      <c r="U373" s="67"/>
      <c r="V373" s="67"/>
      <c r="W373" s="67"/>
      <c r="X373" s="67"/>
      <c r="Y373" s="67"/>
      <c r="Z373" s="67"/>
    </row>
    <row r="374" spans="1:26" ht="12.75" customHeight="1" x14ac:dyDescent="0.2">
      <c r="A374" s="124">
        <v>361</v>
      </c>
      <c r="B374" s="43" t="s">
        <v>65</v>
      </c>
      <c r="C374" s="62" t="s">
        <v>2492</v>
      </c>
      <c r="D374" s="278" t="s">
        <v>2484</v>
      </c>
      <c r="E374" s="60" t="s">
        <v>2253</v>
      </c>
      <c r="F374" s="373"/>
      <c r="G374" s="61">
        <v>6</v>
      </c>
      <c r="H374" s="62"/>
      <c r="I374" s="62"/>
      <c r="J374" s="62"/>
      <c r="K374" s="61">
        <v>115</v>
      </c>
      <c r="L374" s="43" t="s">
        <v>106</v>
      </c>
      <c r="M374" s="43" t="s">
        <v>107</v>
      </c>
      <c r="N374" s="412"/>
      <c r="O374" s="397"/>
      <c r="P374" s="397"/>
      <c r="Q374" s="398"/>
      <c r="R374" s="373"/>
      <c r="S374" s="67"/>
      <c r="T374" s="67"/>
      <c r="U374" s="67"/>
      <c r="V374" s="67"/>
      <c r="W374" s="67"/>
      <c r="X374" s="67"/>
      <c r="Y374" s="67"/>
      <c r="Z374" s="67"/>
    </row>
    <row r="375" spans="1:26" ht="12.75" customHeight="1" x14ac:dyDescent="0.2">
      <c r="A375" s="124">
        <v>362</v>
      </c>
      <c r="B375" s="43" t="s">
        <v>65</v>
      </c>
      <c r="C375" s="62" t="s">
        <v>2493</v>
      </c>
      <c r="D375" s="278" t="s">
        <v>2457</v>
      </c>
      <c r="E375" s="60" t="s">
        <v>2140</v>
      </c>
      <c r="F375" s="373"/>
      <c r="G375" s="61">
        <v>7</v>
      </c>
      <c r="H375" s="62"/>
      <c r="I375" s="62"/>
      <c r="J375" s="62"/>
      <c r="K375" s="61">
        <v>108</v>
      </c>
      <c r="L375" s="43" t="s">
        <v>106</v>
      </c>
      <c r="M375" s="43" t="s">
        <v>107</v>
      </c>
      <c r="N375" s="412"/>
      <c r="O375" s="397"/>
      <c r="P375" s="397"/>
      <c r="Q375" s="398"/>
      <c r="R375" s="373"/>
      <c r="S375" s="67"/>
      <c r="T375" s="67"/>
      <c r="U375" s="67"/>
      <c r="V375" s="67"/>
      <c r="W375" s="67"/>
      <c r="X375" s="67"/>
      <c r="Y375" s="67"/>
      <c r="Z375" s="67"/>
    </row>
    <row r="376" spans="1:26" ht="12.75" customHeight="1" x14ac:dyDescent="0.2">
      <c r="A376" s="124">
        <v>363</v>
      </c>
      <c r="B376" s="43" t="s">
        <v>65</v>
      </c>
      <c r="C376" s="62" t="s">
        <v>2494</v>
      </c>
      <c r="D376" s="278" t="s">
        <v>2457</v>
      </c>
      <c r="E376" s="60" t="s">
        <v>2140</v>
      </c>
      <c r="F376" s="374"/>
      <c r="G376" s="61">
        <v>8</v>
      </c>
      <c r="H376" s="62"/>
      <c r="I376" s="62"/>
      <c r="J376" s="62"/>
      <c r="K376" s="61">
        <v>127</v>
      </c>
      <c r="L376" s="43" t="s">
        <v>106</v>
      </c>
      <c r="M376" s="43" t="s">
        <v>107</v>
      </c>
      <c r="N376" s="412"/>
      <c r="O376" s="397"/>
      <c r="P376" s="397"/>
      <c r="Q376" s="398"/>
      <c r="R376" s="373"/>
      <c r="S376" s="67"/>
      <c r="T376" s="67"/>
      <c r="U376" s="67"/>
      <c r="V376" s="67"/>
      <c r="W376" s="67"/>
      <c r="X376" s="67"/>
      <c r="Y376" s="67"/>
      <c r="Z376" s="67"/>
    </row>
    <row r="377" spans="1:26" ht="12.75" customHeight="1" x14ac:dyDescent="0.2">
      <c r="A377" s="124">
        <v>364</v>
      </c>
      <c r="B377" s="43" t="s">
        <v>65</v>
      </c>
      <c r="C377" s="62" t="s">
        <v>2495</v>
      </c>
      <c r="D377" s="278" t="s">
        <v>2457</v>
      </c>
      <c r="E377" s="60" t="s">
        <v>2349</v>
      </c>
      <c r="F377" s="418">
        <v>47</v>
      </c>
      <c r="G377" s="61">
        <v>1</v>
      </c>
      <c r="H377" s="62"/>
      <c r="I377" s="62"/>
      <c r="J377" s="62"/>
      <c r="K377" s="61">
        <v>98</v>
      </c>
      <c r="L377" s="43" t="s">
        <v>106</v>
      </c>
      <c r="M377" s="43" t="s">
        <v>107</v>
      </c>
      <c r="N377" s="412"/>
      <c r="O377" s="397"/>
      <c r="P377" s="397"/>
      <c r="Q377" s="398"/>
      <c r="R377" s="373"/>
      <c r="S377" s="67"/>
      <c r="T377" s="67"/>
      <c r="U377" s="67"/>
      <c r="V377" s="67"/>
      <c r="W377" s="67"/>
      <c r="X377" s="67"/>
      <c r="Y377" s="67"/>
      <c r="Z377" s="67"/>
    </row>
    <row r="378" spans="1:26" ht="12.75" customHeight="1" x14ac:dyDescent="0.2">
      <c r="A378" s="124">
        <v>365</v>
      </c>
      <c r="B378" s="43" t="s">
        <v>65</v>
      </c>
      <c r="C378" s="62" t="s">
        <v>2496</v>
      </c>
      <c r="D378" s="278" t="s">
        <v>2497</v>
      </c>
      <c r="E378" s="60" t="s">
        <v>2349</v>
      </c>
      <c r="F378" s="373"/>
      <c r="G378" s="61">
        <v>2</v>
      </c>
      <c r="H378" s="62"/>
      <c r="I378" s="62"/>
      <c r="J378" s="62"/>
      <c r="K378" s="61">
        <v>98</v>
      </c>
      <c r="L378" s="43" t="s">
        <v>106</v>
      </c>
      <c r="M378" s="43" t="s">
        <v>107</v>
      </c>
      <c r="N378" s="412"/>
      <c r="O378" s="397"/>
      <c r="P378" s="397"/>
      <c r="Q378" s="398"/>
      <c r="R378" s="373"/>
      <c r="S378" s="67"/>
      <c r="T378" s="67"/>
      <c r="U378" s="67"/>
      <c r="V378" s="67"/>
      <c r="W378" s="67"/>
      <c r="X378" s="67"/>
      <c r="Y378" s="67"/>
      <c r="Z378" s="67"/>
    </row>
    <row r="379" spans="1:26" ht="12.75" customHeight="1" x14ac:dyDescent="0.2">
      <c r="A379" s="124">
        <v>366</v>
      </c>
      <c r="B379" s="43" t="s">
        <v>65</v>
      </c>
      <c r="C379" s="62" t="s">
        <v>2498</v>
      </c>
      <c r="D379" s="278" t="s">
        <v>2499</v>
      </c>
      <c r="E379" s="60" t="s">
        <v>2279</v>
      </c>
      <c r="F379" s="373"/>
      <c r="G379" s="61">
        <v>3</v>
      </c>
      <c r="H379" s="62"/>
      <c r="I379" s="62"/>
      <c r="J379" s="62"/>
      <c r="K379" s="61">
        <v>117</v>
      </c>
      <c r="L379" s="43" t="s">
        <v>106</v>
      </c>
      <c r="M379" s="43" t="s">
        <v>107</v>
      </c>
      <c r="N379" s="412"/>
      <c r="O379" s="397"/>
      <c r="P379" s="397"/>
      <c r="Q379" s="398"/>
      <c r="R379" s="373"/>
      <c r="S379" s="67"/>
      <c r="T379" s="67"/>
      <c r="U379" s="67"/>
      <c r="V379" s="67"/>
      <c r="W379" s="67"/>
      <c r="X379" s="67"/>
      <c r="Y379" s="67"/>
      <c r="Z379" s="67"/>
    </row>
    <row r="380" spans="1:26" ht="12.75" customHeight="1" x14ac:dyDescent="0.2">
      <c r="A380" s="124">
        <v>367</v>
      </c>
      <c r="B380" s="43" t="s">
        <v>65</v>
      </c>
      <c r="C380" s="62" t="s">
        <v>2500</v>
      </c>
      <c r="D380" s="278" t="s">
        <v>2470</v>
      </c>
      <c r="E380" s="60" t="s">
        <v>2140</v>
      </c>
      <c r="F380" s="373"/>
      <c r="G380" s="61">
        <v>4</v>
      </c>
      <c r="H380" s="62"/>
      <c r="I380" s="62"/>
      <c r="J380" s="62"/>
      <c r="K380" s="61">
        <v>90</v>
      </c>
      <c r="L380" s="43" t="s">
        <v>106</v>
      </c>
      <c r="M380" s="43" t="s">
        <v>107</v>
      </c>
      <c r="N380" s="412"/>
      <c r="O380" s="397"/>
      <c r="P380" s="397"/>
      <c r="Q380" s="398"/>
      <c r="R380" s="373"/>
      <c r="S380" s="67"/>
      <c r="T380" s="67"/>
      <c r="U380" s="67"/>
      <c r="V380" s="67"/>
      <c r="W380" s="67"/>
      <c r="X380" s="67"/>
      <c r="Y380" s="67"/>
      <c r="Z380" s="67"/>
    </row>
    <row r="381" spans="1:26" ht="12.75" customHeight="1" x14ac:dyDescent="0.2">
      <c r="A381" s="124">
        <v>368</v>
      </c>
      <c r="B381" s="43" t="s">
        <v>65</v>
      </c>
      <c r="C381" s="62" t="s">
        <v>2501</v>
      </c>
      <c r="D381" s="278" t="s">
        <v>2502</v>
      </c>
      <c r="E381" s="60" t="s">
        <v>2140</v>
      </c>
      <c r="F381" s="373"/>
      <c r="G381" s="61">
        <v>5</v>
      </c>
      <c r="H381" s="62"/>
      <c r="I381" s="62"/>
      <c r="J381" s="62"/>
      <c r="K381" s="61">
        <v>99</v>
      </c>
      <c r="L381" s="43" t="s">
        <v>106</v>
      </c>
      <c r="M381" s="43" t="s">
        <v>107</v>
      </c>
      <c r="N381" s="412"/>
      <c r="O381" s="397"/>
      <c r="P381" s="397"/>
      <c r="Q381" s="398"/>
      <c r="R381" s="373"/>
      <c r="S381" s="67"/>
      <c r="T381" s="67"/>
      <c r="U381" s="67"/>
      <c r="V381" s="67"/>
      <c r="W381" s="67"/>
      <c r="X381" s="67"/>
      <c r="Y381" s="67"/>
      <c r="Z381" s="67"/>
    </row>
    <row r="382" spans="1:26" ht="12.75" customHeight="1" x14ac:dyDescent="0.2">
      <c r="A382" s="124">
        <v>369</v>
      </c>
      <c r="B382" s="43" t="s">
        <v>65</v>
      </c>
      <c r="C382" s="62" t="s">
        <v>2503</v>
      </c>
      <c r="D382" s="278" t="s">
        <v>2457</v>
      </c>
      <c r="E382" s="60" t="s">
        <v>2140</v>
      </c>
      <c r="F382" s="373"/>
      <c r="G382" s="61">
        <v>6</v>
      </c>
      <c r="H382" s="62"/>
      <c r="I382" s="62"/>
      <c r="J382" s="62"/>
      <c r="K382" s="61">
        <v>89</v>
      </c>
      <c r="L382" s="43" t="s">
        <v>106</v>
      </c>
      <c r="M382" s="43" t="s">
        <v>107</v>
      </c>
      <c r="N382" s="412"/>
      <c r="O382" s="397"/>
      <c r="P382" s="397"/>
      <c r="Q382" s="398"/>
      <c r="R382" s="373"/>
      <c r="S382" s="67"/>
      <c r="T382" s="67"/>
      <c r="U382" s="67"/>
      <c r="V382" s="67"/>
      <c r="W382" s="67"/>
      <c r="X382" s="67"/>
      <c r="Y382" s="67"/>
      <c r="Z382" s="67"/>
    </row>
    <row r="383" spans="1:26" ht="12.75" customHeight="1" x14ac:dyDescent="0.2">
      <c r="A383" s="124">
        <v>370</v>
      </c>
      <c r="B383" s="43" t="s">
        <v>65</v>
      </c>
      <c r="C383" s="62" t="s">
        <v>2504</v>
      </c>
      <c r="D383" s="278" t="s">
        <v>2505</v>
      </c>
      <c r="E383" s="60" t="s">
        <v>2140</v>
      </c>
      <c r="F383" s="373"/>
      <c r="G383" s="61">
        <v>7</v>
      </c>
      <c r="H383" s="62"/>
      <c r="I383" s="62"/>
      <c r="J383" s="62"/>
      <c r="K383" s="61">
        <v>109</v>
      </c>
      <c r="L383" s="43" t="s">
        <v>106</v>
      </c>
      <c r="M383" s="43" t="s">
        <v>107</v>
      </c>
      <c r="N383" s="412"/>
      <c r="O383" s="397"/>
      <c r="P383" s="397"/>
      <c r="Q383" s="398"/>
      <c r="R383" s="373"/>
      <c r="S383" s="67"/>
      <c r="T383" s="67"/>
      <c r="U383" s="67"/>
      <c r="V383" s="67"/>
      <c r="W383" s="67"/>
      <c r="X383" s="67"/>
      <c r="Y383" s="67"/>
      <c r="Z383" s="67"/>
    </row>
    <row r="384" spans="1:26" ht="12.75" customHeight="1" x14ac:dyDescent="0.2">
      <c r="A384" s="124">
        <v>371</v>
      </c>
      <c r="B384" s="43" t="s">
        <v>65</v>
      </c>
      <c r="C384" s="62" t="s">
        <v>2506</v>
      </c>
      <c r="D384" s="278" t="s">
        <v>2507</v>
      </c>
      <c r="E384" s="60" t="s">
        <v>2140</v>
      </c>
      <c r="F384" s="374"/>
      <c r="G384" s="61">
        <v>8</v>
      </c>
      <c r="H384" s="62"/>
      <c r="I384" s="62"/>
      <c r="J384" s="62"/>
      <c r="K384" s="61">
        <v>133</v>
      </c>
      <c r="L384" s="43" t="s">
        <v>106</v>
      </c>
      <c r="M384" s="43" t="s">
        <v>107</v>
      </c>
      <c r="N384" s="412"/>
      <c r="O384" s="397"/>
      <c r="P384" s="397"/>
      <c r="Q384" s="398"/>
      <c r="R384" s="374"/>
      <c r="S384" s="67"/>
      <c r="T384" s="67"/>
      <c r="U384" s="67"/>
      <c r="V384" s="67"/>
      <c r="W384" s="67"/>
      <c r="X384" s="67"/>
      <c r="Y384" s="67"/>
      <c r="Z384" s="67"/>
    </row>
    <row r="385" spans="1:26" ht="12.75" customHeight="1" x14ac:dyDescent="0.2">
      <c r="A385" s="124">
        <v>372</v>
      </c>
      <c r="B385" s="43" t="s">
        <v>65</v>
      </c>
      <c r="C385" s="62" t="s">
        <v>2508</v>
      </c>
      <c r="D385" s="278" t="s">
        <v>2499</v>
      </c>
      <c r="E385" s="60" t="s">
        <v>2509</v>
      </c>
      <c r="F385" s="410">
        <v>48</v>
      </c>
      <c r="G385" s="61">
        <v>1</v>
      </c>
      <c r="H385" s="62"/>
      <c r="I385" s="62"/>
      <c r="J385" s="62"/>
      <c r="K385" s="61">
        <v>78</v>
      </c>
      <c r="L385" s="43" t="s">
        <v>106</v>
      </c>
      <c r="M385" s="43" t="s">
        <v>107</v>
      </c>
      <c r="N385" s="412"/>
      <c r="O385" s="397"/>
      <c r="P385" s="397"/>
      <c r="Q385" s="398"/>
      <c r="R385" s="450" t="s">
        <v>2510</v>
      </c>
      <c r="S385" s="67"/>
      <c r="T385" s="67"/>
      <c r="U385" s="67"/>
      <c r="V385" s="67"/>
      <c r="W385" s="67"/>
      <c r="X385" s="67"/>
      <c r="Y385" s="67"/>
      <c r="Z385" s="67"/>
    </row>
    <row r="386" spans="1:26" ht="12.75" customHeight="1" x14ac:dyDescent="0.2">
      <c r="A386" s="124">
        <v>373</v>
      </c>
      <c r="B386" s="43" t="s">
        <v>65</v>
      </c>
      <c r="C386" s="62" t="s">
        <v>2511</v>
      </c>
      <c r="D386" s="278" t="s">
        <v>2512</v>
      </c>
      <c r="E386" s="60" t="s">
        <v>2253</v>
      </c>
      <c r="F386" s="373"/>
      <c r="G386" s="61">
        <v>2</v>
      </c>
      <c r="H386" s="62"/>
      <c r="I386" s="62"/>
      <c r="J386" s="62"/>
      <c r="K386" s="61">
        <v>91</v>
      </c>
      <c r="L386" s="43" t="s">
        <v>106</v>
      </c>
      <c r="M386" s="43" t="s">
        <v>107</v>
      </c>
      <c r="N386" s="412"/>
      <c r="O386" s="397"/>
      <c r="P386" s="397"/>
      <c r="Q386" s="398"/>
      <c r="R386" s="373"/>
      <c r="S386" s="67"/>
      <c r="T386" s="67"/>
      <c r="U386" s="67"/>
      <c r="V386" s="67"/>
      <c r="W386" s="67"/>
      <c r="X386" s="67"/>
      <c r="Y386" s="67"/>
      <c r="Z386" s="67"/>
    </row>
    <row r="387" spans="1:26" ht="12.75" customHeight="1" x14ac:dyDescent="0.2">
      <c r="A387" s="124">
        <v>374</v>
      </c>
      <c r="B387" s="43" t="s">
        <v>65</v>
      </c>
      <c r="C387" s="292" t="s">
        <v>2513</v>
      </c>
      <c r="D387" s="278" t="s">
        <v>2507</v>
      </c>
      <c r="E387" s="60" t="s">
        <v>2390</v>
      </c>
      <c r="F387" s="373"/>
      <c r="G387" s="61">
        <v>3</v>
      </c>
      <c r="H387" s="62"/>
      <c r="I387" s="62"/>
      <c r="J387" s="62"/>
      <c r="K387" s="61">
        <v>131</v>
      </c>
      <c r="L387" s="43" t="s">
        <v>106</v>
      </c>
      <c r="M387" s="43" t="s">
        <v>107</v>
      </c>
      <c r="N387" s="412"/>
      <c r="O387" s="397"/>
      <c r="P387" s="397"/>
      <c r="Q387" s="398"/>
      <c r="R387" s="373"/>
      <c r="S387" s="67"/>
      <c r="T387" s="67"/>
      <c r="U387" s="67"/>
      <c r="V387" s="67"/>
      <c r="W387" s="67"/>
      <c r="X387" s="67"/>
      <c r="Y387" s="67"/>
      <c r="Z387" s="67"/>
    </row>
    <row r="388" spans="1:26" ht="12.75" customHeight="1" x14ac:dyDescent="0.2">
      <c r="A388" s="124">
        <v>375</v>
      </c>
      <c r="B388" s="43" t="s">
        <v>65</v>
      </c>
      <c r="C388" s="62" t="s">
        <v>2514</v>
      </c>
      <c r="D388" s="278" t="s">
        <v>2515</v>
      </c>
      <c r="E388" s="60" t="s">
        <v>2140</v>
      </c>
      <c r="F388" s="373"/>
      <c r="G388" s="61">
        <v>4</v>
      </c>
      <c r="H388" s="62"/>
      <c r="I388" s="62"/>
      <c r="J388" s="62"/>
      <c r="K388" s="61">
        <v>250</v>
      </c>
      <c r="L388" s="43" t="s">
        <v>106</v>
      </c>
      <c r="M388" s="43" t="s">
        <v>107</v>
      </c>
      <c r="N388" s="412"/>
      <c r="O388" s="397"/>
      <c r="P388" s="397"/>
      <c r="Q388" s="398"/>
      <c r="R388" s="373"/>
      <c r="S388" s="67"/>
      <c r="T388" s="67"/>
      <c r="U388" s="67"/>
      <c r="V388" s="67"/>
      <c r="W388" s="67"/>
      <c r="X388" s="67"/>
      <c r="Y388" s="67"/>
      <c r="Z388" s="67"/>
    </row>
    <row r="389" spans="1:26" ht="12.75" customHeight="1" x14ac:dyDescent="0.2">
      <c r="A389" s="124">
        <v>376</v>
      </c>
      <c r="B389" s="43" t="s">
        <v>65</v>
      </c>
      <c r="C389" s="62" t="s">
        <v>2516</v>
      </c>
      <c r="D389" s="278" t="s">
        <v>2517</v>
      </c>
      <c r="E389" s="60" t="s">
        <v>2253</v>
      </c>
      <c r="F389" s="373"/>
      <c r="G389" s="61">
        <v>5</v>
      </c>
      <c r="H389" s="62"/>
      <c r="I389" s="62"/>
      <c r="J389" s="62"/>
      <c r="K389" s="61">
        <v>83</v>
      </c>
      <c r="L389" s="43" t="s">
        <v>106</v>
      </c>
      <c r="M389" s="43" t="s">
        <v>107</v>
      </c>
      <c r="N389" s="412"/>
      <c r="O389" s="397"/>
      <c r="P389" s="397"/>
      <c r="Q389" s="398"/>
      <c r="R389" s="373"/>
      <c r="S389" s="67"/>
      <c r="T389" s="67"/>
      <c r="U389" s="67"/>
      <c r="V389" s="67"/>
      <c r="W389" s="67"/>
      <c r="X389" s="67"/>
      <c r="Y389" s="67"/>
      <c r="Z389" s="67"/>
    </row>
    <row r="390" spans="1:26" ht="12.75" customHeight="1" x14ac:dyDescent="0.2">
      <c r="A390" s="124">
        <v>377</v>
      </c>
      <c r="B390" s="43" t="s">
        <v>65</v>
      </c>
      <c r="C390" s="62" t="s">
        <v>2518</v>
      </c>
      <c r="D390" s="278" t="s">
        <v>2519</v>
      </c>
      <c r="E390" s="60" t="s">
        <v>2140</v>
      </c>
      <c r="F390" s="373"/>
      <c r="G390" s="61">
        <v>6</v>
      </c>
      <c r="H390" s="62"/>
      <c r="I390" s="62"/>
      <c r="J390" s="62"/>
      <c r="K390" s="61">
        <v>85</v>
      </c>
      <c r="L390" s="43" t="s">
        <v>106</v>
      </c>
      <c r="M390" s="43" t="s">
        <v>107</v>
      </c>
      <c r="N390" s="412"/>
      <c r="O390" s="397"/>
      <c r="P390" s="397"/>
      <c r="Q390" s="398"/>
      <c r="R390" s="373"/>
      <c r="S390" s="67"/>
      <c r="T390" s="67"/>
      <c r="U390" s="67"/>
      <c r="V390" s="67"/>
      <c r="W390" s="67"/>
      <c r="X390" s="67"/>
      <c r="Y390" s="67"/>
      <c r="Z390" s="67"/>
    </row>
    <row r="391" spans="1:26" ht="12.75" customHeight="1" x14ac:dyDescent="0.2">
      <c r="A391" s="124">
        <v>378</v>
      </c>
      <c r="B391" s="43" t="s">
        <v>65</v>
      </c>
      <c r="C391" s="62" t="s">
        <v>2520</v>
      </c>
      <c r="D391" s="278" t="s">
        <v>2521</v>
      </c>
      <c r="E391" s="60" t="s">
        <v>2522</v>
      </c>
      <c r="F391" s="373"/>
      <c r="G391" s="61">
        <v>7</v>
      </c>
      <c r="H391" s="62"/>
      <c r="I391" s="62"/>
      <c r="J391" s="62"/>
      <c r="K391" s="61">
        <v>76</v>
      </c>
      <c r="L391" s="43" t="s">
        <v>106</v>
      </c>
      <c r="M391" s="43" t="s">
        <v>107</v>
      </c>
      <c r="N391" s="412"/>
      <c r="O391" s="397"/>
      <c r="P391" s="397"/>
      <c r="Q391" s="398"/>
      <c r="R391" s="373"/>
      <c r="S391" s="67"/>
      <c r="T391" s="67"/>
      <c r="U391" s="67"/>
      <c r="V391" s="67"/>
      <c r="W391" s="67"/>
      <c r="X391" s="67"/>
      <c r="Y391" s="67"/>
      <c r="Z391" s="67"/>
    </row>
    <row r="392" spans="1:26" ht="12.75" customHeight="1" x14ac:dyDescent="0.2">
      <c r="A392" s="124">
        <v>379</v>
      </c>
      <c r="B392" s="43" t="s">
        <v>65</v>
      </c>
      <c r="C392" s="62" t="s">
        <v>2523</v>
      </c>
      <c r="D392" s="278" t="s">
        <v>2524</v>
      </c>
      <c r="E392" s="60" t="s">
        <v>2140</v>
      </c>
      <c r="F392" s="374"/>
      <c r="G392" s="61">
        <v>8</v>
      </c>
      <c r="H392" s="62"/>
      <c r="I392" s="62"/>
      <c r="J392" s="62"/>
      <c r="K392" s="61">
        <v>63</v>
      </c>
      <c r="L392" s="43" t="s">
        <v>106</v>
      </c>
      <c r="M392" s="43" t="s">
        <v>107</v>
      </c>
      <c r="N392" s="412"/>
      <c r="O392" s="397"/>
      <c r="P392" s="397"/>
      <c r="Q392" s="398"/>
      <c r="R392" s="373"/>
      <c r="S392" s="67"/>
      <c r="T392" s="67"/>
      <c r="U392" s="67"/>
      <c r="V392" s="67"/>
      <c r="W392" s="67"/>
      <c r="X392" s="67"/>
      <c r="Y392" s="67"/>
      <c r="Z392" s="67"/>
    </row>
    <row r="393" spans="1:26" ht="12.75" customHeight="1" x14ac:dyDescent="0.2">
      <c r="A393" s="124">
        <v>380</v>
      </c>
      <c r="B393" s="43" t="s">
        <v>65</v>
      </c>
      <c r="C393" s="62" t="s">
        <v>2525</v>
      </c>
      <c r="D393" s="278" t="s">
        <v>2524</v>
      </c>
      <c r="E393" s="60" t="s">
        <v>2140</v>
      </c>
      <c r="F393" s="410">
        <v>49</v>
      </c>
      <c r="G393" s="61">
        <v>1</v>
      </c>
      <c r="H393" s="62"/>
      <c r="I393" s="62"/>
      <c r="J393" s="62"/>
      <c r="K393" s="61">
        <v>68</v>
      </c>
      <c r="L393" s="43" t="s">
        <v>106</v>
      </c>
      <c r="M393" s="43" t="s">
        <v>107</v>
      </c>
      <c r="N393" s="412"/>
      <c r="O393" s="397"/>
      <c r="P393" s="397"/>
      <c r="Q393" s="398"/>
      <c r="R393" s="373"/>
      <c r="S393" s="67"/>
      <c r="T393" s="67"/>
      <c r="U393" s="67"/>
      <c r="V393" s="67"/>
      <c r="W393" s="67"/>
      <c r="X393" s="67"/>
      <c r="Y393" s="67"/>
      <c r="Z393" s="67"/>
    </row>
    <row r="394" spans="1:26" ht="12.75" customHeight="1" x14ac:dyDescent="0.2">
      <c r="A394" s="124">
        <v>381</v>
      </c>
      <c r="B394" s="43" t="s">
        <v>65</v>
      </c>
      <c r="C394" s="62" t="s">
        <v>2526</v>
      </c>
      <c r="D394" s="278" t="s">
        <v>2524</v>
      </c>
      <c r="E394" s="60" t="s">
        <v>2140</v>
      </c>
      <c r="F394" s="373"/>
      <c r="G394" s="61">
        <v>2</v>
      </c>
      <c r="H394" s="62"/>
      <c r="I394" s="62"/>
      <c r="J394" s="62"/>
      <c r="K394" s="61">
        <v>46</v>
      </c>
      <c r="L394" s="43" t="s">
        <v>106</v>
      </c>
      <c r="M394" s="43" t="s">
        <v>107</v>
      </c>
      <c r="N394" s="412"/>
      <c r="O394" s="397"/>
      <c r="P394" s="397"/>
      <c r="Q394" s="398"/>
      <c r="R394" s="373"/>
      <c r="S394" s="67"/>
      <c r="T394" s="67"/>
      <c r="U394" s="67"/>
      <c r="V394" s="67"/>
      <c r="W394" s="67"/>
      <c r="X394" s="67"/>
      <c r="Y394" s="67"/>
      <c r="Z394" s="67"/>
    </row>
    <row r="395" spans="1:26" ht="12.75" customHeight="1" x14ac:dyDescent="0.2">
      <c r="A395" s="124">
        <v>382</v>
      </c>
      <c r="B395" s="43" t="s">
        <v>65</v>
      </c>
      <c r="C395" s="62" t="s">
        <v>2527</v>
      </c>
      <c r="D395" s="278" t="s">
        <v>2524</v>
      </c>
      <c r="E395" s="60" t="s">
        <v>2524</v>
      </c>
      <c r="F395" s="373"/>
      <c r="G395" s="61">
        <v>3</v>
      </c>
      <c r="H395" s="62"/>
      <c r="I395" s="62"/>
      <c r="J395" s="62"/>
      <c r="K395" s="61">
        <v>49</v>
      </c>
      <c r="L395" s="43" t="s">
        <v>106</v>
      </c>
      <c r="M395" s="43" t="s">
        <v>107</v>
      </c>
      <c r="N395" s="412"/>
      <c r="O395" s="397"/>
      <c r="P395" s="397"/>
      <c r="Q395" s="398"/>
      <c r="R395" s="373"/>
      <c r="S395" s="67"/>
      <c r="T395" s="67"/>
      <c r="U395" s="67"/>
      <c r="V395" s="67"/>
      <c r="W395" s="67"/>
      <c r="X395" s="67"/>
      <c r="Y395" s="67"/>
      <c r="Z395" s="67"/>
    </row>
    <row r="396" spans="1:26" ht="12.75" customHeight="1" x14ac:dyDescent="0.2">
      <c r="A396" s="124">
        <v>383</v>
      </c>
      <c r="B396" s="43" t="s">
        <v>65</v>
      </c>
      <c r="C396" s="62" t="s">
        <v>2528</v>
      </c>
      <c r="D396" s="278" t="s">
        <v>2529</v>
      </c>
      <c r="E396" s="60" t="s">
        <v>2140</v>
      </c>
      <c r="F396" s="373"/>
      <c r="G396" s="61">
        <v>4</v>
      </c>
      <c r="H396" s="62"/>
      <c r="I396" s="62"/>
      <c r="J396" s="62"/>
      <c r="K396" s="61">
        <v>55</v>
      </c>
      <c r="L396" s="43" t="s">
        <v>106</v>
      </c>
      <c r="M396" s="43" t="s">
        <v>107</v>
      </c>
      <c r="N396" s="412"/>
      <c r="O396" s="397"/>
      <c r="P396" s="397"/>
      <c r="Q396" s="398"/>
      <c r="R396" s="373"/>
      <c r="S396" s="67"/>
      <c r="T396" s="67"/>
      <c r="U396" s="67"/>
      <c r="V396" s="67"/>
      <c r="W396" s="67"/>
      <c r="X396" s="67"/>
      <c r="Y396" s="67"/>
      <c r="Z396" s="67"/>
    </row>
    <row r="397" spans="1:26" ht="12.75" customHeight="1" x14ac:dyDescent="0.2">
      <c r="A397" s="124">
        <v>384</v>
      </c>
      <c r="B397" s="43" t="s">
        <v>65</v>
      </c>
      <c r="C397" s="62" t="s">
        <v>2530</v>
      </c>
      <c r="D397" s="278" t="s">
        <v>2289</v>
      </c>
      <c r="E397" s="60" t="s">
        <v>2140</v>
      </c>
      <c r="F397" s="374"/>
      <c r="G397" s="61">
        <v>5</v>
      </c>
      <c r="H397" s="62"/>
      <c r="I397" s="62"/>
      <c r="J397" s="62"/>
      <c r="K397" s="61">
        <v>58</v>
      </c>
      <c r="L397" s="43" t="s">
        <v>106</v>
      </c>
      <c r="M397" s="43" t="s">
        <v>107</v>
      </c>
      <c r="N397" s="412"/>
      <c r="O397" s="397"/>
      <c r="P397" s="397"/>
      <c r="Q397" s="398"/>
      <c r="R397" s="374"/>
      <c r="S397" s="67"/>
      <c r="T397" s="67"/>
      <c r="U397" s="67"/>
      <c r="V397" s="67"/>
      <c r="W397" s="67"/>
      <c r="X397" s="67"/>
      <c r="Y397" s="67"/>
      <c r="Z397" s="67"/>
    </row>
    <row r="398" spans="1:26" ht="12.75" customHeight="1" x14ac:dyDescent="0.2">
      <c r="A398" s="406" t="s">
        <v>217</v>
      </c>
      <c r="B398" s="398"/>
      <c r="C398" s="399"/>
      <c r="D398" s="398"/>
      <c r="E398" s="406" t="s">
        <v>219</v>
      </c>
      <c r="F398" s="398"/>
      <c r="G398" s="399"/>
      <c r="H398" s="397"/>
      <c r="I398" s="397"/>
      <c r="J398" s="398"/>
      <c r="K398" s="406" t="s">
        <v>130</v>
      </c>
      <c r="L398" s="398"/>
      <c r="M398" s="399"/>
      <c r="N398" s="397"/>
      <c r="O398" s="397"/>
      <c r="P398" s="397"/>
      <c r="Q398" s="398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2.75" customHeight="1" x14ac:dyDescent="0.2">
      <c r="A399" s="406" t="s">
        <v>132</v>
      </c>
      <c r="B399" s="398"/>
      <c r="C399" s="399"/>
      <c r="D399" s="398"/>
      <c r="E399" s="406" t="s">
        <v>132</v>
      </c>
      <c r="F399" s="398"/>
      <c r="G399" s="399"/>
      <c r="H399" s="397"/>
      <c r="I399" s="397"/>
      <c r="J399" s="398"/>
      <c r="K399" s="406" t="s">
        <v>134</v>
      </c>
      <c r="L399" s="398"/>
      <c r="M399" s="399"/>
      <c r="N399" s="397"/>
      <c r="O399" s="397"/>
      <c r="P399" s="397"/>
      <c r="Q399" s="398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2.75" customHeight="1" x14ac:dyDescent="0.2">
      <c r="A400" s="406" t="s">
        <v>136</v>
      </c>
      <c r="B400" s="398"/>
      <c r="C400" s="399"/>
      <c r="D400" s="398"/>
      <c r="E400" s="406" t="s">
        <v>136</v>
      </c>
      <c r="F400" s="398"/>
      <c r="G400" s="399"/>
      <c r="H400" s="397"/>
      <c r="I400" s="397"/>
      <c r="J400" s="398"/>
      <c r="K400" s="406" t="s">
        <v>136</v>
      </c>
      <c r="L400" s="398"/>
      <c r="M400" s="399"/>
      <c r="N400" s="397"/>
      <c r="O400" s="397"/>
      <c r="P400" s="397"/>
      <c r="Q400" s="398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2.75" customHeight="1" x14ac:dyDescent="0.2">
      <c r="A401" s="406" t="s">
        <v>137</v>
      </c>
      <c r="B401" s="398"/>
      <c r="C401" s="399"/>
      <c r="D401" s="398"/>
      <c r="E401" s="406" t="s">
        <v>137</v>
      </c>
      <c r="F401" s="398"/>
      <c r="G401" s="399"/>
      <c r="H401" s="397"/>
      <c r="I401" s="397"/>
      <c r="J401" s="398"/>
      <c r="K401" s="406" t="s">
        <v>138</v>
      </c>
      <c r="L401" s="398"/>
      <c r="M401" s="399"/>
      <c r="N401" s="397"/>
      <c r="O401" s="397"/>
      <c r="P401" s="397"/>
      <c r="Q401" s="398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2.75" customHeight="1" x14ac:dyDescent="0.2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2.75" customHeight="1" x14ac:dyDescent="0.2">
      <c r="A403" s="404" t="s">
        <v>2531</v>
      </c>
      <c r="B403" s="395"/>
      <c r="C403" s="390" t="s">
        <v>76</v>
      </c>
      <c r="D403" s="391"/>
      <c r="E403" s="391"/>
      <c r="F403" s="391"/>
      <c r="G403" s="391"/>
      <c r="H403" s="391"/>
      <c r="I403" s="391"/>
      <c r="J403" s="391"/>
      <c r="K403" s="391"/>
      <c r="L403" s="391"/>
      <c r="M403" s="395"/>
      <c r="N403" s="400" t="s">
        <v>77</v>
      </c>
      <c r="O403" s="397"/>
      <c r="P403" s="397"/>
      <c r="Q403" s="398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2.75" customHeight="1" x14ac:dyDescent="0.2">
      <c r="A404" s="392"/>
      <c r="B404" s="405"/>
      <c r="C404" s="402"/>
      <c r="D404" s="362"/>
      <c r="E404" s="362"/>
      <c r="F404" s="362"/>
      <c r="G404" s="362"/>
      <c r="H404" s="362"/>
      <c r="I404" s="362"/>
      <c r="J404" s="362"/>
      <c r="K404" s="362"/>
      <c r="L404" s="362"/>
      <c r="M404" s="363"/>
      <c r="N404" s="400" t="s">
        <v>2028</v>
      </c>
      <c r="O404" s="397"/>
      <c r="P404" s="397"/>
      <c r="Q404" s="398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2.75" customHeight="1" x14ac:dyDescent="0.2">
      <c r="A405" s="392"/>
      <c r="B405" s="405"/>
      <c r="C405" s="390" t="s">
        <v>79</v>
      </c>
      <c r="D405" s="391"/>
      <c r="E405" s="391"/>
      <c r="F405" s="391"/>
      <c r="G405" s="391"/>
      <c r="H405" s="391"/>
      <c r="I405" s="391"/>
      <c r="J405" s="391"/>
      <c r="K405" s="391"/>
      <c r="L405" s="391"/>
      <c r="M405" s="395"/>
      <c r="N405" s="401" t="s">
        <v>80</v>
      </c>
      <c r="O405" s="397"/>
      <c r="P405" s="397"/>
      <c r="Q405" s="398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2.75" customHeight="1" x14ac:dyDescent="0.2">
      <c r="A406" s="402"/>
      <c r="B406" s="363"/>
      <c r="C406" s="402"/>
      <c r="D406" s="362"/>
      <c r="E406" s="362"/>
      <c r="F406" s="362"/>
      <c r="G406" s="362"/>
      <c r="H406" s="362"/>
      <c r="I406" s="362"/>
      <c r="J406" s="362"/>
      <c r="K406" s="362"/>
      <c r="L406" s="362"/>
      <c r="M406" s="363"/>
      <c r="N406" s="401" t="s">
        <v>189</v>
      </c>
      <c r="O406" s="397"/>
      <c r="P406" s="397"/>
      <c r="Q406" s="398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2.75" customHeight="1" x14ac:dyDescent="0.2">
      <c r="A407" s="406" t="s">
        <v>82</v>
      </c>
      <c r="B407" s="397"/>
      <c r="C407" s="398"/>
      <c r="D407" s="422" t="s">
        <v>83</v>
      </c>
      <c r="E407" s="397"/>
      <c r="F407" s="397"/>
      <c r="G407" s="397"/>
      <c r="H407" s="397"/>
      <c r="I407" s="397"/>
      <c r="J407" s="397"/>
      <c r="K407" s="397"/>
      <c r="L407" s="397"/>
      <c r="M407" s="397"/>
      <c r="N407" s="397"/>
      <c r="O407" s="397"/>
      <c r="P407" s="397"/>
      <c r="Q407" s="398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2.75" customHeight="1" x14ac:dyDescent="0.2">
      <c r="A408" s="406" t="s">
        <v>84</v>
      </c>
      <c r="B408" s="397"/>
      <c r="C408" s="398"/>
      <c r="D408" s="413" t="s">
        <v>2029</v>
      </c>
      <c r="E408" s="397"/>
      <c r="F408" s="397"/>
      <c r="G408" s="397"/>
      <c r="H408" s="397"/>
      <c r="I408" s="397"/>
      <c r="J408" s="397"/>
      <c r="K408" s="397"/>
      <c r="L408" s="397"/>
      <c r="M408" s="397"/>
      <c r="N408" s="397"/>
      <c r="O408" s="397"/>
      <c r="P408" s="397"/>
      <c r="Q408" s="398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9.5" customHeight="1" x14ac:dyDescent="0.2">
      <c r="A409" s="413" t="s">
        <v>85</v>
      </c>
      <c r="B409" s="398"/>
      <c r="C409" s="43" t="s">
        <v>2532</v>
      </c>
      <c r="D409" s="412" t="s">
        <v>2031</v>
      </c>
      <c r="E409" s="397"/>
      <c r="F409" s="397"/>
      <c r="G409" s="397"/>
      <c r="H409" s="397"/>
      <c r="I409" s="397"/>
      <c r="J409" s="397"/>
      <c r="K409" s="397"/>
      <c r="L409" s="397"/>
      <c r="M409" s="397"/>
      <c r="N409" s="397"/>
      <c r="O409" s="397"/>
      <c r="P409" s="397"/>
      <c r="Q409" s="398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2.75" customHeight="1" x14ac:dyDescent="0.2">
      <c r="A410" s="418" t="s">
        <v>88</v>
      </c>
      <c r="B410" s="582" t="s">
        <v>89</v>
      </c>
      <c r="C410" s="418" t="s">
        <v>90</v>
      </c>
      <c r="D410" s="412" t="s">
        <v>91</v>
      </c>
      <c r="E410" s="398"/>
      <c r="F410" s="412" t="s">
        <v>92</v>
      </c>
      <c r="G410" s="397"/>
      <c r="H410" s="397"/>
      <c r="I410" s="397"/>
      <c r="J410" s="398"/>
      <c r="K410" s="418" t="s">
        <v>2533</v>
      </c>
      <c r="L410" s="410" t="s">
        <v>94</v>
      </c>
      <c r="M410" s="418" t="s">
        <v>95</v>
      </c>
      <c r="N410" s="416" t="s">
        <v>96</v>
      </c>
      <c r="O410" s="391"/>
      <c r="P410" s="391"/>
      <c r="Q410" s="395"/>
      <c r="R410" s="418" t="s">
        <v>193</v>
      </c>
      <c r="S410" s="67"/>
      <c r="T410" s="67"/>
      <c r="U410" s="67"/>
      <c r="V410" s="67"/>
      <c r="W410" s="67"/>
      <c r="X410" s="67"/>
      <c r="Y410" s="67"/>
      <c r="Z410" s="67"/>
    </row>
    <row r="411" spans="1:26" ht="12.75" customHeight="1" x14ac:dyDescent="0.2">
      <c r="A411" s="374"/>
      <c r="B411" s="374"/>
      <c r="C411" s="374"/>
      <c r="D411" s="43" t="s">
        <v>98</v>
      </c>
      <c r="E411" s="43" t="s">
        <v>99</v>
      </c>
      <c r="F411" s="43" t="s">
        <v>100</v>
      </c>
      <c r="G411" s="43" t="s">
        <v>101</v>
      </c>
      <c r="H411" s="43" t="s">
        <v>102</v>
      </c>
      <c r="I411" s="43" t="s">
        <v>103</v>
      </c>
      <c r="J411" s="43" t="s">
        <v>104</v>
      </c>
      <c r="K411" s="374"/>
      <c r="L411" s="374"/>
      <c r="M411" s="374"/>
      <c r="N411" s="402"/>
      <c r="O411" s="362"/>
      <c r="P411" s="362"/>
      <c r="Q411" s="363"/>
      <c r="R411" s="374"/>
      <c r="S411" s="67"/>
      <c r="T411" s="67"/>
      <c r="U411" s="67"/>
      <c r="V411" s="67"/>
      <c r="W411" s="67"/>
      <c r="X411" s="67"/>
      <c r="Y411" s="67"/>
      <c r="Z411" s="67"/>
    </row>
    <row r="412" spans="1:26" ht="12.75" customHeight="1" x14ac:dyDescent="0.2">
      <c r="A412" s="124">
        <v>1</v>
      </c>
      <c r="B412" s="293" t="s">
        <v>2534</v>
      </c>
      <c r="C412" s="276" t="s">
        <v>2535</v>
      </c>
      <c r="D412" s="57">
        <v>43214</v>
      </c>
      <c r="E412" s="57">
        <v>43235</v>
      </c>
      <c r="F412" s="410">
        <v>1</v>
      </c>
      <c r="G412" s="43">
        <v>1</v>
      </c>
      <c r="H412" s="43"/>
      <c r="I412" s="43"/>
      <c r="J412" s="43"/>
      <c r="K412" s="124">
        <v>250</v>
      </c>
      <c r="L412" s="43" t="s">
        <v>106</v>
      </c>
      <c r="M412" s="43" t="s">
        <v>107</v>
      </c>
      <c r="N412" s="412" t="s">
        <v>2536</v>
      </c>
      <c r="O412" s="397"/>
      <c r="P412" s="397"/>
      <c r="Q412" s="398"/>
      <c r="R412" s="450" t="s">
        <v>2537</v>
      </c>
      <c r="S412" s="67"/>
      <c r="T412" s="67"/>
      <c r="U412" s="67"/>
      <c r="V412" s="67"/>
      <c r="W412" s="67"/>
      <c r="X412" s="67"/>
      <c r="Y412" s="67"/>
      <c r="Z412" s="67"/>
    </row>
    <row r="413" spans="1:26" ht="12.75" customHeight="1" x14ac:dyDescent="0.2">
      <c r="A413" s="124">
        <v>2</v>
      </c>
      <c r="B413" s="293" t="s">
        <v>2534</v>
      </c>
      <c r="C413" s="276" t="s">
        <v>2535</v>
      </c>
      <c r="D413" s="57">
        <v>43235</v>
      </c>
      <c r="E413" s="57">
        <v>43235</v>
      </c>
      <c r="F413" s="373"/>
      <c r="G413" s="43">
        <v>2</v>
      </c>
      <c r="H413" s="43"/>
      <c r="I413" s="43"/>
      <c r="J413" s="43"/>
      <c r="K413" s="124">
        <v>250</v>
      </c>
      <c r="L413" s="43" t="s">
        <v>106</v>
      </c>
      <c r="M413" s="43" t="s">
        <v>107</v>
      </c>
      <c r="N413" s="412" t="s">
        <v>2538</v>
      </c>
      <c r="O413" s="397"/>
      <c r="P413" s="397"/>
      <c r="Q413" s="398"/>
      <c r="R413" s="373"/>
      <c r="S413" s="67"/>
      <c r="T413" s="67"/>
      <c r="U413" s="67"/>
      <c r="V413" s="67"/>
      <c r="W413" s="67"/>
      <c r="X413" s="67"/>
      <c r="Y413" s="67"/>
      <c r="Z413" s="67"/>
    </row>
    <row r="414" spans="1:26" ht="12.75" customHeight="1" x14ac:dyDescent="0.2">
      <c r="A414" s="124">
        <v>3</v>
      </c>
      <c r="B414" s="293" t="s">
        <v>2534</v>
      </c>
      <c r="C414" s="276" t="s">
        <v>2535</v>
      </c>
      <c r="D414" s="57">
        <v>43235</v>
      </c>
      <c r="E414" s="57">
        <v>43236</v>
      </c>
      <c r="F414" s="373"/>
      <c r="G414" s="43">
        <v>3</v>
      </c>
      <c r="H414" s="43"/>
      <c r="I414" s="43"/>
      <c r="J414" s="43"/>
      <c r="K414" s="124">
        <v>250</v>
      </c>
      <c r="L414" s="43" t="s">
        <v>106</v>
      </c>
      <c r="M414" s="43" t="s">
        <v>107</v>
      </c>
      <c r="N414" s="412" t="s">
        <v>2539</v>
      </c>
      <c r="O414" s="397"/>
      <c r="P414" s="397"/>
      <c r="Q414" s="398"/>
      <c r="R414" s="373"/>
      <c r="S414" s="67"/>
      <c r="T414" s="67"/>
      <c r="U414" s="67"/>
      <c r="V414" s="67"/>
      <c r="W414" s="67"/>
      <c r="X414" s="67"/>
      <c r="Y414" s="67"/>
      <c r="Z414" s="67"/>
    </row>
    <row r="415" spans="1:26" ht="12.75" customHeight="1" x14ac:dyDescent="0.2">
      <c r="A415" s="124">
        <v>4</v>
      </c>
      <c r="B415" s="293" t="s">
        <v>2534</v>
      </c>
      <c r="C415" s="276" t="s">
        <v>2535</v>
      </c>
      <c r="D415" s="57">
        <v>43236</v>
      </c>
      <c r="E415" s="57">
        <v>43251</v>
      </c>
      <c r="F415" s="373"/>
      <c r="G415" s="43">
        <v>4</v>
      </c>
      <c r="H415" s="43"/>
      <c r="I415" s="43"/>
      <c r="J415" s="43"/>
      <c r="K415" s="124">
        <v>250</v>
      </c>
      <c r="L415" s="43" t="s">
        <v>106</v>
      </c>
      <c r="M415" s="43" t="s">
        <v>107</v>
      </c>
      <c r="N415" s="412" t="s">
        <v>2540</v>
      </c>
      <c r="O415" s="397"/>
      <c r="P415" s="397"/>
      <c r="Q415" s="398"/>
      <c r="R415" s="373"/>
      <c r="S415" s="67"/>
      <c r="T415" s="67"/>
      <c r="U415" s="67"/>
      <c r="V415" s="67"/>
      <c r="W415" s="67"/>
      <c r="X415" s="67"/>
      <c r="Y415" s="67"/>
      <c r="Z415" s="67"/>
    </row>
    <row r="416" spans="1:26" ht="12.75" customHeight="1" x14ac:dyDescent="0.2">
      <c r="A416" s="124">
        <v>5</v>
      </c>
      <c r="B416" s="293" t="s">
        <v>2534</v>
      </c>
      <c r="C416" s="276" t="s">
        <v>2535</v>
      </c>
      <c r="D416" s="57">
        <v>43251</v>
      </c>
      <c r="E416" s="57">
        <v>43251</v>
      </c>
      <c r="F416" s="374"/>
      <c r="G416" s="43">
        <v>5</v>
      </c>
      <c r="H416" s="43"/>
      <c r="I416" s="43"/>
      <c r="J416" s="43"/>
      <c r="K416" s="124">
        <v>250</v>
      </c>
      <c r="L416" s="43" t="s">
        <v>106</v>
      </c>
      <c r="M416" s="43" t="s">
        <v>107</v>
      </c>
      <c r="N416" s="412" t="s">
        <v>2541</v>
      </c>
      <c r="O416" s="397"/>
      <c r="P416" s="397"/>
      <c r="Q416" s="398"/>
      <c r="R416" s="373"/>
      <c r="S416" s="67"/>
      <c r="T416" s="67"/>
      <c r="U416" s="67"/>
      <c r="V416" s="67"/>
      <c r="W416" s="67"/>
      <c r="X416" s="67"/>
      <c r="Y416" s="67"/>
      <c r="Z416" s="67"/>
    </row>
    <row r="417" spans="1:26" ht="12.75" customHeight="1" x14ac:dyDescent="0.2">
      <c r="A417" s="124">
        <v>6</v>
      </c>
      <c r="B417" s="293" t="s">
        <v>2534</v>
      </c>
      <c r="C417" s="276" t="s">
        <v>2535</v>
      </c>
      <c r="D417" s="57">
        <v>43251</v>
      </c>
      <c r="E417" s="57">
        <v>43251</v>
      </c>
      <c r="F417" s="410">
        <v>2</v>
      </c>
      <c r="G417" s="43">
        <v>1</v>
      </c>
      <c r="H417" s="43"/>
      <c r="I417" s="43"/>
      <c r="J417" s="43"/>
      <c r="K417" s="124">
        <v>250</v>
      </c>
      <c r="L417" s="43" t="s">
        <v>106</v>
      </c>
      <c r="M417" s="43" t="s">
        <v>107</v>
      </c>
      <c r="N417" s="412" t="s">
        <v>2542</v>
      </c>
      <c r="O417" s="397"/>
      <c r="P417" s="397"/>
      <c r="Q417" s="398"/>
      <c r="R417" s="373"/>
      <c r="S417" s="67"/>
      <c r="T417" s="67"/>
      <c r="U417" s="67"/>
      <c r="V417" s="67"/>
      <c r="W417" s="67"/>
      <c r="X417" s="67"/>
      <c r="Y417" s="67"/>
      <c r="Z417" s="67"/>
    </row>
    <row r="418" spans="1:26" ht="12.75" customHeight="1" x14ac:dyDescent="0.2">
      <c r="A418" s="124">
        <v>7</v>
      </c>
      <c r="B418" s="293" t="s">
        <v>2534</v>
      </c>
      <c r="C418" s="276" t="s">
        <v>2535</v>
      </c>
      <c r="D418" s="57">
        <v>43251</v>
      </c>
      <c r="E418" s="57">
        <v>43251</v>
      </c>
      <c r="F418" s="373"/>
      <c r="G418" s="43">
        <v>2</v>
      </c>
      <c r="H418" s="43"/>
      <c r="I418" s="43"/>
      <c r="J418" s="43"/>
      <c r="K418" s="124">
        <v>250</v>
      </c>
      <c r="L418" s="43" t="s">
        <v>106</v>
      </c>
      <c r="M418" s="43" t="s">
        <v>107</v>
      </c>
      <c r="N418" s="412" t="s">
        <v>2543</v>
      </c>
      <c r="O418" s="397"/>
      <c r="P418" s="397"/>
      <c r="Q418" s="398"/>
      <c r="R418" s="373"/>
      <c r="S418" s="67"/>
      <c r="T418" s="67"/>
      <c r="U418" s="67"/>
      <c r="V418" s="67"/>
      <c r="W418" s="67"/>
      <c r="X418" s="67"/>
      <c r="Y418" s="67"/>
      <c r="Z418" s="67"/>
    </row>
    <row r="419" spans="1:26" ht="12.75" customHeight="1" x14ac:dyDescent="0.2">
      <c r="A419" s="124">
        <v>8</v>
      </c>
      <c r="B419" s="293" t="s">
        <v>2534</v>
      </c>
      <c r="C419" s="276" t="s">
        <v>2535</v>
      </c>
      <c r="D419" s="57">
        <v>43251</v>
      </c>
      <c r="E419" s="57">
        <v>43251</v>
      </c>
      <c r="F419" s="373"/>
      <c r="G419" s="43">
        <v>3</v>
      </c>
      <c r="H419" s="43"/>
      <c r="I419" s="43"/>
      <c r="J419" s="43"/>
      <c r="K419" s="124">
        <v>250</v>
      </c>
      <c r="L419" s="43" t="s">
        <v>106</v>
      </c>
      <c r="M419" s="43" t="s">
        <v>107</v>
      </c>
      <c r="N419" s="412" t="s">
        <v>2544</v>
      </c>
      <c r="O419" s="397"/>
      <c r="P419" s="397"/>
      <c r="Q419" s="398"/>
      <c r="R419" s="373"/>
      <c r="S419" s="67"/>
      <c r="T419" s="67"/>
      <c r="U419" s="67"/>
      <c r="V419" s="67"/>
      <c r="W419" s="67"/>
      <c r="X419" s="67"/>
      <c r="Y419" s="67"/>
      <c r="Z419" s="67"/>
    </row>
    <row r="420" spans="1:26" ht="12.75" customHeight="1" x14ac:dyDescent="0.2">
      <c r="A420" s="124">
        <v>9</v>
      </c>
      <c r="B420" s="293" t="s">
        <v>2534</v>
      </c>
      <c r="C420" s="276" t="s">
        <v>2535</v>
      </c>
      <c r="D420" s="57">
        <v>43251</v>
      </c>
      <c r="E420" s="57">
        <v>43251</v>
      </c>
      <c r="F420" s="373"/>
      <c r="G420" s="43">
        <v>4</v>
      </c>
      <c r="H420" s="43"/>
      <c r="I420" s="43"/>
      <c r="J420" s="43"/>
      <c r="K420" s="124">
        <v>250</v>
      </c>
      <c r="L420" s="43" t="s">
        <v>106</v>
      </c>
      <c r="M420" s="43" t="s">
        <v>107</v>
      </c>
      <c r="N420" s="412" t="s">
        <v>2545</v>
      </c>
      <c r="O420" s="397"/>
      <c r="P420" s="397"/>
      <c r="Q420" s="398"/>
      <c r="R420" s="373"/>
      <c r="S420" s="67"/>
      <c r="T420" s="67"/>
      <c r="U420" s="67"/>
      <c r="V420" s="67"/>
      <c r="W420" s="67"/>
      <c r="X420" s="67"/>
      <c r="Y420" s="67"/>
      <c r="Z420" s="67"/>
    </row>
    <row r="421" spans="1:26" ht="12.75" customHeight="1" x14ac:dyDescent="0.2">
      <c r="A421" s="124">
        <v>10</v>
      </c>
      <c r="B421" s="293" t="s">
        <v>2534</v>
      </c>
      <c r="C421" s="276" t="s">
        <v>2535</v>
      </c>
      <c r="D421" s="57">
        <v>43251</v>
      </c>
      <c r="E421" s="57">
        <v>43264</v>
      </c>
      <c r="F421" s="373"/>
      <c r="G421" s="43">
        <v>5</v>
      </c>
      <c r="H421" s="43"/>
      <c r="I421" s="43"/>
      <c r="J421" s="43"/>
      <c r="K421" s="124">
        <v>250</v>
      </c>
      <c r="L421" s="43" t="s">
        <v>106</v>
      </c>
      <c r="M421" s="43" t="s">
        <v>107</v>
      </c>
      <c r="N421" s="412" t="s">
        <v>2546</v>
      </c>
      <c r="O421" s="397"/>
      <c r="P421" s="397"/>
      <c r="Q421" s="398"/>
      <c r="R421" s="373"/>
      <c r="S421" s="67"/>
      <c r="T421" s="67"/>
      <c r="U421" s="67"/>
      <c r="V421" s="67"/>
      <c r="W421" s="67"/>
      <c r="X421" s="67"/>
      <c r="Y421" s="67"/>
      <c r="Z421" s="67"/>
    </row>
    <row r="422" spans="1:26" ht="12.75" customHeight="1" x14ac:dyDescent="0.2">
      <c r="A422" s="124">
        <v>11</v>
      </c>
      <c r="B422" s="293" t="s">
        <v>2534</v>
      </c>
      <c r="C422" s="276" t="s">
        <v>2535</v>
      </c>
      <c r="D422" s="57">
        <v>43264</v>
      </c>
      <c r="E422" s="57">
        <v>43336</v>
      </c>
      <c r="F422" s="374"/>
      <c r="G422" s="43">
        <v>6</v>
      </c>
      <c r="H422" s="43"/>
      <c r="I422" s="43"/>
      <c r="J422" s="43">
        <v>1</v>
      </c>
      <c r="K422" s="124">
        <v>191</v>
      </c>
      <c r="L422" s="43" t="s">
        <v>106</v>
      </c>
      <c r="M422" s="43" t="s">
        <v>107</v>
      </c>
      <c r="N422" s="412" t="s">
        <v>2547</v>
      </c>
      <c r="O422" s="397"/>
      <c r="P422" s="397"/>
      <c r="Q422" s="398"/>
      <c r="R422" s="374"/>
      <c r="S422" s="67"/>
      <c r="T422" s="67"/>
      <c r="U422" s="67"/>
      <c r="V422" s="67"/>
      <c r="W422" s="67"/>
      <c r="X422" s="67"/>
      <c r="Y422" s="67"/>
      <c r="Z422" s="67"/>
    </row>
    <row r="423" spans="1:26" ht="12.75" customHeight="1" x14ac:dyDescent="0.2">
      <c r="A423" s="124">
        <v>12</v>
      </c>
      <c r="B423" s="293" t="s">
        <v>2534</v>
      </c>
      <c r="C423" s="276" t="s">
        <v>2548</v>
      </c>
      <c r="D423" s="57">
        <v>43137</v>
      </c>
      <c r="E423" s="57">
        <v>43144</v>
      </c>
      <c r="F423" s="410">
        <v>3</v>
      </c>
      <c r="G423" s="43">
        <v>1</v>
      </c>
      <c r="H423" s="43"/>
      <c r="I423" s="43"/>
      <c r="J423" s="43"/>
      <c r="K423" s="124">
        <v>250</v>
      </c>
      <c r="L423" s="43" t="s">
        <v>106</v>
      </c>
      <c r="M423" s="43" t="s">
        <v>107</v>
      </c>
      <c r="N423" s="412" t="s">
        <v>2549</v>
      </c>
      <c r="O423" s="397"/>
      <c r="P423" s="397"/>
      <c r="Q423" s="398"/>
      <c r="R423" s="450" t="s">
        <v>2550</v>
      </c>
      <c r="S423" s="67"/>
      <c r="T423" s="67"/>
      <c r="U423" s="67"/>
      <c r="V423" s="67"/>
      <c r="W423" s="67"/>
      <c r="X423" s="67"/>
      <c r="Y423" s="67"/>
      <c r="Z423" s="67"/>
    </row>
    <row r="424" spans="1:26" ht="12.75" customHeight="1" x14ac:dyDescent="0.2">
      <c r="A424" s="124">
        <v>13</v>
      </c>
      <c r="B424" s="293" t="s">
        <v>2534</v>
      </c>
      <c r="C424" s="276" t="s">
        <v>2548</v>
      </c>
      <c r="D424" s="57">
        <v>43144</v>
      </c>
      <c r="E424" s="57">
        <v>43179</v>
      </c>
      <c r="F424" s="373"/>
      <c r="G424" s="43">
        <v>2</v>
      </c>
      <c r="H424" s="43"/>
      <c r="I424" s="43"/>
      <c r="J424" s="43"/>
      <c r="K424" s="124">
        <v>46</v>
      </c>
      <c r="L424" s="43" t="s">
        <v>106</v>
      </c>
      <c r="M424" s="43" t="s">
        <v>107</v>
      </c>
      <c r="N424" s="412" t="s">
        <v>2551</v>
      </c>
      <c r="O424" s="397"/>
      <c r="P424" s="397"/>
      <c r="Q424" s="398"/>
      <c r="R424" s="373"/>
      <c r="S424" s="67"/>
      <c r="T424" s="67"/>
      <c r="U424" s="67"/>
      <c r="V424" s="67"/>
      <c r="W424" s="67"/>
      <c r="X424" s="67"/>
      <c r="Y424" s="67"/>
      <c r="Z424" s="67"/>
    </row>
    <row r="425" spans="1:26" ht="12.75" customHeight="1" x14ac:dyDescent="0.2">
      <c r="A425" s="124">
        <v>14</v>
      </c>
      <c r="B425" s="293" t="s">
        <v>2534</v>
      </c>
      <c r="C425" s="276" t="s">
        <v>2552</v>
      </c>
      <c r="D425" s="57">
        <v>43146</v>
      </c>
      <c r="E425" s="57">
        <v>43342</v>
      </c>
      <c r="F425" s="373"/>
      <c r="G425" s="43">
        <v>3</v>
      </c>
      <c r="H425" s="43"/>
      <c r="I425" s="43"/>
      <c r="J425" s="43"/>
      <c r="K425" s="124">
        <v>250</v>
      </c>
      <c r="L425" s="43"/>
      <c r="M425" s="43"/>
      <c r="N425" s="412" t="s">
        <v>2549</v>
      </c>
      <c r="O425" s="397"/>
      <c r="P425" s="397"/>
      <c r="Q425" s="398"/>
      <c r="R425" s="373"/>
      <c r="S425" s="67"/>
      <c r="T425" s="67"/>
      <c r="U425" s="67"/>
      <c r="V425" s="67"/>
      <c r="W425" s="67"/>
      <c r="X425" s="67"/>
      <c r="Y425" s="67"/>
      <c r="Z425" s="67"/>
    </row>
    <row r="426" spans="1:26" ht="12.75" customHeight="1" x14ac:dyDescent="0.2">
      <c r="A426" s="124">
        <v>15</v>
      </c>
      <c r="B426" s="293" t="s">
        <v>2534</v>
      </c>
      <c r="C426" s="276" t="s">
        <v>2552</v>
      </c>
      <c r="D426" s="57">
        <v>43342</v>
      </c>
      <c r="E426" s="57">
        <v>43362</v>
      </c>
      <c r="F426" s="373"/>
      <c r="G426" s="43">
        <v>4</v>
      </c>
      <c r="H426" s="43"/>
      <c r="I426" s="43"/>
      <c r="J426" s="43"/>
      <c r="K426" s="124">
        <v>12</v>
      </c>
      <c r="L426" s="43" t="s">
        <v>106</v>
      </c>
      <c r="M426" s="43" t="s">
        <v>107</v>
      </c>
      <c r="N426" s="412" t="s">
        <v>2553</v>
      </c>
      <c r="O426" s="397"/>
      <c r="P426" s="397"/>
      <c r="Q426" s="398"/>
      <c r="R426" s="373"/>
      <c r="S426" s="67"/>
      <c r="T426" s="67"/>
      <c r="U426" s="67"/>
      <c r="V426" s="67"/>
      <c r="W426" s="67"/>
      <c r="X426" s="67"/>
      <c r="Y426" s="67"/>
      <c r="Z426" s="67"/>
    </row>
    <row r="427" spans="1:26" ht="12.75" customHeight="1" x14ac:dyDescent="0.2">
      <c r="A427" s="124">
        <v>16</v>
      </c>
      <c r="B427" s="293" t="s">
        <v>2534</v>
      </c>
      <c r="C427" s="276" t="s">
        <v>2554</v>
      </c>
      <c r="D427" s="57">
        <v>43158</v>
      </c>
      <c r="E427" s="57">
        <v>43271</v>
      </c>
      <c r="F427" s="373"/>
      <c r="G427" s="43">
        <v>5</v>
      </c>
      <c r="H427" s="43"/>
      <c r="I427" s="43"/>
      <c r="J427" s="43"/>
      <c r="K427" s="124">
        <v>108</v>
      </c>
      <c r="L427" s="43" t="s">
        <v>106</v>
      </c>
      <c r="M427" s="43" t="s">
        <v>107</v>
      </c>
      <c r="N427" s="412"/>
      <c r="O427" s="397"/>
      <c r="P427" s="397"/>
      <c r="Q427" s="398"/>
      <c r="R427" s="373"/>
      <c r="S427" s="67"/>
      <c r="T427" s="67"/>
      <c r="U427" s="67"/>
      <c r="V427" s="67"/>
      <c r="W427" s="67"/>
      <c r="X427" s="67"/>
      <c r="Y427" s="67"/>
      <c r="Z427" s="67"/>
    </row>
    <row r="428" spans="1:26" ht="12.75" customHeight="1" x14ac:dyDescent="0.2">
      <c r="A428" s="124">
        <v>17</v>
      </c>
      <c r="B428" s="293" t="s">
        <v>2534</v>
      </c>
      <c r="C428" s="276" t="s">
        <v>2555</v>
      </c>
      <c r="D428" s="57">
        <v>43160</v>
      </c>
      <c r="E428" s="57">
        <v>43174</v>
      </c>
      <c r="F428" s="373"/>
      <c r="G428" s="43">
        <v>6</v>
      </c>
      <c r="H428" s="43"/>
      <c r="I428" s="43"/>
      <c r="J428" s="43"/>
      <c r="K428" s="124">
        <v>250</v>
      </c>
      <c r="L428" s="43" t="s">
        <v>106</v>
      </c>
      <c r="M428" s="43" t="s">
        <v>107</v>
      </c>
      <c r="N428" s="412" t="s">
        <v>2549</v>
      </c>
      <c r="O428" s="397"/>
      <c r="P428" s="397"/>
      <c r="Q428" s="398"/>
      <c r="R428" s="373"/>
      <c r="S428" s="67"/>
      <c r="T428" s="67"/>
      <c r="U428" s="67"/>
      <c r="V428" s="67"/>
      <c r="W428" s="67"/>
      <c r="X428" s="67"/>
      <c r="Y428" s="67"/>
      <c r="Z428" s="67"/>
    </row>
    <row r="429" spans="1:26" ht="12.75" customHeight="1" x14ac:dyDescent="0.2">
      <c r="A429" s="124">
        <v>18</v>
      </c>
      <c r="B429" s="293" t="s">
        <v>2534</v>
      </c>
      <c r="C429" s="276" t="s">
        <v>2555</v>
      </c>
      <c r="D429" s="57">
        <v>43174</v>
      </c>
      <c r="E429" s="57">
        <v>43462</v>
      </c>
      <c r="F429" s="374"/>
      <c r="G429" s="43">
        <v>7</v>
      </c>
      <c r="H429" s="43"/>
      <c r="I429" s="43"/>
      <c r="J429" s="43"/>
      <c r="K429" s="124">
        <v>75</v>
      </c>
      <c r="L429" s="43" t="s">
        <v>106</v>
      </c>
      <c r="M429" s="43" t="s">
        <v>107</v>
      </c>
      <c r="N429" s="412" t="s">
        <v>2556</v>
      </c>
      <c r="O429" s="397"/>
      <c r="P429" s="397"/>
      <c r="Q429" s="398"/>
      <c r="R429" s="373"/>
      <c r="S429" s="67"/>
      <c r="T429" s="67"/>
      <c r="U429" s="67"/>
      <c r="V429" s="67"/>
      <c r="W429" s="67"/>
      <c r="X429" s="67"/>
      <c r="Y429" s="67"/>
      <c r="Z429" s="67"/>
    </row>
    <row r="430" spans="1:26" ht="12.75" customHeight="1" x14ac:dyDescent="0.2">
      <c r="A430" s="124">
        <v>19</v>
      </c>
      <c r="B430" s="293" t="s">
        <v>2534</v>
      </c>
      <c r="C430" s="276" t="s">
        <v>2557</v>
      </c>
      <c r="D430" s="57">
        <v>43173</v>
      </c>
      <c r="E430" s="57">
        <v>43193</v>
      </c>
      <c r="F430" s="410">
        <v>4</v>
      </c>
      <c r="G430" s="43">
        <v>1</v>
      </c>
      <c r="H430" s="43"/>
      <c r="I430" s="43"/>
      <c r="J430" s="43"/>
      <c r="K430" s="124">
        <v>250</v>
      </c>
      <c r="L430" s="43" t="s">
        <v>106</v>
      </c>
      <c r="M430" s="43" t="s">
        <v>107</v>
      </c>
      <c r="N430" s="412" t="s">
        <v>2549</v>
      </c>
      <c r="O430" s="397"/>
      <c r="P430" s="397"/>
      <c r="Q430" s="398"/>
      <c r="R430" s="373"/>
      <c r="S430" s="67"/>
      <c r="T430" s="67"/>
      <c r="U430" s="67"/>
      <c r="V430" s="67"/>
      <c r="W430" s="67"/>
      <c r="X430" s="67"/>
      <c r="Y430" s="67"/>
      <c r="Z430" s="67"/>
    </row>
    <row r="431" spans="1:26" ht="12.75" customHeight="1" x14ac:dyDescent="0.2">
      <c r="A431" s="124">
        <v>20</v>
      </c>
      <c r="B431" s="293" t="s">
        <v>2534</v>
      </c>
      <c r="C431" s="276" t="s">
        <v>2557</v>
      </c>
      <c r="D431" s="57">
        <v>43193</v>
      </c>
      <c r="E431" s="57">
        <v>43299</v>
      </c>
      <c r="F431" s="373"/>
      <c r="G431" s="43">
        <v>2</v>
      </c>
      <c r="H431" s="43"/>
      <c r="I431" s="43"/>
      <c r="J431" s="43"/>
      <c r="K431" s="124">
        <v>14</v>
      </c>
      <c r="L431" s="43" t="s">
        <v>106</v>
      </c>
      <c r="M431" s="43" t="s">
        <v>107</v>
      </c>
      <c r="N431" s="412" t="s">
        <v>2558</v>
      </c>
      <c r="O431" s="397"/>
      <c r="P431" s="397"/>
      <c r="Q431" s="398"/>
      <c r="R431" s="373"/>
      <c r="S431" s="67"/>
      <c r="T431" s="67"/>
      <c r="U431" s="67"/>
      <c r="V431" s="67"/>
      <c r="W431" s="67"/>
      <c r="X431" s="67"/>
      <c r="Y431" s="67"/>
      <c r="Z431" s="67"/>
    </row>
    <row r="432" spans="1:26" ht="12.75" customHeight="1" x14ac:dyDescent="0.2">
      <c r="A432" s="124">
        <v>21</v>
      </c>
      <c r="B432" s="293" t="s">
        <v>2534</v>
      </c>
      <c r="C432" s="276" t="s">
        <v>2559</v>
      </c>
      <c r="D432" s="57">
        <v>43174</v>
      </c>
      <c r="E432" s="57">
        <v>43462</v>
      </c>
      <c r="F432" s="373"/>
      <c r="G432" s="43">
        <v>3</v>
      </c>
      <c r="H432" s="43"/>
      <c r="I432" s="43"/>
      <c r="J432" s="43"/>
      <c r="K432" s="124">
        <v>142</v>
      </c>
      <c r="L432" s="43" t="s">
        <v>106</v>
      </c>
      <c r="M432" s="43" t="s">
        <v>107</v>
      </c>
      <c r="N432" s="412"/>
      <c r="O432" s="397"/>
      <c r="P432" s="397"/>
      <c r="Q432" s="398"/>
      <c r="R432" s="373"/>
      <c r="S432" s="67"/>
      <c r="T432" s="67"/>
      <c r="U432" s="67"/>
      <c r="V432" s="67"/>
      <c r="W432" s="67"/>
      <c r="X432" s="67"/>
      <c r="Y432" s="67"/>
      <c r="Z432" s="67"/>
    </row>
    <row r="433" spans="1:26" ht="12.75" customHeight="1" x14ac:dyDescent="0.2">
      <c r="A433" s="124">
        <v>22</v>
      </c>
      <c r="B433" s="293" t="s">
        <v>2534</v>
      </c>
      <c r="C433" s="276" t="s">
        <v>2560</v>
      </c>
      <c r="D433" s="57">
        <v>43181</v>
      </c>
      <c r="E433" s="57">
        <v>43195</v>
      </c>
      <c r="F433" s="373"/>
      <c r="G433" s="43">
        <v>4</v>
      </c>
      <c r="H433" s="43"/>
      <c r="I433" s="43"/>
      <c r="J433" s="43"/>
      <c r="K433" s="124">
        <v>250</v>
      </c>
      <c r="L433" s="43" t="s">
        <v>106</v>
      </c>
      <c r="M433" s="43" t="s">
        <v>107</v>
      </c>
      <c r="N433" s="412" t="s">
        <v>2549</v>
      </c>
      <c r="O433" s="397"/>
      <c r="P433" s="397"/>
      <c r="Q433" s="398"/>
      <c r="R433" s="373"/>
      <c r="S433" s="67"/>
      <c r="T433" s="67"/>
      <c r="U433" s="67"/>
      <c r="V433" s="67"/>
      <c r="W433" s="67"/>
      <c r="X433" s="67"/>
      <c r="Y433" s="67"/>
      <c r="Z433" s="67"/>
    </row>
    <row r="434" spans="1:26" ht="12.75" customHeight="1" x14ac:dyDescent="0.2">
      <c r="A434" s="124">
        <v>23</v>
      </c>
      <c r="B434" s="293" t="s">
        <v>2534</v>
      </c>
      <c r="C434" s="276" t="s">
        <v>2560</v>
      </c>
      <c r="D434" s="57">
        <v>43195</v>
      </c>
      <c r="E434" s="57">
        <v>43224</v>
      </c>
      <c r="F434" s="373"/>
      <c r="G434" s="43">
        <v>5</v>
      </c>
      <c r="H434" s="43"/>
      <c r="I434" s="43"/>
      <c r="J434" s="43"/>
      <c r="K434" s="124">
        <v>103</v>
      </c>
      <c r="L434" s="43" t="s">
        <v>106</v>
      </c>
      <c r="M434" s="43" t="s">
        <v>107</v>
      </c>
      <c r="N434" s="412" t="s">
        <v>2561</v>
      </c>
      <c r="O434" s="397"/>
      <c r="P434" s="397"/>
      <c r="Q434" s="398"/>
      <c r="R434" s="373"/>
      <c r="S434" s="67"/>
      <c r="T434" s="67"/>
      <c r="U434" s="67"/>
      <c r="V434" s="67"/>
      <c r="W434" s="67"/>
      <c r="X434" s="67"/>
      <c r="Y434" s="67"/>
      <c r="Z434" s="67"/>
    </row>
    <row r="435" spans="1:26" ht="12.75" customHeight="1" x14ac:dyDescent="0.2">
      <c r="A435" s="124">
        <v>24</v>
      </c>
      <c r="B435" s="293" t="s">
        <v>2534</v>
      </c>
      <c r="C435" s="276" t="s">
        <v>2562</v>
      </c>
      <c r="D435" s="57">
        <v>43181</v>
      </c>
      <c r="E435" s="57">
        <v>43238</v>
      </c>
      <c r="F435" s="373"/>
      <c r="G435" s="43">
        <v>6</v>
      </c>
      <c r="H435" s="43"/>
      <c r="I435" s="43"/>
      <c r="J435" s="43"/>
      <c r="K435" s="124">
        <v>224</v>
      </c>
      <c r="L435" s="43" t="s">
        <v>106</v>
      </c>
      <c r="M435" s="43" t="s">
        <v>107</v>
      </c>
      <c r="N435" s="412"/>
      <c r="O435" s="397"/>
      <c r="P435" s="397"/>
      <c r="Q435" s="398"/>
      <c r="R435" s="373"/>
      <c r="S435" s="67"/>
      <c r="T435" s="67"/>
      <c r="U435" s="67"/>
      <c r="V435" s="67"/>
      <c r="W435" s="67"/>
      <c r="X435" s="67"/>
      <c r="Y435" s="67"/>
      <c r="Z435" s="67"/>
    </row>
    <row r="436" spans="1:26" ht="12.75" customHeight="1" x14ac:dyDescent="0.2">
      <c r="A436" s="124">
        <v>25</v>
      </c>
      <c r="B436" s="293" t="s">
        <v>2534</v>
      </c>
      <c r="C436" s="276" t="s">
        <v>2563</v>
      </c>
      <c r="D436" s="57">
        <v>43201</v>
      </c>
      <c r="E436" s="57">
        <v>43230</v>
      </c>
      <c r="F436" s="374"/>
      <c r="G436" s="43">
        <v>7</v>
      </c>
      <c r="H436" s="43"/>
      <c r="I436" s="43"/>
      <c r="J436" s="43"/>
      <c r="K436" s="124">
        <v>98</v>
      </c>
      <c r="L436" s="43" t="s">
        <v>106</v>
      </c>
      <c r="M436" s="43" t="s">
        <v>107</v>
      </c>
      <c r="N436" s="412"/>
      <c r="O436" s="397"/>
      <c r="P436" s="397"/>
      <c r="Q436" s="398"/>
      <c r="R436" s="373"/>
      <c r="S436" s="67"/>
      <c r="T436" s="67"/>
      <c r="U436" s="67"/>
      <c r="V436" s="67"/>
      <c r="W436" s="67"/>
      <c r="X436" s="67"/>
      <c r="Y436" s="67"/>
      <c r="Z436" s="67"/>
    </row>
    <row r="437" spans="1:26" ht="12.75" customHeight="1" x14ac:dyDescent="0.2">
      <c r="A437" s="124">
        <v>26</v>
      </c>
      <c r="B437" s="293" t="s">
        <v>2534</v>
      </c>
      <c r="C437" s="276" t="s">
        <v>2564</v>
      </c>
      <c r="D437" s="57">
        <v>43201</v>
      </c>
      <c r="E437" s="57">
        <v>43241</v>
      </c>
      <c r="F437" s="418">
        <v>5</v>
      </c>
      <c r="G437" s="43">
        <v>1</v>
      </c>
      <c r="H437" s="43"/>
      <c r="I437" s="43"/>
      <c r="J437" s="43"/>
      <c r="K437" s="124">
        <v>189</v>
      </c>
      <c r="L437" s="43" t="s">
        <v>106</v>
      </c>
      <c r="M437" s="43" t="s">
        <v>107</v>
      </c>
      <c r="N437" s="412"/>
      <c r="O437" s="397"/>
      <c r="P437" s="397"/>
      <c r="Q437" s="398"/>
      <c r="R437" s="373"/>
      <c r="S437" s="67"/>
      <c r="T437" s="67"/>
      <c r="U437" s="67"/>
      <c r="V437" s="67"/>
      <c r="W437" s="67"/>
      <c r="X437" s="67"/>
      <c r="Y437" s="67"/>
      <c r="Z437" s="67"/>
    </row>
    <row r="438" spans="1:26" ht="12.75" customHeight="1" x14ac:dyDescent="0.2">
      <c r="A438" s="124">
        <v>27</v>
      </c>
      <c r="B438" s="293" t="s">
        <v>2534</v>
      </c>
      <c r="C438" s="276" t="s">
        <v>2565</v>
      </c>
      <c r="D438" s="57">
        <v>43208</v>
      </c>
      <c r="E438" s="57">
        <v>43259</v>
      </c>
      <c r="F438" s="373"/>
      <c r="G438" s="43">
        <v>2</v>
      </c>
      <c r="H438" s="43"/>
      <c r="I438" s="43"/>
      <c r="J438" s="43"/>
      <c r="K438" s="124">
        <v>168</v>
      </c>
      <c r="L438" s="43" t="s">
        <v>106</v>
      </c>
      <c r="M438" s="43" t="s">
        <v>107</v>
      </c>
      <c r="N438" s="412"/>
      <c r="O438" s="397"/>
      <c r="P438" s="397"/>
      <c r="Q438" s="398"/>
      <c r="R438" s="373"/>
      <c r="S438" s="67"/>
      <c r="T438" s="67"/>
      <c r="U438" s="67"/>
      <c r="V438" s="67"/>
      <c r="W438" s="67"/>
      <c r="X438" s="67"/>
      <c r="Y438" s="67"/>
      <c r="Z438" s="67"/>
    </row>
    <row r="439" spans="1:26" ht="12.75" customHeight="1" x14ac:dyDescent="0.2">
      <c r="A439" s="124">
        <v>28</v>
      </c>
      <c r="B439" s="293" t="s">
        <v>2534</v>
      </c>
      <c r="C439" s="276" t="s">
        <v>2566</v>
      </c>
      <c r="D439" s="57">
        <v>43203</v>
      </c>
      <c r="E439" s="57">
        <v>43298</v>
      </c>
      <c r="F439" s="373"/>
      <c r="G439" s="43">
        <v>3</v>
      </c>
      <c r="H439" s="43">
        <v>1</v>
      </c>
      <c r="I439" s="43"/>
      <c r="J439" s="43"/>
      <c r="K439" s="124">
        <v>156</v>
      </c>
      <c r="L439" s="294" t="s">
        <v>106</v>
      </c>
      <c r="M439" s="43" t="s">
        <v>107</v>
      </c>
      <c r="N439" s="412"/>
      <c r="O439" s="397"/>
      <c r="P439" s="397"/>
      <c r="Q439" s="398"/>
      <c r="R439" s="373"/>
      <c r="S439" s="67"/>
      <c r="T439" s="67"/>
      <c r="U439" s="67"/>
      <c r="V439" s="67"/>
      <c r="W439" s="67"/>
      <c r="X439" s="67"/>
      <c r="Y439" s="67"/>
      <c r="Z439" s="67"/>
    </row>
    <row r="440" spans="1:26" ht="12.75" customHeight="1" x14ac:dyDescent="0.2">
      <c r="A440" s="124">
        <v>29</v>
      </c>
      <c r="B440" s="293" t="s">
        <v>2534</v>
      </c>
      <c r="C440" s="276" t="s">
        <v>2567</v>
      </c>
      <c r="D440" s="57">
        <v>43209</v>
      </c>
      <c r="E440" s="57">
        <v>43281</v>
      </c>
      <c r="F440" s="373"/>
      <c r="G440" s="43">
        <v>4</v>
      </c>
      <c r="H440" s="43"/>
      <c r="I440" s="43"/>
      <c r="J440" s="43"/>
      <c r="K440" s="124">
        <v>133</v>
      </c>
      <c r="L440" s="43" t="s">
        <v>106</v>
      </c>
      <c r="M440" s="43" t="s">
        <v>107</v>
      </c>
      <c r="N440" s="412"/>
      <c r="O440" s="397"/>
      <c r="P440" s="397"/>
      <c r="Q440" s="398"/>
      <c r="R440" s="373"/>
      <c r="S440" s="67"/>
      <c r="T440" s="67"/>
      <c r="U440" s="67"/>
      <c r="V440" s="67"/>
      <c r="W440" s="67"/>
      <c r="X440" s="67"/>
      <c r="Y440" s="67"/>
      <c r="Z440" s="67"/>
    </row>
    <row r="441" spans="1:26" ht="12.75" customHeight="1" x14ac:dyDescent="0.2">
      <c r="A441" s="124">
        <v>30</v>
      </c>
      <c r="B441" s="293" t="s">
        <v>2534</v>
      </c>
      <c r="C441" s="276" t="s">
        <v>2568</v>
      </c>
      <c r="D441" s="57">
        <v>43224</v>
      </c>
      <c r="E441" s="57">
        <v>43304</v>
      </c>
      <c r="F441" s="373"/>
      <c r="G441" s="43">
        <v>5</v>
      </c>
      <c r="H441" s="43"/>
      <c r="I441" s="43"/>
      <c r="J441" s="43"/>
      <c r="K441" s="124">
        <v>241</v>
      </c>
      <c r="L441" s="43" t="s">
        <v>106</v>
      </c>
      <c r="M441" s="43" t="s">
        <v>107</v>
      </c>
      <c r="N441" s="412"/>
      <c r="O441" s="397"/>
      <c r="P441" s="397"/>
      <c r="Q441" s="398"/>
      <c r="R441" s="373"/>
      <c r="S441" s="67"/>
      <c r="T441" s="67"/>
      <c r="U441" s="67"/>
      <c r="V441" s="67"/>
      <c r="W441" s="67"/>
      <c r="X441" s="67"/>
      <c r="Y441" s="67"/>
      <c r="Z441" s="67"/>
    </row>
    <row r="442" spans="1:26" ht="12.75" customHeight="1" x14ac:dyDescent="0.2">
      <c r="A442" s="124">
        <v>31</v>
      </c>
      <c r="B442" s="293" t="s">
        <v>2534</v>
      </c>
      <c r="C442" s="276" t="s">
        <v>2569</v>
      </c>
      <c r="D442" s="57">
        <v>43228</v>
      </c>
      <c r="E442" s="57">
        <v>43245</v>
      </c>
      <c r="F442" s="374"/>
      <c r="G442" s="43">
        <v>6</v>
      </c>
      <c r="H442" s="43"/>
      <c r="I442" s="43"/>
      <c r="J442" s="43"/>
      <c r="K442" s="124">
        <v>111</v>
      </c>
      <c r="L442" s="43" t="s">
        <v>106</v>
      </c>
      <c r="M442" s="43" t="s">
        <v>107</v>
      </c>
      <c r="N442" s="412"/>
      <c r="O442" s="397"/>
      <c r="P442" s="397"/>
      <c r="Q442" s="398"/>
      <c r="R442" s="373"/>
      <c r="S442" s="67"/>
      <c r="T442" s="67"/>
      <c r="U442" s="67"/>
      <c r="V442" s="67"/>
      <c r="W442" s="67"/>
      <c r="X442" s="67"/>
      <c r="Y442" s="67"/>
      <c r="Z442" s="67"/>
    </row>
    <row r="443" spans="1:26" ht="12.75" customHeight="1" x14ac:dyDescent="0.2">
      <c r="A443" s="124">
        <v>32</v>
      </c>
      <c r="B443" s="293" t="s">
        <v>2534</v>
      </c>
      <c r="C443" s="276" t="s">
        <v>2570</v>
      </c>
      <c r="D443" s="57">
        <v>43230</v>
      </c>
      <c r="E443" s="57">
        <v>43252</v>
      </c>
      <c r="F443" s="418">
        <v>6</v>
      </c>
      <c r="G443" s="43">
        <v>1</v>
      </c>
      <c r="H443" s="43"/>
      <c r="I443" s="43"/>
      <c r="J443" s="43"/>
      <c r="K443" s="124">
        <v>250</v>
      </c>
      <c r="L443" s="43" t="s">
        <v>106</v>
      </c>
      <c r="M443" s="43" t="s">
        <v>107</v>
      </c>
      <c r="N443" s="412" t="s">
        <v>2549</v>
      </c>
      <c r="O443" s="397"/>
      <c r="P443" s="397"/>
      <c r="Q443" s="398"/>
      <c r="R443" s="373"/>
      <c r="S443" s="67"/>
      <c r="T443" s="67"/>
      <c r="U443" s="67"/>
      <c r="V443" s="67"/>
      <c r="W443" s="67"/>
      <c r="X443" s="67"/>
      <c r="Y443" s="67"/>
      <c r="Z443" s="67"/>
    </row>
    <row r="444" spans="1:26" ht="12.75" customHeight="1" x14ac:dyDescent="0.2">
      <c r="A444" s="124">
        <v>33</v>
      </c>
      <c r="B444" s="293" t="s">
        <v>2534</v>
      </c>
      <c r="C444" s="276" t="s">
        <v>2570</v>
      </c>
      <c r="D444" s="57">
        <v>43252</v>
      </c>
      <c r="E444" s="57">
        <v>43404</v>
      </c>
      <c r="F444" s="373"/>
      <c r="G444" s="43">
        <v>2</v>
      </c>
      <c r="H444" s="43"/>
      <c r="I444" s="43"/>
      <c r="J444" s="43"/>
      <c r="K444" s="124">
        <v>32</v>
      </c>
      <c r="L444" s="43" t="s">
        <v>106</v>
      </c>
      <c r="M444" s="43" t="s">
        <v>107</v>
      </c>
      <c r="N444" s="412" t="s">
        <v>2571</v>
      </c>
      <c r="O444" s="397"/>
      <c r="P444" s="397"/>
      <c r="Q444" s="398"/>
      <c r="R444" s="373"/>
      <c r="S444" s="67"/>
      <c r="T444" s="67"/>
      <c r="U444" s="67"/>
      <c r="V444" s="67"/>
      <c r="W444" s="67"/>
      <c r="X444" s="67"/>
      <c r="Y444" s="67"/>
      <c r="Z444" s="67"/>
    </row>
    <row r="445" spans="1:26" ht="12.75" customHeight="1" x14ac:dyDescent="0.2">
      <c r="A445" s="124">
        <v>34</v>
      </c>
      <c r="B445" s="293" t="s">
        <v>2534</v>
      </c>
      <c r="C445" s="276" t="s">
        <v>2572</v>
      </c>
      <c r="D445" s="57">
        <v>43228</v>
      </c>
      <c r="E445" s="57">
        <v>43441</v>
      </c>
      <c r="F445" s="373"/>
      <c r="G445" s="43">
        <v>3</v>
      </c>
      <c r="H445" s="43"/>
      <c r="I445" s="43"/>
      <c r="J445" s="43"/>
      <c r="K445" s="124">
        <v>250</v>
      </c>
      <c r="L445" s="43" t="s">
        <v>106</v>
      </c>
      <c r="M445" s="43" t="s">
        <v>107</v>
      </c>
      <c r="N445" s="412" t="s">
        <v>2549</v>
      </c>
      <c r="O445" s="397"/>
      <c r="P445" s="397"/>
      <c r="Q445" s="398"/>
      <c r="R445" s="373"/>
      <c r="S445" s="67"/>
      <c r="T445" s="67"/>
      <c r="U445" s="67"/>
      <c r="V445" s="67"/>
      <c r="W445" s="67"/>
      <c r="X445" s="67"/>
      <c r="Y445" s="67"/>
      <c r="Z445" s="67"/>
    </row>
    <row r="446" spans="1:26" ht="12.75" customHeight="1" x14ac:dyDescent="0.2">
      <c r="A446" s="124">
        <v>35</v>
      </c>
      <c r="B446" s="293" t="s">
        <v>2534</v>
      </c>
      <c r="C446" s="276" t="s">
        <v>2572</v>
      </c>
      <c r="D446" s="57">
        <v>43441</v>
      </c>
      <c r="E446" s="57">
        <v>43452</v>
      </c>
      <c r="F446" s="373"/>
      <c r="G446" s="43">
        <v>4</v>
      </c>
      <c r="H446" s="43"/>
      <c r="I446" s="43"/>
      <c r="J446" s="43"/>
      <c r="K446" s="124">
        <v>20</v>
      </c>
      <c r="L446" s="43" t="s">
        <v>106</v>
      </c>
      <c r="M446" s="43" t="s">
        <v>107</v>
      </c>
      <c r="N446" s="412" t="s">
        <v>2573</v>
      </c>
      <c r="O446" s="397"/>
      <c r="P446" s="397"/>
      <c r="Q446" s="398"/>
      <c r="R446" s="373"/>
      <c r="S446" s="67"/>
      <c r="T446" s="67"/>
      <c r="U446" s="67"/>
      <c r="V446" s="67"/>
      <c r="W446" s="67"/>
      <c r="X446" s="67"/>
      <c r="Y446" s="67"/>
      <c r="Z446" s="67"/>
    </row>
    <row r="447" spans="1:26" ht="12.75" customHeight="1" x14ac:dyDescent="0.2">
      <c r="A447" s="124">
        <v>36</v>
      </c>
      <c r="B447" s="293" t="s">
        <v>2534</v>
      </c>
      <c r="C447" s="276" t="s">
        <v>2574</v>
      </c>
      <c r="D447" s="57">
        <v>43243</v>
      </c>
      <c r="E447" s="57">
        <v>43305</v>
      </c>
      <c r="F447" s="373"/>
      <c r="G447" s="43">
        <v>5</v>
      </c>
      <c r="H447" s="43"/>
      <c r="I447" s="43"/>
      <c r="J447" s="43"/>
      <c r="K447" s="124">
        <v>251</v>
      </c>
      <c r="L447" s="43" t="s">
        <v>106</v>
      </c>
      <c r="M447" s="43" t="s">
        <v>107</v>
      </c>
      <c r="N447" s="412"/>
      <c r="O447" s="397"/>
      <c r="P447" s="397"/>
      <c r="Q447" s="398"/>
      <c r="R447" s="373"/>
      <c r="S447" s="67"/>
      <c r="T447" s="67"/>
      <c r="U447" s="67"/>
      <c r="V447" s="67"/>
      <c r="W447" s="67"/>
      <c r="X447" s="67"/>
      <c r="Y447" s="67"/>
      <c r="Z447" s="67"/>
    </row>
    <row r="448" spans="1:26" ht="12.75" customHeight="1" x14ac:dyDescent="0.2">
      <c r="A448" s="124">
        <v>37</v>
      </c>
      <c r="B448" s="293" t="s">
        <v>2534</v>
      </c>
      <c r="C448" s="276" t="s">
        <v>2575</v>
      </c>
      <c r="D448" s="57">
        <v>43249</v>
      </c>
      <c r="E448" s="57">
        <v>43264</v>
      </c>
      <c r="F448" s="373"/>
      <c r="G448" s="43">
        <v>6</v>
      </c>
      <c r="H448" s="43"/>
      <c r="I448" s="43"/>
      <c r="J448" s="43"/>
      <c r="K448" s="124">
        <v>250</v>
      </c>
      <c r="L448" s="43" t="s">
        <v>106</v>
      </c>
      <c r="M448" s="43" t="s">
        <v>107</v>
      </c>
      <c r="N448" s="412" t="s">
        <v>2549</v>
      </c>
      <c r="O448" s="397"/>
      <c r="P448" s="397"/>
      <c r="Q448" s="398"/>
      <c r="R448" s="373"/>
      <c r="S448" s="67"/>
      <c r="T448" s="67"/>
      <c r="U448" s="67"/>
      <c r="V448" s="67"/>
      <c r="W448" s="67"/>
      <c r="X448" s="67"/>
      <c r="Y448" s="67"/>
      <c r="Z448" s="67"/>
    </row>
    <row r="449" spans="1:26" ht="12.75" customHeight="1" x14ac:dyDescent="0.2">
      <c r="A449" s="124">
        <v>38</v>
      </c>
      <c r="B449" s="293" t="s">
        <v>2534</v>
      </c>
      <c r="C449" s="276" t="s">
        <v>2575</v>
      </c>
      <c r="D449" s="57">
        <v>43264</v>
      </c>
      <c r="E449" s="57">
        <v>43517</v>
      </c>
      <c r="F449" s="374"/>
      <c r="G449" s="43">
        <v>7</v>
      </c>
      <c r="H449" s="43"/>
      <c r="I449" s="43"/>
      <c r="J449" s="43"/>
      <c r="K449" s="124">
        <v>242</v>
      </c>
      <c r="L449" s="43" t="s">
        <v>106</v>
      </c>
      <c r="M449" s="43" t="s">
        <v>107</v>
      </c>
      <c r="N449" s="412" t="s">
        <v>2576</v>
      </c>
      <c r="O449" s="397"/>
      <c r="P449" s="397"/>
      <c r="Q449" s="398"/>
      <c r="R449" s="374"/>
      <c r="S449" s="67"/>
      <c r="T449" s="67"/>
      <c r="U449" s="67"/>
      <c r="V449" s="67"/>
      <c r="W449" s="67"/>
      <c r="X449" s="67"/>
      <c r="Y449" s="67"/>
      <c r="Z449" s="67"/>
    </row>
    <row r="450" spans="1:26" ht="12.75" customHeight="1" x14ac:dyDescent="0.2">
      <c r="A450" s="124">
        <v>39</v>
      </c>
      <c r="B450" s="293" t="s">
        <v>2534</v>
      </c>
      <c r="C450" s="276" t="s">
        <v>2577</v>
      </c>
      <c r="D450" s="57">
        <v>43231</v>
      </c>
      <c r="E450" s="57">
        <v>43298</v>
      </c>
      <c r="F450" s="410">
        <v>7</v>
      </c>
      <c r="G450" s="43">
        <v>1</v>
      </c>
      <c r="H450" s="43"/>
      <c r="I450" s="43"/>
      <c r="J450" s="43"/>
      <c r="K450" s="124">
        <v>185</v>
      </c>
      <c r="L450" s="43" t="s">
        <v>106</v>
      </c>
      <c r="M450" s="43" t="s">
        <v>107</v>
      </c>
      <c r="N450" s="412"/>
      <c r="O450" s="397"/>
      <c r="P450" s="397"/>
      <c r="Q450" s="398"/>
      <c r="R450" s="450" t="s">
        <v>196</v>
      </c>
      <c r="S450" s="67"/>
      <c r="T450" s="67"/>
      <c r="U450" s="67"/>
      <c r="V450" s="67"/>
      <c r="W450" s="67"/>
      <c r="X450" s="67"/>
      <c r="Y450" s="67"/>
      <c r="Z450" s="67"/>
    </row>
    <row r="451" spans="1:26" ht="12.75" customHeight="1" x14ac:dyDescent="0.2">
      <c r="A451" s="124">
        <v>40</v>
      </c>
      <c r="B451" s="293" t="s">
        <v>2534</v>
      </c>
      <c r="C451" s="62" t="s">
        <v>2578</v>
      </c>
      <c r="D451" s="57">
        <v>43256</v>
      </c>
      <c r="E451" s="57">
        <v>43299</v>
      </c>
      <c r="F451" s="373"/>
      <c r="G451" s="43">
        <v>2</v>
      </c>
      <c r="H451" s="62"/>
      <c r="I451" s="62"/>
      <c r="J451" s="62"/>
      <c r="K451" s="43">
        <v>249</v>
      </c>
      <c r="L451" s="43" t="s">
        <v>106</v>
      </c>
      <c r="M451" s="43" t="s">
        <v>107</v>
      </c>
      <c r="N451" s="412"/>
      <c r="O451" s="397"/>
      <c r="P451" s="397"/>
      <c r="Q451" s="398"/>
      <c r="R451" s="373"/>
      <c r="S451" s="67"/>
      <c r="T451" s="67"/>
      <c r="U451" s="67"/>
      <c r="V451" s="67"/>
      <c r="W451" s="67"/>
      <c r="X451" s="67"/>
      <c r="Y451" s="67"/>
      <c r="Z451" s="67"/>
    </row>
    <row r="452" spans="1:26" ht="12.75" customHeight="1" x14ac:dyDescent="0.2">
      <c r="A452" s="124">
        <v>41</v>
      </c>
      <c r="B452" s="293" t="s">
        <v>2534</v>
      </c>
      <c r="C452" s="62" t="s">
        <v>2578</v>
      </c>
      <c r="D452" s="57">
        <v>43299</v>
      </c>
      <c r="E452" s="57">
        <v>43305</v>
      </c>
      <c r="F452" s="373"/>
      <c r="G452" s="43">
        <v>3</v>
      </c>
      <c r="H452" s="62"/>
      <c r="I452" s="62"/>
      <c r="J452" s="62"/>
      <c r="K452" s="43">
        <v>18</v>
      </c>
      <c r="L452" s="43" t="s">
        <v>106</v>
      </c>
      <c r="M452" s="43" t="s">
        <v>107</v>
      </c>
      <c r="N452" s="412"/>
      <c r="O452" s="397"/>
      <c r="P452" s="397"/>
      <c r="Q452" s="398"/>
      <c r="R452" s="373"/>
      <c r="S452" s="67"/>
      <c r="T452" s="67"/>
      <c r="U452" s="67"/>
      <c r="V452" s="67"/>
      <c r="W452" s="67"/>
      <c r="X452" s="67"/>
      <c r="Y452" s="67"/>
      <c r="Z452" s="67"/>
    </row>
    <row r="453" spans="1:26" ht="12.75" customHeight="1" x14ac:dyDescent="0.2">
      <c r="A453" s="124">
        <v>42</v>
      </c>
      <c r="B453" s="293" t="s">
        <v>2534</v>
      </c>
      <c r="C453" s="62" t="s">
        <v>2579</v>
      </c>
      <c r="D453" s="57">
        <v>43276</v>
      </c>
      <c r="E453" s="57">
        <v>43326</v>
      </c>
      <c r="F453" s="373"/>
      <c r="G453" s="43">
        <v>4</v>
      </c>
      <c r="H453" s="62"/>
      <c r="I453" s="62"/>
      <c r="J453" s="62"/>
      <c r="K453" s="43">
        <v>114</v>
      </c>
      <c r="L453" s="43" t="s">
        <v>106</v>
      </c>
      <c r="M453" s="43" t="s">
        <v>107</v>
      </c>
      <c r="N453" s="412"/>
      <c r="O453" s="397"/>
      <c r="P453" s="397"/>
      <c r="Q453" s="398"/>
      <c r="R453" s="373"/>
      <c r="S453" s="67"/>
      <c r="T453" s="67"/>
      <c r="U453" s="67"/>
      <c r="V453" s="67"/>
      <c r="W453" s="67"/>
      <c r="X453" s="67"/>
      <c r="Y453" s="67"/>
      <c r="Z453" s="67"/>
    </row>
    <row r="454" spans="1:26" ht="12.75" customHeight="1" x14ac:dyDescent="0.2">
      <c r="A454" s="124">
        <v>43</v>
      </c>
      <c r="B454" s="293" t="s">
        <v>2534</v>
      </c>
      <c r="C454" s="292" t="s">
        <v>2580</v>
      </c>
      <c r="D454" s="57">
        <v>43273</v>
      </c>
      <c r="E454" s="57">
        <v>43434</v>
      </c>
      <c r="F454" s="373"/>
      <c r="G454" s="43">
        <v>5</v>
      </c>
      <c r="H454" s="62"/>
      <c r="I454" s="62"/>
      <c r="J454" s="62"/>
      <c r="K454" s="43">
        <v>257</v>
      </c>
      <c r="L454" s="43" t="s">
        <v>106</v>
      </c>
      <c r="M454" s="43" t="s">
        <v>107</v>
      </c>
      <c r="N454" s="412"/>
      <c r="O454" s="397"/>
      <c r="P454" s="397"/>
      <c r="Q454" s="398"/>
      <c r="R454" s="373"/>
      <c r="S454" s="67"/>
      <c r="T454" s="67"/>
      <c r="U454" s="67"/>
      <c r="V454" s="67"/>
      <c r="W454" s="67"/>
      <c r="X454" s="67"/>
      <c r="Y454" s="67"/>
      <c r="Z454" s="67"/>
    </row>
    <row r="455" spans="1:26" ht="12.75" customHeight="1" x14ac:dyDescent="0.2">
      <c r="A455" s="124">
        <v>44</v>
      </c>
      <c r="B455" s="293" t="s">
        <v>2534</v>
      </c>
      <c r="C455" s="62" t="s">
        <v>2581</v>
      </c>
      <c r="D455" s="57">
        <v>43294</v>
      </c>
      <c r="E455" s="57">
        <v>43308</v>
      </c>
      <c r="F455" s="373"/>
      <c r="G455" s="43">
        <v>6</v>
      </c>
      <c r="H455" s="62"/>
      <c r="I455" s="62"/>
      <c r="J455" s="62"/>
      <c r="K455" s="43">
        <v>250</v>
      </c>
      <c r="L455" s="43" t="s">
        <v>106</v>
      </c>
      <c r="M455" s="43" t="s">
        <v>107</v>
      </c>
      <c r="N455" s="412" t="s">
        <v>2549</v>
      </c>
      <c r="O455" s="397"/>
      <c r="P455" s="397"/>
      <c r="Q455" s="398"/>
      <c r="R455" s="373"/>
      <c r="S455" s="67"/>
      <c r="T455" s="67"/>
      <c r="U455" s="67"/>
      <c r="V455" s="67"/>
      <c r="W455" s="67"/>
      <c r="X455" s="67"/>
      <c r="Y455" s="67"/>
      <c r="Z455" s="67"/>
    </row>
    <row r="456" spans="1:26" ht="12.75" customHeight="1" x14ac:dyDescent="0.2">
      <c r="A456" s="124">
        <v>45</v>
      </c>
      <c r="B456" s="293" t="s">
        <v>2534</v>
      </c>
      <c r="C456" s="62" t="s">
        <v>2581</v>
      </c>
      <c r="D456" s="57">
        <v>43308</v>
      </c>
      <c r="E456" s="57">
        <v>43414</v>
      </c>
      <c r="F456" s="374"/>
      <c r="G456" s="43">
        <v>7</v>
      </c>
      <c r="H456" s="62"/>
      <c r="I456" s="62"/>
      <c r="J456" s="62"/>
      <c r="K456" s="43">
        <v>114</v>
      </c>
      <c r="L456" s="43" t="s">
        <v>106</v>
      </c>
      <c r="M456" s="43" t="s">
        <v>107</v>
      </c>
      <c r="N456" s="412" t="s">
        <v>2582</v>
      </c>
      <c r="O456" s="397"/>
      <c r="P456" s="397"/>
      <c r="Q456" s="398"/>
      <c r="R456" s="373"/>
      <c r="S456" s="67"/>
      <c r="T456" s="67"/>
      <c r="U456" s="67"/>
      <c r="V456" s="67"/>
      <c r="W456" s="67"/>
      <c r="X456" s="67"/>
      <c r="Y456" s="67"/>
      <c r="Z456" s="67"/>
    </row>
    <row r="457" spans="1:26" ht="12.75" customHeight="1" x14ac:dyDescent="0.2">
      <c r="A457" s="124">
        <v>46</v>
      </c>
      <c r="B457" s="293" t="s">
        <v>2534</v>
      </c>
      <c r="C457" s="62" t="s">
        <v>2583</v>
      </c>
      <c r="D457" s="57">
        <v>43312</v>
      </c>
      <c r="E457" s="57">
        <v>43398</v>
      </c>
      <c r="F457" s="418">
        <v>8</v>
      </c>
      <c r="G457" s="43">
        <v>1</v>
      </c>
      <c r="H457" s="62"/>
      <c r="I457" s="62"/>
      <c r="J457" s="62"/>
      <c r="K457" s="43">
        <v>104</v>
      </c>
      <c r="L457" s="43" t="s">
        <v>106</v>
      </c>
      <c r="M457" s="43" t="s">
        <v>107</v>
      </c>
      <c r="N457" s="412"/>
      <c r="O457" s="397"/>
      <c r="P457" s="397"/>
      <c r="Q457" s="398"/>
      <c r="R457" s="373"/>
      <c r="S457" s="67"/>
      <c r="T457" s="67"/>
      <c r="U457" s="67"/>
      <c r="V457" s="67"/>
      <c r="W457" s="67"/>
      <c r="X457" s="67"/>
      <c r="Y457" s="67"/>
      <c r="Z457" s="67"/>
    </row>
    <row r="458" spans="1:26" ht="12.75" customHeight="1" x14ac:dyDescent="0.2">
      <c r="A458" s="124">
        <v>47</v>
      </c>
      <c r="B458" s="293" t="s">
        <v>2534</v>
      </c>
      <c r="C458" s="62" t="s">
        <v>2584</v>
      </c>
      <c r="D458" s="57">
        <v>43375</v>
      </c>
      <c r="E458" s="57">
        <v>43410</v>
      </c>
      <c r="F458" s="373"/>
      <c r="G458" s="43">
        <v>2</v>
      </c>
      <c r="H458" s="62"/>
      <c r="I458" s="62"/>
      <c r="J458" s="62"/>
      <c r="K458" s="43">
        <v>200</v>
      </c>
      <c r="L458" s="43" t="s">
        <v>106</v>
      </c>
      <c r="M458" s="43" t="s">
        <v>107</v>
      </c>
      <c r="N458" s="412" t="s">
        <v>2585</v>
      </c>
      <c r="O458" s="397"/>
      <c r="P458" s="397"/>
      <c r="Q458" s="398"/>
      <c r="R458" s="373"/>
      <c r="S458" s="67"/>
      <c r="T458" s="67"/>
      <c r="U458" s="67"/>
      <c r="V458" s="67"/>
      <c r="W458" s="67"/>
      <c r="X458" s="67"/>
      <c r="Y458" s="67"/>
      <c r="Z458" s="67"/>
    </row>
    <row r="459" spans="1:26" ht="12.75" customHeight="1" x14ac:dyDescent="0.2">
      <c r="A459" s="124">
        <v>48</v>
      </c>
      <c r="B459" s="293" t="s">
        <v>2534</v>
      </c>
      <c r="C459" s="62" t="s">
        <v>2584</v>
      </c>
      <c r="D459" s="57">
        <v>43410</v>
      </c>
      <c r="E459" s="57">
        <v>43431</v>
      </c>
      <c r="F459" s="373"/>
      <c r="G459" s="43">
        <v>3</v>
      </c>
      <c r="H459" s="62"/>
      <c r="I459" s="62"/>
      <c r="J459" s="62"/>
      <c r="K459" s="43">
        <v>150</v>
      </c>
      <c r="L459" s="43" t="s">
        <v>106</v>
      </c>
      <c r="M459" s="43" t="s">
        <v>107</v>
      </c>
      <c r="N459" s="412" t="s">
        <v>2586</v>
      </c>
      <c r="O459" s="397"/>
      <c r="P459" s="397"/>
      <c r="Q459" s="398"/>
      <c r="R459" s="373"/>
      <c r="S459" s="67"/>
      <c r="T459" s="67"/>
      <c r="U459" s="67"/>
      <c r="V459" s="67"/>
      <c r="W459" s="67"/>
      <c r="X459" s="67"/>
      <c r="Y459" s="67"/>
      <c r="Z459" s="67"/>
    </row>
    <row r="460" spans="1:26" ht="12.75" customHeight="1" x14ac:dyDescent="0.2">
      <c r="A460" s="124">
        <v>49</v>
      </c>
      <c r="B460" s="293" t="s">
        <v>2534</v>
      </c>
      <c r="C460" s="62" t="s">
        <v>2584</v>
      </c>
      <c r="D460" s="57">
        <v>43431</v>
      </c>
      <c r="E460" s="57">
        <v>43440</v>
      </c>
      <c r="F460" s="373"/>
      <c r="G460" s="43">
        <v>4</v>
      </c>
      <c r="H460" s="62"/>
      <c r="I460" s="62"/>
      <c r="J460" s="62"/>
      <c r="K460" s="43">
        <v>116</v>
      </c>
      <c r="L460" s="43" t="s">
        <v>106</v>
      </c>
      <c r="M460" s="43" t="s">
        <v>107</v>
      </c>
      <c r="N460" s="412" t="s">
        <v>2587</v>
      </c>
      <c r="O460" s="397"/>
      <c r="P460" s="397"/>
      <c r="Q460" s="398"/>
      <c r="R460" s="373"/>
      <c r="S460" s="67"/>
      <c r="T460" s="67"/>
      <c r="U460" s="67"/>
      <c r="V460" s="67"/>
      <c r="W460" s="67"/>
      <c r="X460" s="67"/>
      <c r="Y460" s="67"/>
      <c r="Z460" s="67"/>
    </row>
    <row r="461" spans="1:26" ht="12.75" customHeight="1" x14ac:dyDescent="0.2">
      <c r="A461" s="124">
        <v>50</v>
      </c>
      <c r="B461" s="293" t="s">
        <v>2534</v>
      </c>
      <c r="C461" s="62" t="s">
        <v>2584</v>
      </c>
      <c r="D461" s="57">
        <v>43454</v>
      </c>
      <c r="E461" s="57">
        <v>43565</v>
      </c>
      <c r="F461" s="373"/>
      <c r="G461" s="43">
        <v>5</v>
      </c>
      <c r="H461" s="62"/>
      <c r="I461" s="62"/>
      <c r="J461" s="62"/>
      <c r="K461" s="43">
        <v>113</v>
      </c>
      <c r="L461" s="43" t="s">
        <v>106</v>
      </c>
      <c r="M461" s="43" t="s">
        <v>107</v>
      </c>
      <c r="N461" s="412" t="s">
        <v>2588</v>
      </c>
      <c r="O461" s="397"/>
      <c r="P461" s="397"/>
      <c r="Q461" s="398"/>
      <c r="R461" s="373"/>
      <c r="S461" s="67"/>
      <c r="T461" s="67"/>
      <c r="U461" s="67"/>
      <c r="V461" s="67"/>
      <c r="W461" s="67"/>
      <c r="X461" s="67"/>
      <c r="Y461" s="67"/>
      <c r="Z461" s="67"/>
    </row>
    <row r="462" spans="1:26" ht="12.75" customHeight="1" x14ac:dyDescent="0.2">
      <c r="A462" s="124">
        <v>51</v>
      </c>
      <c r="B462" s="293" t="s">
        <v>2534</v>
      </c>
      <c r="C462" s="62" t="s">
        <v>2589</v>
      </c>
      <c r="D462" s="57">
        <v>43370</v>
      </c>
      <c r="E462" s="57">
        <v>43465</v>
      </c>
      <c r="F462" s="374"/>
      <c r="G462" s="43">
        <v>6</v>
      </c>
      <c r="H462" s="62"/>
      <c r="I462" s="62"/>
      <c r="J462" s="62"/>
      <c r="K462" s="43">
        <v>203</v>
      </c>
      <c r="L462" s="43" t="s">
        <v>106</v>
      </c>
      <c r="M462" s="43" t="s">
        <v>107</v>
      </c>
      <c r="N462" s="412" t="s">
        <v>2590</v>
      </c>
      <c r="O462" s="397"/>
      <c r="P462" s="397"/>
      <c r="Q462" s="398"/>
      <c r="R462" s="373"/>
      <c r="S462" s="67"/>
      <c r="T462" s="67"/>
      <c r="U462" s="67"/>
      <c r="V462" s="67"/>
      <c r="W462" s="67"/>
      <c r="X462" s="67"/>
      <c r="Y462" s="67"/>
      <c r="Z462" s="67"/>
    </row>
    <row r="463" spans="1:26" ht="12.75" customHeight="1" x14ac:dyDescent="0.2">
      <c r="A463" s="124">
        <v>52</v>
      </c>
      <c r="B463" s="293" t="s">
        <v>2534</v>
      </c>
      <c r="C463" s="62" t="s">
        <v>2589</v>
      </c>
      <c r="D463" s="57">
        <v>43490</v>
      </c>
      <c r="E463" s="57">
        <v>43655</v>
      </c>
      <c r="F463" s="418">
        <v>9</v>
      </c>
      <c r="G463" s="43">
        <v>1</v>
      </c>
      <c r="H463" s="62"/>
      <c r="I463" s="62"/>
      <c r="J463" s="62"/>
      <c r="K463" s="43">
        <v>54</v>
      </c>
      <c r="L463" s="43" t="s">
        <v>106</v>
      </c>
      <c r="M463" s="43" t="s">
        <v>107</v>
      </c>
      <c r="N463" s="412" t="s">
        <v>2591</v>
      </c>
      <c r="O463" s="397"/>
      <c r="P463" s="397"/>
      <c r="Q463" s="398"/>
      <c r="R463" s="373"/>
      <c r="S463" s="67"/>
      <c r="T463" s="67"/>
      <c r="U463" s="67"/>
      <c r="V463" s="67"/>
      <c r="W463" s="67"/>
      <c r="X463" s="67"/>
      <c r="Y463" s="67"/>
      <c r="Z463" s="67"/>
    </row>
    <row r="464" spans="1:26" ht="12.75" customHeight="1" x14ac:dyDescent="0.2">
      <c r="A464" s="124">
        <v>53</v>
      </c>
      <c r="B464" s="293" t="s">
        <v>2534</v>
      </c>
      <c r="C464" s="62" t="s">
        <v>2592</v>
      </c>
      <c r="D464" s="57">
        <v>43378</v>
      </c>
      <c r="E464" s="57">
        <v>43396</v>
      </c>
      <c r="F464" s="373"/>
      <c r="G464" s="43">
        <v>2</v>
      </c>
      <c r="H464" s="62"/>
      <c r="I464" s="62"/>
      <c r="J464" s="62"/>
      <c r="K464" s="43">
        <v>250</v>
      </c>
      <c r="L464" s="43" t="s">
        <v>106</v>
      </c>
      <c r="M464" s="43" t="s">
        <v>107</v>
      </c>
      <c r="N464" s="412" t="s">
        <v>2549</v>
      </c>
      <c r="O464" s="397"/>
      <c r="P464" s="397"/>
      <c r="Q464" s="398"/>
      <c r="R464" s="373"/>
      <c r="S464" s="67"/>
      <c r="T464" s="67"/>
      <c r="U464" s="67"/>
      <c r="V464" s="67"/>
      <c r="W464" s="67"/>
      <c r="X464" s="67"/>
      <c r="Y464" s="67"/>
      <c r="Z464" s="67"/>
    </row>
    <row r="465" spans="1:26" ht="12.75" customHeight="1" x14ac:dyDescent="0.2">
      <c r="A465" s="124">
        <v>54</v>
      </c>
      <c r="B465" s="293" t="s">
        <v>2534</v>
      </c>
      <c r="C465" s="62" t="s">
        <v>2592</v>
      </c>
      <c r="D465" s="57">
        <v>43396</v>
      </c>
      <c r="E465" s="57">
        <v>43396</v>
      </c>
      <c r="F465" s="373"/>
      <c r="G465" s="43">
        <v>3</v>
      </c>
      <c r="H465" s="62"/>
      <c r="I465" s="62"/>
      <c r="J465" s="62"/>
      <c r="K465" s="43">
        <v>250</v>
      </c>
      <c r="L465" s="43" t="s">
        <v>106</v>
      </c>
      <c r="M465" s="43" t="s">
        <v>107</v>
      </c>
      <c r="N465" s="412" t="s">
        <v>2538</v>
      </c>
      <c r="O465" s="397"/>
      <c r="P465" s="397"/>
      <c r="Q465" s="398"/>
      <c r="R465" s="373"/>
      <c r="S465" s="67"/>
      <c r="T465" s="67"/>
      <c r="U465" s="67"/>
      <c r="V465" s="67"/>
      <c r="W465" s="67"/>
      <c r="X465" s="67"/>
      <c r="Y465" s="67"/>
      <c r="Z465" s="67"/>
    </row>
    <row r="466" spans="1:26" ht="12.75" customHeight="1" x14ac:dyDescent="0.2">
      <c r="A466" s="124">
        <v>55</v>
      </c>
      <c r="B466" s="293" t="s">
        <v>2534</v>
      </c>
      <c r="C466" s="62" t="s">
        <v>2592</v>
      </c>
      <c r="D466" s="57">
        <v>43396</v>
      </c>
      <c r="E466" s="57">
        <v>43441</v>
      </c>
      <c r="F466" s="373"/>
      <c r="G466" s="43">
        <v>4</v>
      </c>
      <c r="H466" s="62"/>
      <c r="I466" s="62"/>
      <c r="J466" s="62"/>
      <c r="K466" s="43">
        <v>50</v>
      </c>
      <c r="L466" s="43" t="s">
        <v>106</v>
      </c>
      <c r="M466" s="43" t="s">
        <v>107</v>
      </c>
      <c r="N466" s="412" t="s">
        <v>2593</v>
      </c>
      <c r="O466" s="397"/>
      <c r="P466" s="397"/>
      <c r="Q466" s="398"/>
      <c r="R466" s="373"/>
      <c r="S466" s="67"/>
      <c r="T466" s="67"/>
      <c r="U466" s="67"/>
      <c r="V466" s="67"/>
      <c r="W466" s="67"/>
      <c r="X466" s="67"/>
      <c r="Y466" s="67"/>
      <c r="Z466" s="67"/>
    </row>
    <row r="467" spans="1:26" ht="12.75" customHeight="1" x14ac:dyDescent="0.2">
      <c r="A467" s="124">
        <v>56</v>
      </c>
      <c r="B467" s="293" t="s">
        <v>2534</v>
      </c>
      <c r="C467" s="62" t="s">
        <v>2594</v>
      </c>
      <c r="D467" s="57">
        <v>43398</v>
      </c>
      <c r="E467" s="57">
        <v>43445</v>
      </c>
      <c r="F467" s="373"/>
      <c r="G467" s="43">
        <v>5</v>
      </c>
      <c r="H467" s="62"/>
      <c r="I467" s="62"/>
      <c r="J467" s="62"/>
      <c r="K467" s="43">
        <v>240</v>
      </c>
      <c r="L467" s="43" t="s">
        <v>106</v>
      </c>
      <c r="M467" s="43" t="s">
        <v>107</v>
      </c>
      <c r="N467" s="412"/>
      <c r="O467" s="397"/>
      <c r="P467" s="397"/>
      <c r="Q467" s="398"/>
      <c r="R467" s="373"/>
      <c r="S467" s="67"/>
      <c r="T467" s="67"/>
      <c r="U467" s="67"/>
      <c r="V467" s="67"/>
      <c r="W467" s="67"/>
      <c r="X467" s="67"/>
      <c r="Y467" s="67"/>
      <c r="Z467" s="67"/>
    </row>
    <row r="468" spans="1:26" ht="12.75" customHeight="1" x14ac:dyDescent="0.2">
      <c r="A468" s="124">
        <v>57</v>
      </c>
      <c r="B468" s="293" t="s">
        <v>2534</v>
      </c>
      <c r="C468" s="62" t="s">
        <v>2595</v>
      </c>
      <c r="D468" s="57">
        <v>43411</v>
      </c>
      <c r="E468" s="57">
        <v>43418</v>
      </c>
      <c r="F468" s="374"/>
      <c r="G468" s="43">
        <v>6</v>
      </c>
      <c r="H468" s="62"/>
      <c r="I468" s="62"/>
      <c r="J468" s="62"/>
      <c r="K468" s="43">
        <v>250</v>
      </c>
      <c r="L468" s="43" t="s">
        <v>106</v>
      </c>
      <c r="M468" s="43" t="s">
        <v>107</v>
      </c>
      <c r="N468" s="412" t="s">
        <v>2549</v>
      </c>
      <c r="O468" s="397"/>
      <c r="P468" s="397"/>
      <c r="Q468" s="398"/>
      <c r="R468" s="373"/>
      <c r="S468" s="67"/>
      <c r="T468" s="67"/>
      <c r="U468" s="67"/>
      <c r="V468" s="67"/>
      <c r="W468" s="67"/>
      <c r="X468" s="67"/>
      <c r="Y468" s="67"/>
      <c r="Z468" s="67"/>
    </row>
    <row r="469" spans="1:26" ht="12.75" customHeight="1" x14ac:dyDescent="0.2">
      <c r="A469" s="124">
        <v>58</v>
      </c>
      <c r="B469" s="293" t="s">
        <v>2534</v>
      </c>
      <c r="C469" s="62" t="s">
        <v>2595</v>
      </c>
      <c r="D469" s="57">
        <v>43418</v>
      </c>
      <c r="E469" s="57">
        <v>43441</v>
      </c>
      <c r="F469" s="418">
        <v>10</v>
      </c>
      <c r="G469" s="43">
        <v>1</v>
      </c>
      <c r="H469" s="62"/>
      <c r="I469" s="62"/>
      <c r="J469" s="62"/>
      <c r="K469" s="43">
        <v>150</v>
      </c>
      <c r="L469" s="43" t="s">
        <v>106</v>
      </c>
      <c r="M469" s="43" t="s">
        <v>107</v>
      </c>
      <c r="N469" s="412" t="s">
        <v>2596</v>
      </c>
      <c r="O469" s="397"/>
      <c r="P469" s="397"/>
      <c r="Q469" s="398"/>
      <c r="R469" s="373"/>
      <c r="S469" s="67"/>
      <c r="T469" s="67"/>
      <c r="U469" s="67"/>
      <c r="V469" s="67"/>
      <c r="W469" s="67"/>
      <c r="X469" s="67"/>
      <c r="Y469" s="67"/>
      <c r="Z469" s="67"/>
    </row>
    <row r="470" spans="1:26" ht="12.75" customHeight="1" x14ac:dyDescent="0.2">
      <c r="A470" s="124">
        <v>59</v>
      </c>
      <c r="B470" s="293" t="s">
        <v>2534</v>
      </c>
      <c r="C470" s="62" t="s">
        <v>2597</v>
      </c>
      <c r="D470" s="57">
        <v>43431</v>
      </c>
      <c r="E470" s="57">
        <v>43433</v>
      </c>
      <c r="F470" s="373"/>
      <c r="G470" s="43">
        <v>2</v>
      </c>
      <c r="H470" s="62"/>
      <c r="I470" s="62"/>
      <c r="J470" s="62"/>
      <c r="K470" s="43">
        <v>250</v>
      </c>
      <c r="L470" s="43" t="s">
        <v>106</v>
      </c>
      <c r="M470" s="43" t="s">
        <v>107</v>
      </c>
      <c r="N470" s="412" t="s">
        <v>2549</v>
      </c>
      <c r="O470" s="397"/>
      <c r="P470" s="397"/>
      <c r="Q470" s="398"/>
      <c r="R470" s="373"/>
      <c r="S470" s="67"/>
      <c r="T470" s="67"/>
      <c r="U470" s="67"/>
      <c r="V470" s="67"/>
      <c r="W470" s="67"/>
      <c r="X470" s="67"/>
      <c r="Y470" s="67"/>
      <c r="Z470" s="67"/>
    </row>
    <row r="471" spans="1:26" ht="12.75" customHeight="1" x14ac:dyDescent="0.2">
      <c r="A471" s="124">
        <v>60</v>
      </c>
      <c r="B471" s="293" t="s">
        <v>2534</v>
      </c>
      <c r="C471" s="62" t="s">
        <v>2597</v>
      </c>
      <c r="D471" s="57">
        <v>43433</v>
      </c>
      <c r="E471" s="57">
        <v>43462</v>
      </c>
      <c r="F471" s="374"/>
      <c r="G471" s="43">
        <v>3</v>
      </c>
      <c r="H471" s="62">
        <v>1</v>
      </c>
      <c r="I471" s="62"/>
      <c r="J471" s="62"/>
      <c r="K471" s="43">
        <v>144</v>
      </c>
      <c r="L471" s="43" t="s">
        <v>106</v>
      </c>
      <c r="M471" s="43" t="s">
        <v>107</v>
      </c>
      <c r="N471" s="412" t="s">
        <v>2598</v>
      </c>
      <c r="O471" s="397"/>
      <c r="P471" s="397"/>
      <c r="Q471" s="398"/>
      <c r="R471" s="374"/>
      <c r="S471" s="67"/>
      <c r="T471" s="67"/>
      <c r="U471" s="67"/>
      <c r="V471" s="67"/>
      <c r="W471" s="67"/>
      <c r="X471" s="67"/>
      <c r="Y471" s="67"/>
      <c r="Z471" s="67"/>
    </row>
    <row r="472" spans="1:26" ht="12.75" customHeight="1" x14ac:dyDescent="0.2">
      <c r="A472" s="406" t="s">
        <v>217</v>
      </c>
      <c r="B472" s="398"/>
      <c r="C472" s="399"/>
      <c r="D472" s="398"/>
      <c r="E472" s="406" t="s">
        <v>219</v>
      </c>
      <c r="F472" s="398"/>
      <c r="G472" s="399" t="s">
        <v>2599</v>
      </c>
      <c r="H472" s="397"/>
      <c r="I472" s="397"/>
      <c r="J472" s="398"/>
      <c r="K472" s="413" t="s">
        <v>130</v>
      </c>
      <c r="L472" s="398"/>
      <c r="M472" s="399" t="s">
        <v>1050</v>
      </c>
      <c r="N472" s="397"/>
      <c r="O472" s="397"/>
      <c r="P472" s="397"/>
      <c r="Q472" s="398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2.75" customHeight="1" x14ac:dyDescent="0.2">
      <c r="A473" s="406" t="s">
        <v>132</v>
      </c>
      <c r="B473" s="398"/>
      <c r="C473" s="399"/>
      <c r="D473" s="398"/>
      <c r="E473" s="406" t="s">
        <v>132</v>
      </c>
      <c r="F473" s="398"/>
      <c r="G473" s="399" t="s">
        <v>1034</v>
      </c>
      <c r="H473" s="397"/>
      <c r="I473" s="397"/>
      <c r="J473" s="398"/>
      <c r="K473" s="413" t="s">
        <v>134</v>
      </c>
      <c r="L473" s="398"/>
      <c r="M473" s="399" t="s">
        <v>2600</v>
      </c>
      <c r="N473" s="397"/>
      <c r="O473" s="397"/>
      <c r="P473" s="397"/>
      <c r="Q473" s="398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2.75" customHeight="1" x14ac:dyDescent="0.2">
      <c r="A474" s="406" t="s">
        <v>136</v>
      </c>
      <c r="B474" s="398"/>
      <c r="C474" s="399"/>
      <c r="D474" s="398"/>
      <c r="E474" s="406" t="s">
        <v>136</v>
      </c>
      <c r="F474" s="398"/>
      <c r="G474" s="399"/>
      <c r="H474" s="397"/>
      <c r="I474" s="397"/>
      <c r="J474" s="398"/>
      <c r="K474" s="413" t="s">
        <v>136</v>
      </c>
      <c r="L474" s="398"/>
      <c r="M474" s="399"/>
      <c r="N474" s="397"/>
      <c r="O474" s="397"/>
      <c r="P474" s="397"/>
      <c r="Q474" s="398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2.75" customHeight="1" x14ac:dyDescent="0.2">
      <c r="A475" s="406" t="s">
        <v>137</v>
      </c>
      <c r="B475" s="398"/>
      <c r="C475" s="399"/>
      <c r="D475" s="398"/>
      <c r="E475" s="406" t="s">
        <v>137</v>
      </c>
      <c r="F475" s="398"/>
      <c r="G475" s="399" t="s">
        <v>2601</v>
      </c>
      <c r="H475" s="397"/>
      <c r="I475" s="397"/>
      <c r="J475" s="398"/>
      <c r="K475" s="413" t="s">
        <v>138</v>
      </c>
      <c r="L475" s="398"/>
      <c r="M475" s="399" t="s">
        <v>2601</v>
      </c>
      <c r="N475" s="397"/>
      <c r="O475" s="397"/>
      <c r="P475" s="397"/>
      <c r="Q475" s="398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2.75" customHeight="1" x14ac:dyDescent="0.2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2.75" customHeight="1" x14ac:dyDescent="0.2">
      <c r="A477" s="404"/>
      <c r="B477" s="395"/>
      <c r="C477" s="390" t="s">
        <v>76</v>
      </c>
      <c r="D477" s="391"/>
      <c r="E477" s="391"/>
      <c r="F477" s="391"/>
      <c r="G477" s="391"/>
      <c r="H477" s="391"/>
      <c r="I477" s="391"/>
      <c r="J477" s="391"/>
      <c r="K477" s="391"/>
      <c r="L477" s="391"/>
      <c r="M477" s="395"/>
      <c r="N477" s="400" t="s">
        <v>77</v>
      </c>
      <c r="O477" s="397"/>
      <c r="P477" s="397"/>
      <c r="Q477" s="398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2.75" customHeight="1" x14ac:dyDescent="0.2">
      <c r="A478" s="392"/>
      <c r="B478" s="405"/>
      <c r="C478" s="402"/>
      <c r="D478" s="362"/>
      <c r="E478" s="362"/>
      <c r="F478" s="362"/>
      <c r="G478" s="362"/>
      <c r="H478" s="362"/>
      <c r="I478" s="362"/>
      <c r="J478" s="362"/>
      <c r="K478" s="362"/>
      <c r="L478" s="362"/>
      <c r="M478" s="363"/>
      <c r="N478" s="400" t="s">
        <v>2028</v>
      </c>
      <c r="O478" s="397"/>
      <c r="P478" s="397"/>
      <c r="Q478" s="398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2.75" customHeight="1" x14ac:dyDescent="0.2">
      <c r="A479" s="392"/>
      <c r="B479" s="405"/>
      <c r="C479" s="390" t="s">
        <v>79</v>
      </c>
      <c r="D479" s="391"/>
      <c r="E479" s="391"/>
      <c r="F479" s="391"/>
      <c r="G479" s="391"/>
      <c r="H479" s="391"/>
      <c r="I479" s="391"/>
      <c r="J479" s="391"/>
      <c r="K479" s="391"/>
      <c r="L479" s="391"/>
      <c r="M479" s="395"/>
      <c r="N479" s="401" t="s">
        <v>80</v>
      </c>
      <c r="O479" s="397"/>
      <c r="P479" s="397"/>
      <c r="Q479" s="398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2.75" customHeight="1" x14ac:dyDescent="0.2">
      <c r="A480" s="402"/>
      <c r="B480" s="363"/>
      <c r="C480" s="402"/>
      <c r="D480" s="362"/>
      <c r="E480" s="362"/>
      <c r="F480" s="362"/>
      <c r="G480" s="362"/>
      <c r="H480" s="362"/>
      <c r="I480" s="362"/>
      <c r="J480" s="362"/>
      <c r="K480" s="362"/>
      <c r="L480" s="362"/>
      <c r="M480" s="363"/>
      <c r="N480" s="401" t="s">
        <v>189</v>
      </c>
      <c r="O480" s="397"/>
      <c r="P480" s="397"/>
      <c r="Q480" s="398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2.75" customHeight="1" x14ac:dyDescent="0.2">
      <c r="A481" s="406" t="s">
        <v>82</v>
      </c>
      <c r="B481" s="397"/>
      <c r="C481" s="398"/>
      <c r="D481" s="422" t="s">
        <v>83</v>
      </c>
      <c r="E481" s="397"/>
      <c r="F481" s="397"/>
      <c r="G481" s="397"/>
      <c r="H481" s="397"/>
      <c r="I481" s="397"/>
      <c r="J481" s="397"/>
      <c r="K481" s="397"/>
      <c r="L481" s="397"/>
      <c r="M481" s="397"/>
      <c r="N481" s="397"/>
      <c r="O481" s="397"/>
      <c r="P481" s="397"/>
      <c r="Q481" s="398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2.75" customHeight="1" x14ac:dyDescent="0.2">
      <c r="A482" s="406" t="s">
        <v>84</v>
      </c>
      <c r="B482" s="397"/>
      <c r="C482" s="398"/>
      <c r="D482" s="413" t="s">
        <v>2029</v>
      </c>
      <c r="E482" s="397"/>
      <c r="F482" s="397"/>
      <c r="G482" s="397"/>
      <c r="H482" s="397"/>
      <c r="I482" s="397"/>
      <c r="J482" s="397"/>
      <c r="K482" s="397"/>
      <c r="L482" s="397"/>
      <c r="M482" s="397"/>
      <c r="N482" s="397"/>
      <c r="O482" s="397"/>
      <c r="P482" s="397"/>
      <c r="Q482" s="398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20.25" customHeight="1" x14ac:dyDescent="0.2">
      <c r="A483" s="413" t="s">
        <v>85</v>
      </c>
      <c r="B483" s="398"/>
      <c r="C483" s="58" t="s">
        <v>2532</v>
      </c>
      <c r="D483" s="411" t="s">
        <v>2031</v>
      </c>
      <c r="E483" s="397"/>
      <c r="F483" s="397"/>
      <c r="G483" s="397"/>
      <c r="H483" s="397"/>
      <c r="I483" s="397"/>
      <c r="J483" s="397"/>
      <c r="K483" s="397"/>
      <c r="L483" s="397"/>
      <c r="M483" s="397"/>
      <c r="N483" s="397"/>
      <c r="O483" s="397"/>
      <c r="P483" s="397"/>
      <c r="Q483" s="398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2.75" customHeight="1" x14ac:dyDescent="0.2">
      <c r="A484" s="418" t="s">
        <v>88</v>
      </c>
      <c r="B484" s="582" t="s">
        <v>89</v>
      </c>
      <c r="C484" s="418" t="s">
        <v>90</v>
      </c>
      <c r="D484" s="412" t="s">
        <v>91</v>
      </c>
      <c r="E484" s="398"/>
      <c r="F484" s="412" t="s">
        <v>92</v>
      </c>
      <c r="G484" s="397"/>
      <c r="H484" s="397"/>
      <c r="I484" s="397"/>
      <c r="J484" s="398"/>
      <c r="K484" s="418" t="s">
        <v>93</v>
      </c>
      <c r="L484" s="410" t="s">
        <v>94</v>
      </c>
      <c r="M484" s="418" t="s">
        <v>95</v>
      </c>
      <c r="N484" s="416" t="s">
        <v>96</v>
      </c>
      <c r="O484" s="391"/>
      <c r="P484" s="391"/>
      <c r="Q484" s="395"/>
      <c r="R484" s="418" t="s">
        <v>193</v>
      </c>
      <c r="S484" s="67"/>
      <c r="T484" s="67"/>
      <c r="U484" s="67"/>
      <c r="V484" s="67"/>
      <c r="W484" s="67"/>
      <c r="X484" s="67"/>
      <c r="Y484" s="67"/>
      <c r="Z484" s="67"/>
    </row>
    <row r="485" spans="1:26" ht="12.75" customHeight="1" x14ac:dyDescent="0.2">
      <c r="A485" s="374"/>
      <c r="B485" s="374"/>
      <c r="C485" s="374"/>
      <c r="D485" s="43" t="s">
        <v>98</v>
      </c>
      <c r="E485" s="43" t="s">
        <v>99</v>
      </c>
      <c r="F485" s="43" t="s">
        <v>100</v>
      </c>
      <c r="G485" s="43" t="s">
        <v>101</v>
      </c>
      <c r="H485" s="43" t="s">
        <v>102</v>
      </c>
      <c r="I485" s="43" t="s">
        <v>103</v>
      </c>
      <c r="J485" s="43" t="s">
        <v>104</v>
      </c>
      <c r="K485" s="374"/>
      <c r="L485" s="374"/>
      <c r="M485" s="374"/>
      <c r="N485" s="402"/>
      <c r="O485" s="362"/>
      <c r="P485" s="362"/>
      <c r="Q485" s="363"/>
      <c r="R485" s="374"/>
      <c r="S485" s="67"/>
      <c r="T485" s="67"/>
      <c r="U485" s="67"/>
      <c r="V485" s="67"/>
      <c r="W485" s="67"/>
      <c r="X485" s="67"/>
      <c r="Y485" s="67"/>
      <c r="Z485" s="67"/>
    </row>
    <row r="486" spans="1:26" ht="12.75" customHeight="1" x14ac:dyDescent="0.2">
      <c r="A486" s="124">
        <v>1</v>
      </c>
      <c r="B486" s="293" t="s">
        <v>2602</v>
      </c>
      <c r="C486" s="276" t="s">
        <v>2603</v>
      </c>
      <c r="D486" s="57">
        <v>43173</v>
      </c>
      <c r="E486" s="57">
        <v>43207</v>
      </c>
      <c r="F486" s="410">
        <v>1</v>
      </c>
      <c r="G486" s="43">
        <v>1</v>
      </c>
      <c r="H486" s="43"/>
      <c r="I486" s="43"/>
      <c r="J486" s="43"/>
      <c r="K486" s="124">
        <v>250</v>
      </c>
      <c r="L486" s="43" t="s">
        <v>106</v>
      </c>
      <c r="M486" s="43" t="s">
        <v>107</v>
      </c>
      <c r="N486" s="412" t="s">
        <v>2549</v>
      </c>
      <c r="O486" s="397"/>
      <c r="P486" s="397"/>
      <c r="Q486" s="398"/>
      <c r="R486" s="450" t="s">
        <v>2604</v>
      </c>
      <c r="S486" s="67"/>
      <c r="T486" s="67"/>
      <c r="U486" s="67"/>
      <c r="V486" s="67"/>
      <c r="W486" s="67"/>
      <c r="X486" s="67"/>
      <c r="Y486" s="67"/>
      <c r="Z486" s="67"/>
    </row>
    <row r="487" spans="1:26" ht="12.75" customHeight="1" x14ac:dyDescent="0.2">
      <c r="A487" s="124">
        <v>2</v>
      </c>
      <c r="B487" s="293" t="s">
        <v>2602</v>
      </c>
      <c r="C487" s="276" t="s">
        <v>2603</v>
      </c>
      <c r="D487" s="57">
        <v>43207</v>
      </c>
      <c r="E487" s="57">
        <v>43207</v>
      </c>
      <c r="F487" s="373"/>
      <c r="G487" s="43">
        <v>2</v>
      </c>
      <c r="H487" s="43"/>
      <c r="I487" s="43"/>
      <c r="J487" s="43"/>
      <c r="K487" s="124">
        <v>250</v>
      </c>
      <c r="L487" s="43" t="s">
        <v>106</v>
      </c>
      <c r="M487" s="43" t="s">
        <v>107</v>
      </c>
      <c r="N487" s="412" t="s">
        <v>2538</v>
      </c>
      <c r="O487" s="397"/>
      <c r="P487" s="397"/>
      <c r="Q487" s="398"/>
      <c r="R487" s="373"/>
      <c r="S487" s="67"/>
      <c r="T487" s="67"/>
      <c r="U487" s="67"/>
      <c r="V487" s="67"/>
      <c r="W487" s="67"/>
      <c r="X487" s="67"/>
      <c r="Y487" s="67"/>
      <c r="Z487" s="67"/>
    </row>
    <row r="488" spans="1:26" ht="12.75" customHeight="1" x14ac:dyDescent="0.2">
      <c r="A488" s="124">
        <v>3</v>
      </c>
      <c r="B488" s="293" t="s">
        <v>2602</v>
      </c>
      <c r="C488" s="276" t="s">
        <v>2603</v>
      </c>
      <c r="D488" s="57">
        <v>43207</v>
      </c>
      <c r="E488" s="57">
        <v>43207</v>
      </c>
      <c r="F488" s="373"/>
      <c r="G488" s="43">
        <v>3</v>
      </c>
      <c r="H488" s="43"/>
      <c r="I488" s="43"/>
      <c r="J488" s="43"/>
      <c r="K488" s="124">
        <v>250</v>
      </c>
      <c r="L488" s="43" t="s">
        <v>106</v>
      </c>
      <c r="M488" s="43" t="s">
        <v>107</v>
      </c>
      <c r="N488" s="412" t="s">
        <v>2539</v>
      </c>
      <c r="O488" s="397"/>
      <c r="P488" s="397"/>
      <c r="Q488" s="398"/>
      <c r="R488" s="373"/>
      <c r="S488" s="67"/>
      <c r="T488" s="67"/>
      <c r="U488" s="67"/>
      <c r="V488" s="67"/>
      <c r="W488" s="67"/>
      <c r="X488" s="67"/>
      <c r="Y488" s="67"/>
      <c r="Z488" s="67"/>
    </row>
    <row r="489" spans="1:26" ht="12.75" customHeight="1" x14ac:dyDescent="0.2">
      <c r="A489" s="124">
        <v>4</v>
      </c>
      <c r="B489" s="293" t="s">
        <v>2602</v>
      </c>
      <c r="C489" s="276" t="s">
        <v>2603</v>
      </c>
      <c r="D489" s="57">
        <v>43207</v>
      </c>
      <c r="E489" s="57">
        <v>43207</v>
      </c>
      <c r="F489" s="374"/>
      <c r="G489" s="43">
        <v>4</v>
      </c>
      <c r="H489" s="43"/>
      <c r="I489" s="43"/>
      <c r="J489" s="43"/>
      <c r="K489" s="124">
        <v>250</v>
      </c>
      <c r="L489" s="43" t="s">
        <v>106</v>
      </c>
      <c r="M489" s="43" t="s">
        <v>107</v>
      </c>
      <c r="N489" s="412" t="s">
        <v>2540</v>
      </c>
      <c r="O489" s="397"/>
      <c r="P489" s="397"/>
      <c r="Q489" s="398"/>
      <c r="R489" s="373"/>
      <c r="S489" s="67"/>
      <c r="T489" s="67"/>
      <c r="U489" s="67"/>
      <c r="V489" s="67"/>
      <c r="W489" s="67"/>
      <c r="X489" s="67"/>
      <c r="Y489" s="67"/>
      <c r="Z489" s="67"/>
    </row>
    <row r="490" spans="1:26" ht="12.75" customHeight="1" x14ac:dyDescent="0.2">
      <c r="A490" s="124">
        <v>5</v>
      </c>
      <c r="B490" s="293" t="s">
        <v>2602</v>
      </c>
      <c r="C490" s="276" t="s">
        <v>2603</v>
      </c>
      <c r="D490" s="57">
        <v>43207</v>
      </c>
      <c r="E490" s="57">
        <v>43207</v>
      </c>
      <c r="F490" s="410">
        <v>2</v>
      </c>
      <c r="G490" s="43">
        <v>1</v>
      </c>
      <c r="H490" s="43"/>
      <c r="I490" s="43"/>
      <c r="J490" s="43"/>
      <c r="K490" s="124">
        <v>250</v>
      </c>
      <c r="L490" s="43" t="s">
        <v>106</v>
      </c>
      <c r="M490" s="43" t="s">
        <v>107</v>
      </c>
      <c r="N490" s="412" t="s">
        <v>2541</v>
      </c>
      <c r="O490" s="397"/>
      <c r="P490" s="397"/>
      <c r="Q490" s="398"/>
      <c r="R490" s="373"/>
      <c r="S490" s="67"/>
      <c r="T490" s="67"/>
      <c r="U490" s="67"/>
      <c r="V490" s="67"/>
      <c r="W490" s="67"/>
      <c r="X490" s="67"/>
      <c r="Y490" s="67"/>
      <c r="Z490" s="67"/>
    </row>
    <row r="491" spans="1:26" ht="12.75" customHeight="1" x14ac:dyDescent="0.2">
      <c r="A491" s="124">
        <v>6</v>
      </c>
      <c r="B491" s="293" t="s">
        <v>2602</v>
      </c>
      <c r="C491" s="276" t="s">
        <v>2603</v>
      </c>
      <c r="D491" s="57">
        <v>43207</v>
      </c>
      <c r="E491" s="57">
        <v>43462</v>
      </c>
      <c r="F491" s="373"/>
      <c r="G491" s="43">
        <v>2</v>
      </c>
      <c r="H491" s="43"/>
      <c r="I491" s="43"/>
      <c r="J491" s="43"/>
      <c r="K491" s="124">
        <v>283</v>
      </c>
      <c r="L491" s="43" t="s">
        <v>106</v>
      </c>
      <c r="M491" s="43" t="s">
        <v>107</v>
      </c>
      <c r="N491" s="412" t="s">
        <v>2605</v>
      </c>
      <c r="O491" s="397"/>
      <c r="P491" s="397"/>
      <c r="Q491" s="398"/>
      <c r="R491" s="373"/>
      <c r="S491" s="67"/>
      <c r="T491" s="67"/>
      <c r="U491" s="67"/>
      <c r="V491" s="67"/>
      <c r="W491" s="67"/>
      <c r="X491" s="67"/>
      <c r="Y491" s="67"/>
      <c r="Z491" s="67"/>
    </row>
    <row r="492" spans="1:26" ht="12.75" customHeight="1" x14ac:dyDescent="0.2">
      <c r="A492" s="124">
        <v>7</v>
      </c>
      <c r="B492" s="293" t="s">
        <v>2602</v>
      </c>
      <c r="C492" s="276" t="s">
        <v>2606</v>
      </c>
      <c r="D492" s="57">
        <v>43185</v>
      </c>
      <c r="E492" s="57">
        <v>43223</v>
      </c>
      <c r="F492" s="373"/>
      <c r="G492" s="43">
        <v>3</v>
      </c>
      <c r="H492" s="43"/>
      <c r="I492" s="43"/>
      <c r="J492" s="43"/>
      <c r="K492" s="124">
        <v>250</v>
      </c>
      <c r="L492" s="43" t="s">
        <v>106</v>
      </c>
      <c r="M492" s="43" t="s">
        <v>107</v>
      </c>
      <c r="N492" s="412" t="s">
        <v>2549</v>
      </c>
      <c r="O492" s="397"/>
      <c r="P492" s="397"/>
      <c r="Q492" s="398"/>
      <c r="R492" s="373"/>
      <c r="S492" s="67"/>
      <c r="T492" s="67"/>
      <c r="U492" s="67"/>
      <c r="V492" s="67"/>
      <c r="W492" s="67"/>
      <c r="X492" s="67"/>
      <c r="Y492" s="67"/>
      <c r="Z492" s="67"/>
    </row>
    <row r="493" spans="1:26" ht="12.75" customHeight="1" x14ac:dyDescent="0.2">
      <c r="A493" s="124">
        <v>8</v>
      </c>
      <c r="B493" s="293" t="s">
        <v>2602</v>
      </c>
      <c r="C493" s="276" t="s">
        <v>2606</v>
      </c>
      <c r="D493" s="57">
        <v>43223</v>
      </c>
      <c r="E493" s="57">
        <v>43242</v>
      </c>
      <c r="F493" s="374"/>
      <c r="G493" s="43">
        <v>4</v>
      </c>
      <c r="H493" s="43"/>
      <c r="I493" s="43"/>
      <c r="J493" s="43"/>
      <c r="K493" s="124">
        <v>250</v>
      </c>
      <c r="L493" s="43" t="s">
        <v>106</v>
      </c>
      <c r="M493" s="43" t="s">
        <v>107</v>
      </c>
      <c r="N493" s="412" t="s">
        <v>2538</v>
      </c>
      <c r="O493" s="397"/>
      <c r="P493" s="397"/>
      <c r="Q493" s="398"/>
      <c r="R493" s="373"/>
      <c r="S493" s="67"/>
      <c r="T493" s="67"/>
      <c r="U493" s="67"/>
      <c r="V493" s="67"/>
      <c r="W493" s="67"/>
      <c r="X493" s="67"/>
      <c r="Y493" s="67"/>
      <c r="Z493" s="67"/>
    </row>
    <row r="494" spans="1:26" ht="12.75" customHeight="1" x14ac:dyDescent="0.2">
      <c r="A494" s="124">
        <v>10</v>
      </c>
      <c r="B494" s="293" t="s">
        <v>2602</v>
      </c>
      <c r="C494" s="276" t="s">
        <v>2606</v>
      </c>
      <c r="D494" s="57">
        <v>43242</v>
      </c>
      <c r="E494" s="57">
        <v>43754</v>
      </c>
      <c r="F494" s="410">
        <v>3</v>
      </c>
      <c r="G494" s="43">
        <v>1</v>
      </c>
      <c r="H494" s="43"/>
      <c r="I494" s="43"/>
      <c r="J494" s="43"/>
      <c r="K494" s="124">
        <v>157</v>
      </c>
      <c r="L494" s="43" t="s">
        <v>106</v>
      </c>
      <c r="M494" s="43" t="s">
        <v>107</v>
      </c>
      <c r="N494" s="412" t="s">
        <v>2607</v>
      </c>
      <c r="O494" s="397"/>
      <c r="P494" s="397"/>
      <c r="Q494" s="398"/>
      <c r="R494" s="373"/>
      <c r="S494" s="67"/>
      <c r="T494" s="67"/>
      <c r="U494" s="67"/>
      <c r="V494" s="67"/>
      <c r="W494" s="67"/>
      <c r="X494" s="67"/>
      <c r="Y494" s="67"/>
      <c r="Z494" s="67"/>
    </row>
    <row r="495" spans="1:26" ht="12.75" customHeight="1" x14ac:dyDescent="0.2">
      <c r="A495" s="124">
        <v>11</v>
      </c>
      <c r="B495" s="293" t="s">
        <v>2602</v>
      </c>
      <c r="C495" s="276" t="s">
        <v>2608</v>
      </c>
      <c r="D495" s="57">
        <v>43199</v>
      </c>
      <c r="E495" s="57">
        <v>43249</v>
      </c>
      <c r="F495" s="373"/>
      <c r="G495" s="43">
        <v>2</v>
      </c>
      <c r="H495" s="43"/>
      <c r="I495" s="43"/>
      <c r="J495" s="43"/>
      <c r="K495" s="124">
        <v>250</v>
      </c>
      <c r="L495" s="43" t="s">
        <v>106</v>
      </c>
      <c r="M495" s="43" t="s">
        <v>107</v>
      </c>
      <c r="N495" s="412" t="s">
        <v>2549</v>
      </c>
      <c r="O495" s="397"/>
      <c r="P495" s="397"/>
      <c r="Q495" s="398"/>
      <c r="R495" s="373"/>
      <c r="S495" s="67"/>
      <c r="T495" s="67"/>
      <c r="U495" s="67"/>
      <c r="V495" s="67"/>
      <c r="W495" s="67"/>
      <c r="X495" s="67"/>
      <c r="Y495" s="67"/>
      <c r="Z495" s="67"/>
    </row>
    <row r="496" spans="1:26" ht="12.75" customHeight="1" x14ac:dyDescent="0.2">
      <c r="A496" s="124">
        <v>12</v>
      </c>
      <c r="B496" s="293" t="s">
        <v>2602</v>
      </c>
      <c r="C496" s="276" t="s">
        <v>2608</v>
      </c>
      <c r="D496" s="57">
        <v>43249</v>
      </c>
      <c r="E496" s="57">
        <v>43272</v>
      </c>
      <c r="F496" s="373"/>
      <c r="G496" s="43">
        <v>3</v>
      </c>
      <c r="H496" s="43"/>
      <c r="I496" s="43"/>
      <c r="J496" s="43"/>
      <c r="K496" s="124">
        <v>250</v>
      </c>
      <c r="L496" s="43" t="s">
        <v>106</v>
      </c>
      <c r="M496" s="43" t="s">
        <v>107</v>
      </c>
      <c r="N496" s="412" t="s">
        <v>2538</v>
      </c>
      <c r="O496" s="397"/>
      <c r="P496" s="397"/>
      <c r="Q496" s="398"/>
      <c r="R496" s="373"/>
      <c r="S496" s="67"/>
      <c r="T496" s="67"/>
      <c r="U496" s="67"/>
      <c r="V496" s="67"/>
      <c r="W496" s="67"/>
      <c r="X496" s="67"/>
      <c r="Y496" s="67"/>
      <c r="Z496" s="67"/>
    </row>
    <row r="497" spans="1:26" ht="12.75" customHeight="1" x14ac:dyDescent="0.2">
      <c r="A497" s="124">
        <v>13</v>
      </c>
      <c r="B497" s="293" t="s">
        <v>2602</v>
      </c>
      <c r="C497" s="276" t="s">
        <v>2608</v>
      </c>
      <c r="D497" s="57">
        <v>43272</v>
      </c>
      <c r="E497" s="57">
        <v>43309</v>
      </c>
      <c r="F497" s="373"/>
      <c r="G497" s="43">
        <v>4</v>
      </c>
      <c r="H497" s="43"/>
      <c r="I497" s="43"/>
      <c r="J497" s="43"/>
      <c r="K497" s="124">
        <v>21</v>
      </c>
      <c r="L497" s="43" t="s">
        <v>106</v>
      </c>
      <c r="M497" s="43" t="s">
        <v>107</v>
      </c>
      <c r="N497" s="412" t="s">
        <v>2609</v>
      </c>
      <c r="O497" s="397"/>
      <c r="P497" s="397"/>
      <c r="Q497" s="398"/>
      <c r="R497" s="373"/>
      <c r="S497" s="67"/>
      <c r="T497" s="67"/>
      <c r="U497" s="67"/>
      <c r="V497" s="67"/>
      <c r="W497" s="67"/>
      <c r="X497" s="67"/>
      <c r="Y497" s="67"/>
      <c r="Z497" s="67"/>
    </row>
    <row r="498" spans="1:26" ht="12.75" customHeight="1" x14ac:dyDescent="0.2">
      <c r="A498" s="124">
        <v>14</v>
      </c>
      <c r="B498" s="293" t="s">
        <v>2602</v>
      </c>
      <c r="C498" s="276" t="s">
        <v>2610</v>
      </c>
      <c r="D498" s="57">
        <v>43245</v>
      </c>
      <c r="E498" s="57">
        <v>43279</v>
      </c>
      <c r="F498" s="374"/>
      <c r="G498" s="43">
        <v>1</v>
      </c>
      <c r="H498" s="43"/>
      <c r="I498" s="43"/>
      <c r="J498" s="43"/>
      <c r="K498" s="124">
        <v>250</v>
      </c>
      <c r="L498" s="43" t="s">
        <v>106</v>
      </c>
      <c r="M498" s="43" t="s">
        <v>107</v>
      </c>
      <c r="N498" s="412" t="s">
        <v>2549</v>
      </c>
      <c r="O498" s="397"/>
      <c r="P498" s="397"/>
      <c r="Q498" s="398"/>
      <c r="R498" s="373"/>
      <c r="S498" s="67"/>
      <c r="T498" s="67"/>
      <c r="U498" s="67"/>
      <c r="V498" s="67"/>
      <c r="W498" s="67"/>
      <c r="X498" s="67"/>
      <c r="Y498" s="67"/>
      <c r="Z498" s="67"/>
    </row>
    <row r="499" spans="1:26" ht="12.75" customHeight="1" x14ac:dyDescent="0.2">
      <c r="A499" s="124">
        <v>15</v>
      </c>
      <c r="B499" s="293" t="s">
        <v>2602</v>
      </c>
      <c r="C499" s="276" t="s">
        <v>2610</v>
      </c>
      <c r="D499" s="57">
        <v>43279</v>
      </c>
      <c r="E499" s="57">
        <v>43291</v>
      </c>
      <c r="F499" s="410">
        <v>4</v>
      </c>
      <c r="G499" s="43">
        <v>2</v>
      </c>
      <c r="H499" s="43"/>
      <c r="I499" s="43"/>
      <c r="J499" s="43"/>
      <c r="K499" s="124">
        <v>250</v>
      </c>
      <c r="L499" s="43" t="s">
        <v>106</v>
      </c>
      <c r="M499" s="43" t="s">
        <v>107</v>
      </c>
      <c r="N499" s="412" t="s">
        <v>2538</v>
      </c>
      <c r="O499" s="397"/>
      <c r="P499" s="397"/>
      <c r="Q499" s="398"/>
      <c r="R499" s="373"/>
      <c r="S499" s="67"/>
      <c r="T499" s="67"/>
      <c r="U499" s="67"/>
      <c r="V499" s="67"/>
      <c r="W499" s="67"/>
      <c r="X499" s="67"/>
      <c r="Y499" s="67"/>
      <c r="Z499" s="67"/>
    </row>
    <row r="500" spans="1:26" ht="12.75" customHeight="1" x14ac:dyDescent="0.2">
      <c r="A500" s="124">
        <v>16</v>
      </c>
      <c r="B500" s="293" t="s">
        <v>2602</v>
      </c>
      <c r="C500" s="276" t="s">
        <v>2610</v>
      </c>
      <c r="D500" s="57">
        <v>43291</v>
      </c>
      <c r="E500" s="57">
        <v>43312</v>
      </c>
      <c r="F500" s="373"/>
      <c r="G500" s="43">
        <v>3</v>
      </c>
      <c r="H500" s="43"/>
      <c r="I500" s="43"/>
      <c r="J500" s="43"/>
      <c r="K500" s="124">
        <v>250</v>
      </c>
      <c r="L500" s="43" t="s">
        <v>106</v>
      </c>
      <c r="M500" s="43" t="s">
        <v>107</v>
      </c>
      <c r="N500" s="412" t="s">
        <v>2539</v>
      </c>
      <c r="O500" s="397"/>
      <c r="P500" s="397"/>
      <c r="Q500" s="398"/>
      <c r="R500" s="373"/>
      <c r="S500" s="67"/>
      <c r="T500" s="67"/>
      <c r="U500" s="67"/>
      <c r="V500" s="67"/>
      <c r="W500" s="67"/>
      <c r="X500" s="67"/>
      <c r="Y500" s="67"/>
      <c r="Z500" s="67"/>
    </row>
    <row r="501" spans="1:26" ht="12.75" customHeight="1" x14ac:dyDescent="0.2">
      <c r="A501" s="124">
        <v>17</v>
      </c>
      <c r="B501" s="293" t="s">
        <v>2602</v>
      </c>
      <c r="C501" s="276" t="s">
        <v>2610</v>
      </c>
      <c r="D501" s="57">
        <v>43312</v>
      </c>
      <c r="E501" s="57">
        <v>43441</v>
      </c>
      <c r="F501" s="373"/>
      <c r="G501" s="43">
        <v>4</v>
      </c>
      <c r="H501" s="43"/>
      <c r="I501" s="43"/>
      <c r="J501" s="43"/>
      <c r="K501" s="124">
        <v>74</v>
      </c>
      <c r="L501" s="43" t="s">
        <v>106</v>
      </c>
      <c r="M501" s="43" t="s">
        <v>107</v>
      </c>
      <c r="N501" s="412" t="s">
        <v>2611</v>
      </c>
      <c r="O501" s="397"/>
      <c r="P501" s="397"/>
      <c r="Q501" s="398"/>
      <c r="R501" s="373"/>
      <c r="S501" s="67"/>
      <c r="T501" s="67"/>
      <c r="U501" s="67"/>
      <c r="V501" s="67"/>
      <c r="W501" s="67"/>
      <c r="X501" s="67"/>
      <c r="Y501" s="67"/>
      <c r="Z501" s="67"/>
    </row>
    <row r="502" spans="1:26" ht="12.75" customHeight="1" x14ac:dyDescent="0.2">
      <c r="A502" s="124">
        <v>18</v>
      </c>
      <c r="B502" s="293" t="s">
        <v>2602</v>
      </c>
      <c r="C502" s="276" t="s">
        <v>2612</v>
      </c>
      <c r="D502" s="57">
        <v>43236</v>
      </c>
      <c r="E502" s="57">
        <v>43305</v>
      </c>
      <c r="F502" s="374"/>
      <c r="G502" s="43">
        <v>5</v>
      </c>
      <c r="H502" s="43"/>
      <c r="I502" s="43"/>
      <c r="J502" s="43"/>
      <c r="K502" s="124">
        <v>250</v>
      </c>
      <c r="L502" s="43" t="s">
        <v>106</v>
      </c>
      <c r="M502" s="43" t="s">
        <v>107</v>
      </c>
      <c r="N502" s="412" t="s">
        <v>2549</v>
      </c>
      <c r="O502" s="397"/>
      <c r="P502" s="397"/>
      <c r="Q502" s="398"/>
      <c r="R502" s="374"/>
      <c r="S502" s="67"/>
      <c r="T502" s="67"/>
      <c r="U502" s="67"/>
      <c r="V502" s="67"/>
      <c r="W502" s="67"/>
      <c r="X502" s="67"/>
      <c r="Y502" s="67"/>
      <c r="Z502" s="67"/>
    </row>
    <row r="503" spans="1:26" ht="12.75" customHeight="1" x14ac:dyDescent="0.2">
      <c r="A503" s="124">
        <v>19</v>
      </c>
      <c r="B503" s="293" t="s">
        <v>2602</v>
      </c>
      <c r="C503" s="276" t="s">
        <v>2612</v>
      </c>
      <c r="D503" s="57">
        <v>43305</v>
      </c>
      <c r="E503" s="57">
        <v>43335</v>
      </c>
      <c r="F503" s="410">
        <v>5</v>
      </c>
      <c r="G503" s="43">
        <v>1</v>
      </c>
      <c r="H503" s="43"/>
      <c r="I503" s="43"/>
      <c r="J503" s="43"/>
      <c r="K503" s="124">
        <v>250</v>
      </c>
      <c r="L503" s="43" t="s">
        <v>106</v>
      </c>
      <c r="M503" s="43" t="s">
        <v>107</v>
      </c>
      <c r="N503" s="412" t="s">
        <v>2538</v>
      </c>
      <c r="O503" s="397"/>
      <c r="P503" s="397"/>
      <c r="Q503" s="398"/>
      <c r="R503" s="450" t="s">
        <v>2613</v>
      </c>
      <c r="S503" s="67"/>
      <c r="T503" s="67"/>
      <c r="U503" s="67"/>
      <c r="V503" s="67"/>
      <c r="W503" s="67"/>
      <c r="X503" s="67"/>
      <c r="Y503" s="67"/>
      <c r="Z503" s="67"/>
    </row>
    <row r="504" spans="1:26" ht="12.75" customHeight="1" x14ac:dyDescent="0.2">
      <c r="A504" s="124">
        <v>20</v>
      </c>
      <c r="B504" s="293" t="s">
        <v>2602</v>
      </c>
      <c r="C504" s="276" t="s">
        <v>2612</v>
      </c>
      <c r="D504" s="57">
        <v>43335</v>
      </c>
      <c r="E504" s="57">
        <v>43335</v>
      </c>
      <c r="F504" s="373"/>
      <c r="G504" s="43">
        <v>2</v>
      </c>
      <c r="H504" s="43"/>
      <c r="I504" s="43"/>
      <c r="J504" s="43"/>
      <c r="K504" s="124">
        <v>250</v>
      </c>
      <c r="L504" s="43" t="s">
        <v>106</v>
      </c>
      <c r="M504" s="43" t="s">
        <v>107</v>
      </c>
      <c r="N504" s="412" t="s">
        <v>2539</v>
      </c>
      <c r="O504" s="397"/>
      <c r="P504" s="397"/>
      <c r="Q504" s="398"/>
      <c r="R504" s="373"/>
      <c r="S504" s="67"/>
      <c r="T504" s="67"/>
      <c r="U504" s="67"/>
      <c r="V504" s="67"/>
      <c r="W504" s="67"/>
      <c r="X504" s="67"/>
      <c r="Y504" s="67"/>
      <c r="Z504" s="67"/>
    </row>
    <row r="505" spans="1:26" ht="12.75" customHeight="1" x14ac:dyDescent="0.2">
      <c r="A505" s="124">
        <v>21</v>
      </c>
      <c r="B505" s="293" t="s">
        <v>2602</v>
      </c>
      <c r="C505" s="276" t="s">
        <v>2612</v>
      </c>
      <c r="D505" s="57">
        <v>43335</v>
      </c>
      <c r="E505" s="57">
        <v>43335</v>
      </c>
      <c r="F505" s="373"/>
      <c r="G505" s="43">
        <v>3</v>
      </c>
      <c r="H505" s="43"/>
      <c r="I505" s="43"/>
      <c r="J505" s="43"/>
      <c r="K505" s="124">
        <v>250</v>
      </c>
      <c r="L505" s="43" t="s">
        <v>106</v>
      </c>
      <c r="M505" s="43" t="s">
        <v>107</v>
      </c>
      <c r="N505" s="412" t="s">
        <v>2540</v>
      </c>
      <c r="O505" s="397"/>
      <c r="P505" s="397"/>
      <c r="Q505" s="398"/>
      <c r="R505" s="373"/>
      <c r="S505" s="67"/>
      <c r="T505" s="67"/>
      <c r="U505" s="67"/>
      <c r="V505" s="67"/>
      <c r="W505" s="67"/>
      <c r="X505" s="67"/>
      <c r="Y505" s="67"/>
      <c r="Z505" s="67"/>
    </row>
    <row r="506" spans="1:26" ht="12.75" customHeight="1" x14ac:dyDescent="0.2">
      <c r="A506" s="124">
        <v>22</v>
      </c>
      <c r="B506" s="293" t="s">
        <v>2602</v>
      </c>
      <c r="C506" s="276" t="s">
        <v>2612</v>
      </c>
      <c r="D506" s="57">
        <v>43335</v>
      </c>
      <c r="E506" s="57">
        <v>43335</v>
      </c>
      <c r="F506" s="374"/>
      <c r="G506" s="43">
        <v>4</v>
      </c>
      <c r="H506" s="43"/>
      <c r="I506" s="43"/>
      <c r="J506" s="43"/>
      <c r="K506" s="124">
        <v>250</v>
      </c>
      <c r="L506" s="43" t="s">
        <v>106</v>
      </c>
      <c r="M506" s="43" t="s">
        <v>107</v>
      </c>
      <c r="N506" s="412" t="s">
        <v>2541</v>
      </c>
      <c r="O506" s="397"/>
      <c r="P506" s="397"/>
      <c r="Q506" s="398"/>
      <c r="R506" s="373"/>
      <c r="S506" s="67"/>
      <c r="T506" s="67"/>
      <c r="U506" s="67"/>
      <c r="V506" s="67"/>
      <c r="W506" s="67"/>
      <c r="X506" s="67"/>
      <c r="Y506" s="67"/>
      <c r="Z506" s="67"/>
    </row>
    <row r="507" spans="1:26" ht="12.75" customHeight="1" x14ac:dyDescent="0.2">
      <c r="A507" s="124">
        <v>23</v>
      </c>
      <c r="B507" s="293" t="s">
        <v>2602</v>
      </c>
      <c r="C507" s="276" t="s">
        <v>2612</v>
      </c>
      <c r="D507" s="57">
        <v>43335</v>
      </c>
      <c r="E507" s="57">
        <v>43335</v>
      </c>
      <c r="F507" s="410">
        <v>6</v>
      </c>
      <c r="G507" s="43">
        <v>1</v>
      </c>
      <c r="H507" s="43"/>
      <c r="I507" s="43"/>
      <c r="J507" s="43"/>
      <c r="K507" s="124">
        <v>250</v>
      </c>
      <c r="L507" s="43" t="s">
        <v>106</v>
      </c>
      <c r="M507" s="43" t="s">
        <v>107</v>
      </c>
      <c r="N507" s="412" t="s">
        <v>2542</v>
      </c>
      <c r="O507" s="397"/>
      <c r="P507" s="397"/>
      <c r="Q507" s="398"/>
      <c r="R507" s="373"/>
      <c r="S507" s="67"/>
      <c r="T507" s="67"/>
      <c r="U507" s="67"/>
      <c r="V507" s="67"/>
      <c r="W507" s="67"/>
      <c r="X507" s="67"/>
      <c r="Y507" s="67"/>
      <c r="Z507" s="67"/>
    </row>
    <row r="508" spans="1:26" ht="12.75" customHeight="1" x14ac:dyDescent="0.2">
      <c r="A508" s="124">
        <v>24</v>
      </c>
      <c r="B508" s="293" t="s">
        <v>2602</v>
      </c>
      <c r="C508" s="276" t="s">
        <v>2612</v>
      </c>
      <c r="D508" s="57">
        <v>43335</v>
      </c>
      <c r="E508" s="57">
        <v>43335</v>
      </c>
      <c r="F508" s="373"/>
      <c r="G508" s="43">
        <v>2</v>
      </c>
      <c r="H508" s="43"/>
      <c r="I508" s="43"/>
      <c r="J508" s="43"/>
      <c r="K508" s="124">
        <v>250</v>
      </c>
      <c r="L508" s="43" t="s">
        <v>106</v>
      </c>
      <c r="M508" s="43" t="s">
        <v>107</v>
      </c>
      <c r="N508" s="412" t="s">
        <v>2614</v>
      </c>
      <c r="O508" s="397"/>
      <c r="P508" s="397"/>
      <c r="Q508" s="398"/>
      <c r="R508" s="373"/>
      <c r="S508" s="67"/>
      <c r="T508" s="67"/>
      <c r="U508" s="67"/>
      <c r="V508" s="67"/>
      <c r="W508" s="67"/>
      <c r="X508" s="67"/>
      <c r="Y508" s="67"/>
      <c r="Z508" s="67"/>
    </row>
    <row r="509" spans="1:26" ht="12.75" customHeight="1" x14ac:dyDescent="0.2">
      <c r="A509" s="124">
        <v>25</v>
      </c>
      <c r="B509" s="293" t="s">
        <v>2602</v>
      </c>
      <c r="C509" s="276" t="s">
        <v>2612</v>
      </c>
      <c r="D509" s="57">
        <v>43335</v>
      </c>
      <c r="E509" s="57">
        <v>43335</v>
      </c>
      <c r="F509" s="373"/>
      <c r="G509" s="43">
        <v>3</v>
      </c>
      <c r="H509" s="43"/>
      <c r="I509" s="43"/>
      <c r="J509" s="43"/>
      <c r="K509" s="124">
        <v>250</v>
      </c>
      <c r="L509" s="43" t="s">
        <v>106</v>
      </c>
      <c r="M509" s="43" t="s">
        <v>107</v>
      </c>
      <c r="N509" s="412" t="s">
        <v>2544</v>
      </c>
      <c r="O509" s="397"/>
      <c r="P509" s="397"/>
      <c r="Q509" s="398"/>
      <c r="R509" s="373"/>
      <c r="S509" s="67"/>
      <c r="T509" s="67"/>
      <c r="U509" s="67"/>
      <c r="V509" s="67"/>
      <c r="W509" s="67"/>
      <c r="X509" s="67"/>
      <c r="Y509" s="67"/>
      <c r="Z509" s="67"/>
    </row>
    <row r="510" spans="1:26" ht="12.75" customHeight="1" x14ac:dyDescent="0.2">
      <c r="A510" s="124">
        <v>26</v>
      </c>
      <c r="B510" s="293" t="s">
        <v>2602</v>
      </c>
      <c r="C510" s="276" t="s">
        <v>2612</v>
      </c>
      <c r="D510" s="57">
        <v>43335</v>
      </c>
      <c r="E510" s="57">
        <v>43335</v>
      </c>
      <c r="F510" s="374"/>
      <c r="G510" s="43">
        <v>4</v>
      </c>
      <c r="H510" s="43"/>
      <c r="I510" s="43"/>
      <c r="J510" s="43"/>
      <c r="K510" s="124">
        <v>250</v>
      </c>
      <c r="L510" s="43" t="s">
        <v>106</v>
      </c>
      <c r="M510" s="43" t="s">
        <v>107</v>
      </c>
      <c r="N510" s="412" t="s">
        <v>2545</v>
      </c>
      <c r="O510" s="397"/>
      <c r="P510" s="397"/>
      <c r="Q510" s="398"/>
      <c r="R510" s="373"/>
      <c r="S510" s="67"/>
      <c r="T510" s="67"/>
      <c r="U510" s="67"/>
      <c r="V510" s="67"/>
      <c r="W510" s="67"/>
      <c r="X510" s="67"/>
      <c r="Y510" s="67"/>
      <c r="Z510" s="67"/>
    </row>
    <row r="511" spans="1:26" ht="12.75" customHeight="1" x14ac:dyDescent="0.2">
      <c r="A511" s="124">
        <v>27</v>
      </c>
      <c r="B511" s="293" t="s">
        <v>2602</v>
      </c>
      <c r="C511" s="276" t="s">
        <v>2612</v>
      </c>
      <c r="D511" s="57">
        <v>43335</v>
      </c>
      <c r="E511" s="57">
        <v>43335</v>
      </c>
      <c r="F511" s="410">
        <v>7</v>
      </c>
      <c r="G511" s="43">
        <v>1</v>
      </c>
      <c r="H511" s="43"/>
      <c r="I511" s="43"/>
      <c r="J511" s="43"/>
      <c r="K511" s="124">
        <v>233</v>
      </c>
      <c r="L511" s="43" t="s">
        <v>106</v>
      </c>
      <c r="M511" s="43" t="s">
        <v>107</v>
      </c>
      <c r="N511" s="412" t="s">
        <v>2615</v>
      </c>
      <c r="O511" s="397"/>
      <c r="P511" s="397"/>
      <c r="Q511" s="398"/>
      <c r="R511" s="373"/>
      <c r="S511" s="67"/>
      <c r="T511" s="67"/>
      <c r="U511" s="67"/>
      <c r="V511" s="67"/>
      <c r="W511" s="67"/>
      <c r="X511" s="67"/>
      <c r="Y511" s="67"/>
      <c r="Z511" s="67"/>
    </row>
    <row r="512" spans="1:26" ht="12.75" customHeight="1" x14ac:dyDescent="0.2">
      <c r="A512" s="124">
        <v>28</v>
      </c>
      <c r="B512" s="293" t="s">
        <v>2602</v>
      </c>
      <c r="C512" s="276" t="s">
        <v>2616</v>
      </c>
      <c r="D512" s="57">
        <v>43251</v>
      </c>
      <c r="E512" s="57">
        <v>43326</v>
      </c>
      <c r="F512" s="373"/>
      <c r="G512" s="43">
        <v>2</v>
      </c>
      <c r="H512" s="43"/>
      <c r="I512" s="43"/>
      <c r="J512" s="43"/>
      <c r="K512" s="124">
        <v>250</v>
      </c>
      <c r="L512" s="43" t="s">
        <v>106</v>
      </c>
      <c r="M512" s="43" t="s">
        <v>107</v>
      </c>
      <c r="N512" s="412" t="s">
        <v>2549</v>
      </c>
      <c r="O512" s="397"/>
      <c r="P512" s="397"/>
      <c r="Q512" s="398"/>
      <c r="R512" s="373"/>
      <c r="S512" s="67"/>
      <c r="T512" s="67"/>
      <c r="U512" s="67"/>
      <c r="V512" s="67"/>
      <c r="W512" s="67"/>
      <c r="X512" s="67"/>
      <c r="Y512" s="67"/>
      <c r="Z512" s="67"/>
    </row>
    <row r="513" spans="1:26" ht="12.75" customHeight="1" x14ac:dyDescent="0.2">
      <c r="A513" s="124">
        <v>29</v>
      </c>
      <c r="B513" s="293" t="s">
        <v>2602</v>
      </c>
      <c r="C513" s="276" t="s">
        <v>2616</v>
      </c>
      <c r="D513" s="57">
        <v>43326</v>
      </c>
      <c r="E513" s="57">
        <v>43326</v>
      </c>
      <c r="F513" s="373"/>
      <c r="G513" s="43">
        <v>3</v>
      </c>
      <c r="H513" s="43"/>
      <c r="I513" s="43"/>
      <c r="J513" s="43"/>
      <c r="K513" s="124">
        <v>250</v>
      </c>
      <c r="L513" s="43" t="s">
        <v>106</v>
      </c>
      <c r="M513" s="43" t="s">
        <v>107</v>
      </c>
      <c r="N513" s="412" t="s">
        <v>2538</v>
      </c>
      <c r="O513" s="397"/>
      <c r="P513" s="397"/>
      <c r="Q513" s="398"/>
      <c r="R513" s="373"/>
      <c r="S513" s="67"/>
      <c r="T513" s="67"/>
      <c r="U513" s="67"/>
      <c r="V513" s="67"/>
      <c r="W513" s="67"/>
      <c r="X513" s="67"/>
      <c r="Y513" s="67"/>
      <c r="Z513" s="67"/>
    </row>
    <row r="514" spans="1:26" ht="12.75" customHeight="1" x14ac:dyDescent="0.2">
      <c r="A514" s="124">
        <v>30</v>
      </c>
      <c r="B514" s="293" t="s">
        <v>2602</v>
      </c>
      <c r="C514" s="276" t="s">
        <v>2616</v>
      </c>
      <c r="D514" s="57">
        <v>43326</v>
      </c>
      <c r="E514" s="57">
        <v>43350</v>
      </c>
      <c r="F514" s="374"/>
      <c r="G514" s="43">
        <v>4</v>
      </c>
      <c r="H514" s="43"/>
      <c r="I514" s="43"/>
      <c r="J514" s="43"/>
      <c r="K514" s="124">
        <v>250</v>
      </c>
      <c r="L514" s="43" t="s">
        <v>106</v>
      </c>
      <c r="M514" s="43" t="s">
        <v>107</v>
      </c>
      <c r="N514" s="412" t="s">
        <v>2539</v>
      </c>
      <c r="O514" s="397"/>
      <c r="P514" s="397"/>
      <c r="Q514" s="398"/>
      <c r="R514" s="373"/>
      <c r="S514" s="67"/>
      <c r="T514" s="67"/>
      <c r="U514" s="67"/>
      <c r="V514" s="67"/>
      <c r="W514" s="67"/>
      <c r="X514" s="67"/>
      <c r="Y514" s="67"/>
      <c r="Z514" s="67"/>
    </row>
    <row r="515" spans="1:26" ht="12.75" customHeight="1" x14ac:dyDescent="0.2">
      <c r="A515" s="124">
        <v>31</v>
      </c>
      <c r="B515" s="293" t="s">
        <v>2602</v>
      </c>
      <c r="C515" s="276" t="s">
        <v>2616</v>
      </c>
      <c r="D515" s="57">
        <v>43350</v>
      </c>
      <c r="E515" s="57">
        <v>43462</v>
      </c>
      <c r="F515" s="410">
        <v>8</v>
      </c>
      <c r="G515" s="43">
        <v>1</v>
      </c>
      <c r="H515" s="43"/>
      <c r="I515" s="43"/>
      <c r="J515" s="43"/>
      <c r="K515" s="124">
        <v>165</v>
      </c>
      <c r="L515" s="43" t="s">
        <v>106</v>
      </c>
      <c r="M515" s="43" t="s">
        <v>107</v>
      </c>
      <c r="N515" s="412" t="s">
        <v>2617</v>
      </c>
      <c r="O515" s="397"/>
      <c r="P515" s="397"/>
      <c r="Q515" s="398"/>
      <c r="R515" s="373"/>
      <c r="S515" s="67"/>
      <c r="T515" s="67"/>
      <c r="U515" s="67"/>
      <c r="V515" s="67"/>
      <c r="W515" s="67"/>
      <c r="X515" s="67"/>
      <c r="Y515" s="67"/>
      <c r="Z515" s="67"/>
    </row>
    <row r="516" spans="1:26" ht="12.75" customHeight="1" x14ac:dyDescent="0.2">
      <c r="A516" s="124">
        <v>32</v>
      </c>
      <c r="B516" s="293" t="s">
        <v>2602</v>
      </c>
      <c r="C516" s="276" t="s">
        <v>2618</v>
      </c>
      <c r="D516" s="57">
        <v>43264</v>
      </c>
      <c r="E516" s="57">
        <v>43342</v>
      </c>
      <c r="F516" s="373"/>
      <c r="G516" s="43">
        <v>2</v>
      </c>
      <c r="H516" s="43"/>
      <c r="I516" s="43"/>
      <c r="J516" s="43"/>
      <c r="K516" s="124">
        <v>250</v>
      </c>
      <c r="L516" s="43" t="s">
        <v>106</v>
      </c>
      <c r="M516" s="43" t="s">
        <v>107</v>
      </c>
      <c r="N516" s="412" t="s">
        <v>2549</v>
      </c>
      <c r="O516" s="397"/>
      <c r="P516" s="397"/>
      <c r="Q516" s="398"/>
      <c r="R516" s="373"/>
      <c r="S516" s="67"/>
      <c r="T516" s="67"/>
      <c r="U516" s="67"/>
      <c r="V516" s="67"/>
      <c r="W516" s="67"/>
      <c r="X516" s="67"/>
      <c r="Y516" s="67"/>
      <c r="Z516" s="67"/>
    </row>
    <row r="517" spans="1:26" ht="12.75" customHeight="1" x14ac:dyDescent="0.2">
      <c r="A517" s="124">
        <v>33</v>
      </c>
      <c r="B517" s="293" t="s">
        <v>2602</v>
      </c>
      <c r="C517" s="276" t="s">
        <v>2618</v>
      </c>
      <c r="D517" s="57">
        <v>43342</v>
      </c>
      <c r="E517" s="57">
        <v>43342</v>
      </c>
      <c r="F517" s="373"/>
      <c r="G517" s="43">
        <v>3</v>
      </c>
      <c r="H517" s="43"/>
      <c r="I517" s="43"/>
      <c r="J517" s="43"/>
      <c r="K517" s="124">
        <v>250</v>
      </c>
      <c r="L517" s="43" t="s">
        <v>106</v>
      </c>
      <c r="M517" s="43" t="s">
        <v>107</v>
      </c>
      <c r="N517" s="412" t="s">
        <v>2538</v>
      </c>
      <c r="O517" s="397"/>
      <c r="P517" s="397"/>
      <c r="Q517" s="398"/>
      <c r="R517" s="373"/>
      <c r="S517" s="67"/>
      <c r="T517" s="67"/>
      <c r="U517" s="67"/>
      <c r="V517" s="67"/>
      <c r="W517" s="67"/>
      <c r="X517" s="67"/>
      <c r="Y517" s="67"/>
      <c r="Z517" s="67"/>
    </row>
    <row r="518" spans="1:26" ht="12.75" customHeight="1" x14ac:dyDescent="0.2">
      <c r="A518" s="124">
        <v>34</v>
      </c>
      <c r="B518" s="293" t="s">
        <v>2602</v>
      </c>
      <c r="C518" s="276" t="s">
        <v>2618</v>
      </c>
      <c r="D518" s="57">
        <v>43342</v>
      </c>
      <c r="E518" s="57">
        <v>43349</v>
      </c>
      <c r="F518" s="374"/>
      <c r="G518" s="43">
        <v>4</v>
      </c>
      <c r="H518" s="43"/>
      <c r="I518" s="43"/>
      <c r="J518" s="43"/>
      <c r="K518" s="124">
        <v>250</v>
      </c>
      <c r="L518" s="43" t="s">
        <v>106</v>
      </c>
      <c r="M518" s="43" t="s">
        <v>107</v>
      </c>
      <c r="N518" s="412" t="s">
        <v>2539</v>
      </c>
      <c r="O518" s="397"/>
      <c r="P518" s="397"/>
      <c r="Q518" s="398"/>
      <c r="R518" s="374"/>
      <c r="S518" s="67"/>
      <c r="T518" s="67"/>
      <c r="U518" s="67"/>
      <c r="V518" s="67"/>
      <c r="W518" s="67"/>
      <c r="X518" s="67"/>
      <c r="Y518" s="67"/>
      <c r="Z518" s="67"/>
    </row>
    <row r="519" spans="1:26" ht="12.75" customHeight="1" x14ac:dyDescent="0.2">
      <c r="A519" s="124">
        <v>35</v>
      </c>
      <c r="B519" s="293" t="s">
        <v>2602</v>
      </c>
      <c r="C519" s="276" t="s">
        <v>2618</v>
      </c>
      <c r="D519" s="57">
        <v>43349</v>
      </c>
      <c r="E519" s="57">
        <v>43460</v>
      </c>
      <c r="F519" s="410">
        <v>9</v>
      </c>
      <c r="G519" s="43">
        <v>1</v>
      </c>
      <c r="H519" s="43"/>
      <c r="I519" s="43"/>
      <c r="J519" s="43"/>
      <c r="K519" s="124">
        <v>191</v>
      </c>
      <c r="L519" s="43" t="s">
        <v>106</v>
      </c>
      <c r="M519" s="43" t="s">
        <v>107</v>
      </c>
      <c r="N519" s="412" t="s">
        <v>2619</v>
      </c>
      <c r="O519" s="397"/>
      <c r="P519" s="397"/>
      <c r="Q519" s="398"/>
      <c r="R519" s="450" t="s">
        <v>2620</v>
      </c>
      <c r="S519" s="67"/>
      <c r="T519" s="67"/>
      <c r="U519" s="67"/>
      <c r="V519" s="67"/>
      <c r="W519" s="67"/>
      <c r="X519" s="67"/>
      <c r="Y519" s="67"/>
      <c r="Z519" s="67"/>
    </row>
    <row r="520" spans="1:26" ht="12.75" customHeight="1" x14ac:dyDescent="0.2">
      <c r="A520" s="124">
        <v>36</v>
      </c>
      <c r="B520" s="293" t="s">
        <v>2602</v>
      </c>
      <c r="C520" s="276" t="s">
        <v>2621</v>
      </c>
      <c r="D520" s="57">
        <v>43321</v>
      </c>
      <c r="E520" s="57">
        <v>43350</v>
      </c>
      <c r="F520" s="373"/>
      <c r="G520" s="43">
        <v>2</v>
      </c>
      <c r="H520" s="43"/>
      <c r="I520" s="43"/>
      <c r="J520" s="43"/>
      <c r="K520" s="124">
        <v>250</v>
      </c>
      <c r="L520" s="43" t="s">
        <v>106</v>
      </c>
      <c r="M520" s="43" t="s">
        <v>107</v>
      </c>
      <c r="N520" s="412" t="s">
        <v>2549</v>
      </c>
      <c r="O520" s="397"/>
      <c r="P520" s="397"/>
      <c r="Q520" s="398"/>
      <c r="R520" s="373"/>
      <c r="S520" s="67"/>
      <c r="T520" s="67"/>
      <c r="U520" s="67"/>
      <c r="V520" s="67"/>
      <c r="W520" s="67"/>
      <c r="X520" s="67"/>
      <c r="Y520" s="67"/>
      <c r="Z520" s="67"/>
    </row>
    <row r="521" spans="1:26" ht="12.75" customHeight="1" x14ac:dyDescent="0.2">
      <c r="A521" s="124">
        <v>37</v>
      </c>
      <c r="B521" s="293" t="s">
        <v>2602</v>
      </c>
      <c r="C521" s="276" t="s">
        <v>2621</v>
      </c>
      <c r="D521" s="57">
        <v>43350</v>
      </c>
      <c r="E521" s="57">
        <v>43350</v>
      </c>
      <c r="F521" s="373"/>
      <c r="G521" s="43">
        <v>3</v>
      </c>
      <c r="H521" s="43"/>
      <c r="I521" s="43"/>
      <c r="J521" s="43"/>
      <c r="K521" s="124">
        <v>250</v>
      </c>
      <c r="L521" s="43" t="s">
        <v>106</v>
      </c>
      <c r="M521" s="43" t="s">
        <v>107</v>
      </c>
      <c r="N521" s="412" t="s">
        <v>2538</v>
      </c>
      <c r="O521" s="397"/>
      <c r="P521" s="397"/>
      <c r="Q521" s="398"/>
      <c r="R521" s="373"/>
      <c r="S521" s="67"/>
      <c r="T521" s="67"/>
      <c r="U521" s="67"/>
      <c r="V521" s="67"/>
      <c r="W521" s="67"/>
      <c r="X521" s="67"/>
      <c r="Y521" s="67"/>
      <c r="Z521" s="67"/>
    </row>
    <row r="522" spans="1:26" ht="12.75" customHeight="1" x14ac:dyDescent="0.2">
      <c r="A522" s="124">
        <v>38</v>
      </c>
      <c r="B522" s="293" t="s">
        <v>2602</v>
      </c>
      <c r="C522" s="276" t="s">
        <v>2621</v>
      </c>
      <c r="D522" s="57">
        <v>43350</v>
      </c>
      <c r="E522" s="57">
        <v>43350</v>
      </c>
      <c r="F522" s="374"/>
      <c r="G522" s="43">
        <v>4</v>
      </c>
      <c r="H522" s="43"/>
      <c r="I522" s="43"/>
      <c r="J522" s="43"/>
      <c r="K522" s="124">
        <v>250</v>
      </c>
      <c r="L522" s="43" t="s">
        <v>106</v>
      </c>
      <c r="M522" s="43" t="s">
        <v>107</v>
      </c>
      <c r="N522" s="412" t="s">
        <v>2539</v>
      </c>
      <c r="O522" s="397"/>
      <c r="P522" s="397"/>
      <c r="Q522" s="398"/>
      <c r="R522" s="373"/>
      <c r="S522" s="67"/>
      <c r="T522" s="67"/>
      <c r="U522" s="67"/>
      <c r="V522" s="67"/>
      <c r="W522" s="67"/>
      <c r="X522" s="67"/>
      <c r="Y522" s="67"/>
      <c r="Z522" s="67"/>
    </row>
    <row r="523" spans="1:26" ht="12.75" customHeight="1" x14ac:dyDescent="0.2">
      <c r="A523" s="124">
        <v>39</v>
      </c>
      <c r="B523" s="293" t="s">
        <v>2602</v>
      </c>
      <c r="C523" s="276" t="s">
        <v>2621</v>
      </c>
      <c r="D523" s="57">
        <v>43350</v>
      </c>
      <c r="E523" s="57">
        <v>43357</v>
      </c>
      <c r="F523" s="410">
        <v>10</v>
      </c>
      <c r="G523" s="43">
        <v>1</v>
      </c>
      <c r="H523" s="43"/>
      <c r="I523" s="43"/>
      <c r="J523" s="43"/>
      <c r="K523" s="124">
        <v>250</v>
      </c>
      <c r="L523" s="43" t="s">
        <v>106</v>
      </c>
      <c r="M523" s="43" t="s">
        <v>107</v>
      </c>
      <c r="N523" s="412" t="s">
        <v>2540</v>
      </c>
      <c r="O523" s="397"/>
      <c r="P523" s="397"/>
      <c r="Q523" s="398"/>
      <c r="R523" s="373"/>
      <c r="S523" s="67"/>
      <c r="T523" s="67"/>
      <c r="U523" s="67"/>
      <c r="V523" s="67"/>
      <c r="W523" s="67"/>
      <c r="X523" s="67"/>
      <c r="Y523" s="67"/>
      <c r="Z523" s="67"/>
    </row>
    <row r="524" spans="1:26" ht="12.75" customHeight="1" x14ac:dyDescent="0.2">
      <c r="A524" s="124">
        <v>40</v>
      </c>
      <c r="B524" s="293" t="s">
        <v>2602</v>
      </c>
      <c r="C524" s="276" t="s">
        <v>2621</v>
      </c>
      <c r="D524" s="57">
        <v>43357</v>
      </c>
      <c r="E524" s="57">
        <v>43454</v>
      </c>
      <c r="F524" s="373"/>
      <c r="G524" s="43">
        <v>2</v>
      </c>
      <c r="H524" s="43"/>
      <c r="I524" s="43"/>
      <c r="J524" s="43"/>
      <c r="K524" s="124">
        <v>115</v>
      </c>
      <c r="L524" s="43" t="s">
        <v>106</v>
      </c>
      <c r="M524" s="43" t="s">
        <v>107</v>
      </c>
      <c r="N524" s="412" t="s">
        <v>2622</v>
      </c>
      <c r="O524" s="397"/>
      <c r="P524" s="397"/>
      <c r="Q524" s="398"/>
      <c r="R524" s="373"/>
      <c r="S524" s="67"/>
      <c r="T524" s="67"/>
      <c r="U524" s="67"/>
      <c r="V524" s="67"/>
      <c r="W524" s="67"/>
      <c r="X524" s="67"/>
      <c r="Y524" s="67"/>
      <c r="Z524" s="67"/>
    </row>
    <row r="525" spans="1:26" ht="12.75" customHeight="1" x14ac:dyDescent="0.2">
      <c r="A525" s="124">
        <v>41</v>
      </c>
      <c r="B525" s="293" t="s">
        <v>2602</v>
      </c>
      <c r="C525" s="276" t="s">
        <v>2623</v>
      </c>
      <c r="D525" s="57">
        <v>43292</v>
      </c>
      <c r="E525" s="57">
        <v>43353</v>
      </c>
      <c r="F525" s="373"/>
      <c r="G525" s="43">
        <v>3</v>
      </c>
      <c r="H525" s="43"/>
      <c r="I525" s="43"/>
      <c r="J525" s="43"/>
      <c r="K525" s="124">
        <v>250</v>
      </c>
      <c r="L525" s="43" t="s">
        <v>106</v>
      </c>
      <c r="M525" s="43" t="s">
        <v>107</v>
      </c>
      <c r="N525" s="412" t="s">
        <v>2549</v>
      </c>
      <c r="O525" s="397"/>
      <c r="P525" s="397"/>
      <c r="Q525" s="398"/>
      <c r="R525" s="373"/>
      <c r="S525" s="67"/>
      <c r="T525" s="67"/>
      <c r="U525" s="67"/>
      <c r="V525" s="67"/>
      <c r="W525" s="67"/>
      <c r="X525" s="67"/>
      <c r="Y525" s="67"/>
      <c r="Z525" s="67"/>
    </row>
    <row r="526" spans="1:26" ht="12.75" customHeight="1" x14ac:dyDescent="0.2">
      <c r="A526" s="124">
        <v>42</v>
      </c>
      <c r="B526" s="293" t="s">
        <v>2602</v>
      </c>
      <c r="C526" s="276" t="s">
        <v>2623</v>
      </c>
      <c r="D526" s="57">
        <v>43353</v>
      </c>
      <c r="E526" s="57">
        <v>43368</v>
      </c>
      <c r="F526" s="374"/>
      <c r="G526" s="43">
        <v>4</v>
      </c>
      <c r="H526" s="43"/>
      <c r="I526" s="43"/>
      <c r="J526" s="43"/>
      <c r="K526" s="124">
        <v>250</v>
      </c>
      <c r="L526" s="43" t="s">
        <v>106</v>
      </c>
      <c r="M526" s="43" t="s">
        <v>107</v>
      </c>
      <c r="N526" s="412" t="s">
        <v>2538</v>
      </c>
      <c r="O526" s="397"/>
      <c r="P526" s="397"/>
      <c r="Q526" s="398"/>
      <c r="R526" s="373"/>
      <c r="S526" s="67"/>
      <c r="T526" s="67"/>
      <c r="U526" s="67"/>
      <c r="V526" s="67"/>
      <c r="W526" s="67"/>
      <c r="X526" s="67"/>
      <c r="Y526" s="67"/>
      <c r="Z526" s="67"/>
    </row>
    <row r="527" spans="1:26" ht="12.75" customHeight="1" x14ac:dyDescent="0.2">
      <c r="A527" s="124">
        <v>43</v>
      </c>
      <c r="B527" s="293" t="s">
        <v>2602</v>
      </c>
      <c r="C527" s="276" t="s">
        <v>2623</v>
      </c>
      <c r="D527" s="57">
        <v>43368</v>
      </c>
      <c r="E527" s="57">
        <v>43440</v>
      </c>
      <c r="F527" s="410">
        <v>11</v>
      </c>
      <c r="G527" s="43">
        <v>1</v>
      </c>
      <c r="H527" s="43"/>
      <c r="I527" s="43"/>
      <c r="J527" s="43"/>
      <c r="K527" s="124">
        <v>70</v>
      </c>
      <c r="L527" s="43" t="s">
        <v>106</v>
      </c>
      <c r="M527" s="43" t="s">
        <v>107</v>
      </c>
      <c r="N527" s="412" t="s">
        <v>2624</v>
      </c>
      <c r="O527" s="397"/>
      <c r="P527" s="397"/>
      <c r="Q527" s="398"/>
      <c r="R527" s="373"/>
      <c r="S527" s="67"/>
      <c r="T527" s="67"/>
      <c r="U527" s="67"/>
      <c r="V527" s="67"/>
      <c r="W527" s="67"/>
      <c r="X527" s="67"/>
      <c r="Y527" s="67"/>
      <c r="Z527" s="67"/>
    </row>
    <row r="528" spans="1:26" ht="12.75" customHeight="1" x14ac:dyDescent="0.2">
      <c r="A528" s="124">
        <v>44</v>
      </c>
      <c r="B528" s="293" t="s">
        <v>2602</v>
      </c>
      <c r="C528" s="276" t="s">
        <v>2625</v>
      </c>
      <c r="D528" s="57">
        <v>43376</v>
      </c>
      <c r="E528" s="57">
        <v>43412</v>
      </c>
      <c r="F528" s="373"/>
      <c r="G528" s="43">
        <v>2</v>
      </c>
      <c r="H528" s="43"/>
      <c r="I528" s="43"/>
      <c r="J528" s="43"/>
      <c r="K528" s="124">
        <v>250</v>
      </c>
      <c r="L528" s="43" t="s">
        <v>106</v>
      </c>
      <c r="M528" s="43" t="s">
        <v>107</v>
      </c>
      <c r="N528" s="412" t="s">
        <v>2549</v>
      </c>
      <c r="O528" s="397"/>
      <c r="P528" s="397"/>
      <c r="Q528" s="398"/>
      <c r="R528" s="373"/>
      <c r="S528" s="67"/>
      <c r="T528" s="67"/>
      <c r="U528" s="67"/>
      <c r="V528" s="67"/>
      <c r="W528" s="67"/>
      <c r="X528" s="67"/>
      <c r="Y528" s="67"/>
      <c r="Z528" s="67"/>
    </row>
    <row r="529" spans="1:26" ht="12.75" customHeight="1" x14ac:dyDescent="0.2">
      <c r="A529" s="124">
        <v>45</v>
      </c>
      <c r="B529" s="293" t="s">
        <v>2602</v>
      </c>
      <c r="C529" s="276" t="s">
        <v>2625</v>
      </c>
      <c r="D529" s="57">
        <v>43412</v>
      </c>
      <c r="E529" s="57">
        <v>43432</v>
      </c>
      <c r="F529" s="373"/>
      <c r="G529" s="43">
        <v>3</v>
      </c>
      <c r="H529" s="43"/>
      <c r="I529" s="43"/>
      <c r="J529" s="43"/>
      <c r="K529" s="124">
        <v>70</v>
      </c>
      <c r="L529" s="43" t="s">
        <v>106</v>
      </c>
      <c r="M529" s="43" t="s">
        <v>107</v>
      </c>
      <c r="N529" s="412" t="s">
        <v>2626</v>
      </c>
      <c r="O529" s="397"/>
      <c r="P529" s="397"/>
      <c r="Q529" s="398"/>
      <c r="R529" s="373"/>
      <c r="S529" s="67"/>
      <c r="T529" s="67"/>
      <c r="U529" s="67"/>
      <c r="V529" s="67"/>
      <c r="W529" s="67"/>
      <c r="X529" s="67"/>
      <c r="Y529" s="67"/>
      <c r="Z529" s="67"/>
    </row>
    <row r="530" spans="1:26" ht="12.75" customHeight="1" x14ac:dyDescent="0.2">
      <c r="A530" s="124">
        <v>46</v>
      </c>
      <c r="B530" s="293" t="s">
        <v>2602</v>
      </c>
      <c r="C530" s="276" t="s">
        <v>2627</v>
      </c>
      <c r="D530" s="57">
        <v>43418</v>
      </c>
      <c r="E530" s="57">
        <v>43439</v>
      </c>
      <c r="F530" s="373"/>
      <c r="G530" s="43">
        <v>4</v>
      </c>
      <c r="H530" s="43"/>
      <c r="I530" s="43"/>
      <c r="J530" s="43"/>
      <c r="K530" s="124">
        <v>250</v>
      </c>
      <c r="L530" s="43" t="s">
        <v>106</v>
      </c>
      <c r="M530" s="43" t="s">
        <v>107</v>
      </c>
      <c r="N530" s="412" t="s">
        <v>2549</v>
      </c>
      <c r="O530" s="397"/>
      <c r="P530" s="397"/>
      <c r="Q530" s="398"/>
      <c r="R530" s="373"/>
      <c r="S530" s="67"/>
      <c r="T530" s="67"/>
      <c r="U530" s="67"/>
      <c r="V530" s="67"/>
      <c r="W530" s="67"/>
      <c r="X530" s="67"/>
      <c r="Y530" s="67"/>
      <c r="Z530" s="67"/>
    </row>
    <row r="531" spans="1:26" ht="12.75" customHeight="1" x14ac:dyDescent="0.2">
      <c r="A531" s="124">
        <v>47</v>
      </c>
      <c r="B531" s="293" t="s">
        <v>2602</v>
      </c>
      <c r="C531" s="276" t="s">
        <v>2627</v>
      </c>
      <c r="D531" s="57">
        <v>43439</v>
      </c>
      <c r="E531" s="57">
        <v>43467</v>
      </c>
      <c r="F531" s="374"/>
      <c r="G531" s="43">
        <v>5</v>
      </c>
      <c r="H531" s="43"/>
      <c r="I531" s="43"/>
      <c r="J531" s="43"/>
      <c r="K531" s="124">
        <v>250</v>
      </c>
      <c r="L531" s="43" t="s">
        <v>106</v>
      </c>
      <c r="M531" s="43" t="s">
        <v>107</v>
      </c>
      <c r="N531" s="412" t="s">
        <v>2538</v>
      </c>
      <c r="O531" s="397"/>
      <c r="P531" s="397"/>
      <c r="Q531" s="398"/>
      <c r="R531" s="373"/>
      <c r="S531" s="67"/>
      <c r="T531" s="67"/>
      <c r="U531" s="67"/>
      <c r="V531" s="67"/>
      <c r="W531" s="67"/>
      <c r="X531" s="67"/>
      <c r="Y531" s="67"/>
      <c r="Z531" s="67"/>
    </row>
    <row r="532" spans="1:26" ht="12.75" customHeight="1" x14ac:dyDescent="0.2">
      <c r="A532" s="43">
        <v>48</v>
      </c>
      <c r="B532" s="293" t="s">
        <v>2602</v>
      </c>
      <c r="C532" s="276" t="s">
        <v>2627</v>
      </c>
      <c r="D532" s="57">
        <v>43467</v>
      </c>
      <c r="E532" s="57">
        <v>43524</v>
      </c>
      <c r="F532" s="410">
        <v>12</v>
      </c>
      <c r="G532" s="43">
        <v>1</v>
      </c>
      <c r="H532" s="43"/>
      <c r="I532" s="43"/>
      <c r="J532" s="43"/>
      <c r="K532" s="43">
        <v>250</v>
      </c>
      <c r="L532" s="43" t="s">
        <v>106</v>
      </c>
      <c r="M532" s="43" t="s">
        <v>107</v>
      </c>
      <c r="N532" s="412" t="s">
        <v>2539</v>
      </c>
      <c r="O532" s="397"/>
      <c r="P532" s="397"/>
      <c r="Q532" s="398"/>
      <c r="R532" s="373"/>
      <c r="S532" s="67"/>
      <c r="T532" s="67"/>
      <c r="U532" s="67"/>
      <c r="V532" s="67"/>
      <c r="W532" s="67"/>
      <c r="X532" s="67"/>
      <c r="Y532" s="67"/>
      <c r="Z532" s="67"/>
    </row>
    <row r="533" spans="1:26" ht="12.75" customHeight="1" x14ac:dyDescent="0.2">
      <c r="A533" s="43">
        <v>49</v>
      </c>
      <c r="B533" s="293" t="s">
        <v>2602</v>
      </c>
      <c r="C533" s="276" t="s">
        <v>2627</v>
      </c>
      <c r="D533" s="57">
        <v>43524</v>
      </c>
      <c r="E533" s="57">
        <v>43524</v>
      </c>
      <c r="F533" s="374"/>
      <c r="G533" s="43">
        <v>2</v>
      </c>
      <c r="H533" s="43"/>
      <c r="I533" s="43"/>
      <c r="J533" s="43"/>
      <c r="K533" s="43">
        <v>126</v>
      </c>
      <c r="L533" s="43" t="s">
        <v>106</v>
      </c>
      <c r="M533" s="43" t="s">
        <v>107</v>
      </c>
      <c r="N533" s="412" t="s">
        <v>2628</v>
      </c>
      <c r="O533" s="397"/>
      <c r="P533" s="397"/>
      <c r="Q533" s="398"/>
      <c r="R533" s="374"/>
      <c r="S533" s="67"/>
      <c r="T533" s="67"/>
      <c r="U533" s="67"/>
      <c r="V533" s="67"/>
      <c r="W533" s="67"/>
      <c r="X533" s="67"/>
      <c r="Y533" s="67"/>
      <c r="Z533" s="67"/>
    </row>
    <row r="534" spans="1:26" ht="12.75" customHeight="1" x14ac:dyDescent="0.2">
      <c r="A534" s="406" t="s">
        <v>217</v>
      </c>
      <c r="B534" s="398"/>
      <c r="C534" s="399"/>
      <c r="D534" s="398"/>
      <c r="E534" s="406" t="s">
        <v>219</v>
      </c>
      <c r="F534" s="398"/>
      <c r="G534" s="399" t="s">
        <v>2599</v>
      </c>
      <c r="H534" s="397"/>
      <c r="I534" s="397"/>
      <c r="J534" s="398"/>
      <c r="K534" s="413" t="s">
        <v>130</v>
      </c>
      <c r="L534" s="398"/>
      <c r="M534" s="399" t="s">
        <v>1050</v>
      </c>
      <c r="N534" s="397"/>
      <c r="O534" s="397"/>
      <c r="P534" s="397"/>
      <c r="Q534" s="398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2.75" customHeight="1" x14ac:dyDescent="0.2">
      <c r="A535" s="406" t="s">
        <v>132</v>
      </c>
      <c r="B535" s="398"/>
      <c r="C535" s="399"/>
      <c r="D535" s="398"/>
      <c r="E535" s="406" t="s">
        <v>132</v>
      </c>
      <c r="F535" s="398"/>
      <c r="G535" s="399" t="s">
        <v>1034</v>
      </c>
      <c r="H535" s="397"/>
      <c r="I535" s="397"/>
      <c r="J535" s="398"/>
      <c r="K535" s="413" t="s">
        <v>134</v>
      </c>
      <c r="L535" s="398"/>
      <c r="M535" s="399" t="s">
        <v>2600</v>
      </c>
      <c r="N535" s="397"/>
      <c r="O535" s="397"/>
      <c r="P535" s="397"/>
      <c r="Q535" s="398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2.75" customHeight="1" x14ac:dyDescent="0.2">
      <c r="A536" s="406" t="s">
        <v>136</v>
      </c>
      <c r="B536" s="398"/>
      <c r="C536" s="399"/>
      <c r="D536" s="398"/>
      <c r="E536" s="406" t="s">
        <v>136</v>
      </c>
      <c r="F536" s="398"/>
      <c r="G536" s="399"/>
      <c r="H536" s="397"/>
      <c r="I536" s="397"/>
      <c r="J536" s="398"/>
      <c r="K536" s="413" t="s">
        <v>136</v>
      </c>
      <c r="L536" s="398"/>
      <c r="M536" s="399"/>
      <c r="N536" s="397"/>
      <c r="O536" s="397"/>
      <c r="P536" s="397"/>
      <c r="Q536" s="398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2.75" customHeight="1" x14ac:dyDescent="0.2">
      <c r="A537" s="406" t="s">
        <v>137</v>
      </c>
      <c r="B537" s="398"/>
      <c r="C537" s="399"/>
      <c r="D537" s="398"/>
      <c r="E537" s="406" t="s">
        <v>137</v>
      </c>
      <c r="F537" s="398"/>
      <c r="G537" s="399" t="s">
        <v>2601</v>
      </c>
      <c r="H537" s="397"/>
      <c r="I537" s="397"/>
      <c r="J537" s="398"/>
      <c r="K537" s="413" t="s">
        <v>138</v>
      </c>
      <c r="L537" s="398"/>
      <c r="M537" s="399" t="s">
        <v>2601</v>
      </c>
      <c r="N537" s="397"/>
      <c r="O537" s="397"/>
      <c r="P537" s="397"/>
      <c r="Q537" s="398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2.75" customHeight="1" x14ac:dyDescent="0.2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2.75" customHeight="1" x14ac:dyDescent="0.2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2.75" customHeight="1" x14ac:dyDescent="0.2">
      <c r="A540" s="404"/>
      <c r="B540" s="395"/>
      <c r="C540" s="390" t="s">
        <v>76</v>
      </c>
      <c r="D540" s="391"/>
      <c r="E540" s="391"/>
      <c r="F540" s="391"/>
      <c r="G540" s="391"/>
      <c r="H540" s="391"/>
      <c r="I540" s="391"/>
      <c r="J540" s="391"/>
      <c r="K540" s="391"/>
      <c r="L540" s="391"/>
      <c r="M540" s="395"/>
      <c r="N540" s="396" t="s">
        <v>77</v>
      </c>
      <c r="O540" s="397"/>
      <c r="P540" s="397"/>
      <c r="Q540" s="398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2.75" customHeight="1" x14ac:dyDescent="0.2">
      <c r="A541" s="392"/>
      <c r="B541" s="405"/>
      <c r="C541" s="402"/>
      <c r="D541" s="362"/>
      <c r="E541" s="362"/>
      <c r="F541" s="362"/>
      <c r="G541" s="362"/>
      <c r="H541" s="362"/>
      <c r="I541" s="362"/>
      <c r="J541" s="362"/>
      <c r="K541" s="362"/>
      <c r="L541" s="362"/>
      <c r="M541" s="363"/>
      <c r="N541" s="396" t="s">
        <v>2028</v>
      </c>
      <c r="O541" s="397"/>
      <c r="P541" s="397"/>
      <c r="Q541" s="398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2.75" customHeight="1" x14ac:dyDescent="0.2">
      <c r="A542" s="392"/>
      <c r="B542" s="405"/>
      <c r="C542" s="390" t="s">
        <v>79</v>
      </c>
      <c r="D542" s="391"/>
      <c r="E542" s="391"/>
      <c r="F542" s="391"/>
      <c r="G542" s="391"/>
      <c r="H542" s="391"/>
      <c r="I542" s="391"/>
      <c r="J542" s="391"/>
      <c r="K542" s="391"/>
      <c r="L542" s="391"/>
      <c r="M542" s="395"/>
      <c r="N542" s="407" t="s">
        <v>80</v>
      </c>
      <c r="O542" s="397"/>
      <c r="P542" s="397"/>
      <c r="Q542" s="398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2.75" customHeight="1" x14ac:dyDescent="0.2">
      <c r="A543" s="402"/>
      <c r="B543" s="363"/>
      <c r="C543" s="402"/>
      <c r="D543" s="362"/>
      <c r="E543" s="362"/>
      <c r="F543" s="362"/>
      <c r="G543" s="362"/>
      <c r="H543" s="362"/>
      <c r="I543" s="362"/>
      <c r="J543" s="362"/>
      <c r="K543" s="362"/>
      <c r="L543" s="362"/>
      <c r="M543" s="363"/>
      <c r="N543" s="407" t="s">
        <v>189</v>
      </c>
      <c r="O543" s="397"/>
      <c r="P543" s="397"/>
      <c r="Q543" s="398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2.75" customHeight="1" x14ac:dyDescent="0.2">
      <c r="A544" s="406" t="s">
        <v>82</v>
      </c>
      <c r="B544" s="397"/>
      <c r="C544" s="398"/>
      <c r="D544" s="422" t="s">
        <v>83</v>
      </c>
      <c r="E544" s="397"/>
      <c r="F544" s="397"/>
      <c r="G544" s="397"/>
      <c r="H544" s="397"/>
      <c r="I544" s="397"/>
      <c r="J544" s="397"/>
      <c r="K544" s="397"/>
      <c r="L544" s="397"/>
      <c r="M544" s="397"/>
      <c r="N544" s="397"/>
      <c r="O544" s="397"/>
      <c r="P544" s="397"/>
      <c r="Q544" s="398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2.75" customHeight="1" x14ac:dyDescent="0.2">
      <c r="A545" s="406" t="s">
        <v>84</v>
      </c>
      <c r="B545" s="397"/>
      <c r="C545" s="398"/>
      <c r="D545" s="413" t="s">
        <v>2029</v>
      </c>
      <c r="E545" s="397"/>
      <c r="F545" s="397"/>
      <c r="G545" s="397"/>
      <c r="H545" s="397"/>
      <c r="I545" s="397"/>
      <c r="J545" s="397"/>
      <c r="K545" s="397"/>
      <c r="L545" s="397"/>
      <c r="M545" s="397"/>
      <c r="N545" s="397"/>
      <c r="O545" s="397"/>
      <c r="P545" s="397"/>
      <c r="Q545" s="398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8" customHeight="1" x14ac:dyDescent="0.2">
      <c r="A546" s="413" t="s">
        <v>85</v>
      </c>
      <c r="B546" s="398"/>
      <c r="C546" s="58" t="s">
        <v>2532</v>
      </c>
      <c r="D546" s="412" t="s">
        <v>2031</v>
      </c>
      <c r="E546" s="397"/>
      <c r="F546" s="397"/>
      <c r="G546" s="397"/>
      <c r="H546" s="397"/>
      <c r="I546" s="397"/>
      <c r="J546" s="397"/>
      <c r="K546" s="397"/>
      <c r="L546" s="397"/>
      <c r="M546" s="397"/>
      <c r="N546" s="397"/>
      <c r="O546" s="397"/>
      <c r="P546" s="397"/>
      <c r="Q546" s="398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2.75" customHeight="1" x14ac:dyDescent="0.2">
      <c r="A547" s="418" t="s">
        <v>88</v>
      </c>
      <c r="B547" s="582" t="s">
        <v>89</v>
      </c>
      <c r="C547" s="418" t="s">
        <v>90</v>
      </c>
      <c r="D547" s="412" t="s">
        <v>91</v>
      </c>
      <c r="E547" s="398"/>
      <c r="F547" s="412" t="s">
        <v>92</v>
      </c>
      <c r="G547" s="397"/>
      <c r="H547" s="397"/>
      <c r="I547" s="397"/>
      <c r="J547" s="398"/>
      <c r="K547" s="56" t="s">
        <v>2533</v>
      </c>
      <c r="L547" s="410" t="s">
        <v>94</v>
      </c>
      <c r="M547" s="418" t="s">
        <v>95</v>
      </c>
      <c r="N547" s="416" t="s">
        <v>96</v>
      </c>
      <c r="O547" s="391"/>
      <c r="P547" s="391"/>
      <c r="Q547" s="395"/>
      <c r="R547" s="418" t="s">
        <v>193</v>
      </c>
      <c r="S547" s="67"/>
      <c r="T547" s="67"/>
      <c r="U547" s="67"/>
      <c r="V547" s="67"/>
      <c r="W547" s="67"/>
      <c r="X547" s="67"/>
      <c r="Y547" s="67"/>
      <c r="Z547" s="67"/>
    </row>
    <row r="548" spans="1:26" ht="12.75" customHeight="1" x14ac:dyDescent="0.2">
      <c r="A548" s="374"/>
      <c r="B548" s="374"/>
      <c r="C548" s="374"/>
      <c r="D548" s="43" t="s">
        <v>98</v>
      </c>
      <c r="E548" s="43" t="s">
        <v>99</v>
      </c>
      <c r="F548" s="43" t="s">
        <v>100</v>
      </c>
      <c r="G548" s="43" t="s">
        <v>101</v>
      </c>
      <c r="H548" s="43" t="s">
        <v>102</v>
      </c>
      <c r="I548" s="43" t="s">
        <v>103</v>
      </c>
      <c r="J548" s="43" t="s">
        <v>104</v>
      </c>
      <c r="K548" s="56"/>
      <c r="L548" s="374"/>
      <c r="M548" s="374"/>
      <c r="N548" s="402"/>
      <c r="O548" s="362"/>
      <c r="P548" s="362"/>
      <c r="Q548" s="363"/>
      <c r="R548" s="374"/>
      <c r="S548" s="67"/>
      <c r="T548" s="67"/>
      <c r="U548" s="67"/>
      <c r="V548" s="67"/>
      <c r="W548" s="67"/>
      <c r="X548" s="67"/>
      <c r="Y548" s="67"/>
      <c r="Z548" s="67"/>
    </row>
    <row r="549" spans="1:26" ht="12.75" customHeight="1" x14ac:dyDescent="0.2">
      <c r="A549" s="124">
        <v>1</v>
      </c>
      <c r="B549" s="293" t="s">
        <v>71</v>
      </c>
      <c r="C549" s="276" t="s">
        <v>2629</v>
      </c>
      <c r="D549" s="57">
        <v>43137</v>
      </c>
      <c r="E549" s="57">
        <v>43173</v>
      </c>
      <c r="F549" s="410">
        <v>1</v>
      </c>
      <c r="G549" s="43">
        <v>1</v>
      </c>
      <c r="H549" s="43"/>
      <c r="I549" s="43"/>
      <c r="J549" s="43"/>
      <c r="K549" s="124">
        <v>250</v>
      </c>
      <c r="L549" s="43" t="s">
        <v>106</v>
      </c>
      <c r="M549" s="43" t="s">
        <v>107</v>
      </c>
      <c r="N549" s="412" t="s">
        <v>2536</v>
      </c>
      <c r="O549" s="397"/>
      <c r="P549" s="397"/>
      <c r="Q549" s="398"/>
      <c r="R549" s="450" t="s">
        <v>2630</v>
      </c>
      <c r="S549" s="67"/>
      <c r="T549" s="67"/>
      <c r="U549" s="67"/>
      <c r="V549" s="67"/>
      <c r="W549" s="67"/>
      <c r="X549" s="67"/>
      <c r="Y549" s="67"/>
      <c r="Z549" s="67"/>
    </row>
    <row r="550" spans="1:26" ht="12.75" customHeight="1" x14ac:dyDescent="0.2">
      <c r="A550" s="124">
        <v>2</v>
      </c>
      <c r="B550" s="293" t="s">
        <v>71</v>
      </c>
      <c r="C550" s="276" t="s">
        <v>2629</v>
      </c>
      <c r="D550" s="57">
        <v>43173</v>
      </c>
      <c r="E550" s="57">
        <v>43173</v>
      </c>
      <c r="F550" s="373"/>
      <c r="G550" s="43">
        <v>2</v>
      </c>
      <c r="H550" s="43"/>
      <c r="I550" s="43"/>
      <c r="J550" s="43"/>
      <c r="K550" s="124">
        <v>250</v>
      </c>
      <c r="L550" s="43" t="s">
        <v>106</v>
      </c>
      <c r="M550" s="43" t="s">
        <v>107</v>
      </c>
      <c r="N550" s="412" t="s">
        <v>2538</v>
      </c>
      <c r="O550" s="397"/>
      <c r="P550" s="397"/>
      <c r="Q550" s="398"/>
      <c r="R550" s="373"/>
      <c r="S550" s="67"/>
      <c r="T550" s="67"/>
      <c r="U550" s="67"/>
      <c r="V550" s="67"/>
      <c r="W550" s="67"/>
      <c r="X550" s="67"/>
      <c r="Y550" s="67"/>
      <c r="Z550" s="67"/>
    </row>
    <row r="551" spans="1:26" ht="12.75" customHeight="1" x14ac:dyDescent="0.2">
      <c r="A551" s="124">
        <v>3</v>
      </c>
      <c r="B551" s="293" t="s">
        <v>71</v>
      </c>
      <c r="C551" s="276" t="s">
        <v>2629</v>
      </c>
      <c r="D551" s="57">
        <v>43173</v>
      </c>
      <c r="E551" s="57">
        <v>43173</v>
      </c>
      <c r="F551" s="373"/>
      <c r="G551" s="43">
        <v>3</v>
      </c>
      <c r="H551" s="43"/>
      <c r="I551" s="43"/>
      <c r="J551" s="43"/>
      <c r="K551" s="124">
        <v>250</v>
      </c>
      <c r="L551" s="43" t="s">
        <v>106</v>
      </c>
      <c r="M551" s="43" t="s">
        <v>107</v>
      </c>
      <c r="N551" s="412" t="s">
        <v>2539</v>
      </c>
      <c r="O551" s="397"/>
      <c r="P551" s="397"/>
      <c r="Q551" s="398"/>
      <c r="R551" s="373"/>
      <c r="S551" s="67"/>
      <c r="T551" s="67"/>
      <c r="U551" s="67"/>
      <c r="V551" s="67"/>
      <c r="W551" s="67"/>
      <c r="X551" s="67"/>
      <c r="Y551" s="67"/>
      <c r="Z551" s="67"/>
    </row>
    <row r="552" spans="1:26" ht="12.75" customHeight="1" x14ac:dyDescent="0.2">
      <c r="A552" s="124">
        <v>4</v>
      </c>
      <c r="B552" s="293" t="s">
        <v>71</v>
      </c>
      <c r="C552" s="276" t="s">
        <v>2629</v>
      </c>
      <c r="D552" s="57">
        <v>43173</v>
      </c>
      <c r="E552" s="57">
        <v>43173</v>
      </c>
      <c r="F552" s="373"/>
      <c r="G552" s="43">
        <v>4</v>
      </c>
      <c r="H552" s="43"/>
      <c r="I552" s="43"/>
      <c r="J552" s="43"/>
      <c r="K552" s="124">
        <v>250</v>
      </c>
      <c r="L552" s="43" t="s">
        <v>106</v>
      </c>
      <c r="M552" s="43" t="s">
        <v>107</v>
      </c>
      <c r="N552" s="412" t="s">
        <v>2540</v>
      </c>
      <c r="O552" s="397"/>
      <c r="P552" s="397"/>
      <c r="Q552" s="398"/>
      <c r="R552" s="373"/>
      <c r="S552" s="67"/>
      <c r="T552" s="67"/>
      <c r="U552" s="67"/>
      <c r="V552" s="67"/>
      <c r="W552" s="67"/>
      <c r="X552" s="67"/>
      <c r="Y552" s="67"/>
      <c r="Z552" s="67"/>
    </row>
    <row r="553" spans="1:26" ht="12.75" customHeight="1" x14ac:dyDescent="0.2">
      <c r="A553" s="124">
        <v>5</v>
      </c>
      <c r="B553" s="293" t="s">
        <v>71</v>
      </c>
      <c r="C553" s="276" t="s">
        <v>2629</v>
      </c>
      <c r="D553" s="57">
        <v>43173</v>
      </c>
      <c r="E553" s="57">
        <v>43173</v>
      </c>
      <c r="F553" s="374"/>
      <c r="G553" s="43">
        <v>5</v>
      </c>
      <c r="H553" s="43"/>
      <c r="I553" s="43"/>
      <c r="J553" s="43"/>
      <c r="K553" s="124">
        <v>250</v>
      </c>
      <c r="L553" s="43" t="s">
        <v>106</v>
      </c>
      <c r="M553" s="43" t="s">
        <v>107</v>
      </c>
      <c r="N553" s="412" t="s">
        <v>2541</v>
      </c>
      <c r="O553" s="397"/>
      <c r="P553" s="397"/>
      <c r="Q553" s="398"/>
      <c r="R553" s="373"/>
      <c r="S553" s="67"/>
      <c r="T553" s="67"/>
      <c r="U553" s="67"/>
      <c r="V553" s="67"/>
      <c r="W553" s="67"/>
      <c r="X553" s="67"/>
      <c r="Y553" s="67"/>
      <c r="Z553" s="67"/>
    </row>
    <row r="554" spans="1:26" ht="12.75" customHeight="1" x14ac:dyDescent="0.2">
      <c r="A554" s="124">
        <v>6</v>
      </c>
      <c r="B554" s="293" t="s">
        <v>71</v>
      </c>
      <c r="C554" s="276" t="s">
        <v>2629</v>
      </c>
      <c r="D554" s="57">
        <v>43173</v>
      </c>
      <c r="E554" s="57">
        <v>43173</v>
      </c>
      <c r="F554" s="410">
        <v>2</v>
      </c>
      <c r="G554" s="43">
        <v>1</v>
      </c>
      <c r="H554" s="43"/>
      <c r="I554" s="43"/>
      <c r="J554" s="43"/>
      <c r="K554" s="124">
        <v>250</v>
      </c>
      <c r="L554" s="43" t="s">
        <v>106</v>
      </c>
      <c r="M554" s="43" t="s">
        <v>107</v>
      </c>
      <c r="N554" s="412" t="s">
        <v>2542</v>
      </c>
      <c r="O554" s="397"/>
      <c r="P554" s="397"/>
      <c r="Q554" s="398"/>
      <c r="R554" s="373"/>
      <c r="S554" s="67"/>
      <c r="T554" s="67"/>
      <c r="U554" s="67"/>
      <c r="V554" s="67"/>
      <c r="W554" s="67"/>
      <c r="X554" s="67"/>
      <c r="Y554" s="67"/>
      <c r="Z554" s="67"/>
    </row>
    <row r="555" spans="1:26" ht="12.75" customHeight="1" x14ac:dyDescent="0.2">
      <c r="A555" s="124">
        <v>7</v>
      </c>
      <c r="B555" s="293" t="s">
        <v>71</v>
      </c>
      <c r="C555" s="276" t="s">
        <v>2629</v>
      </c>
      <c r="D555" s="57">
        <v>43173</v>
      </c>
      <c r="E555" s="57">
        <v>43173</v>
      </c>
      <c r="F555" s="373"/>
      <c r="G555" s="43">
        <v>2</v>
      </c>
      <c r="H555" s="43"/>
      <c r="I555" s="43"/>
      <c r="J555" s="43"/>
      <c r="K555" s="124">
        <v>250</v>
      </c>
      <c r="L555" s="43" t="s">
        <v>106</v>
      </c>
      <c r="M555" s="43" t="s">
        <v>107</v>
      </c>
      <c r="N555" s="412" t="s">
        <v>2543</v>
      </c>
      <c r="O555" s="397"/>
      <c r="P555" s="397"/>
      <c r="Q555" s="398"/>
      <c r="R555" s="373"/>
      <c r="S555" s="67"/>
      <c r="T555" s="67"/>
      <c r="U555" s="67"/>
      <c r="V555" s="67"/>
      <c r="W555" s="67"/>
      <c r="X555" s="67"/>
      <c r="Y555" s="67"/>
      <c r="Z555" s="67"/>
    </row>
    <row r="556" spans="1:26" ht="12.75" customHeight="1" x14ac:dyDescent="0.2">
      <c r="A556" s="124">
        <v>8</v>
      </c>
      <c r="B556" s="293" t="s">
        <v>71</v>
      </c>
      <c r="C556" s="276" t="s">
        <v>2629</v>
      </c>
      <c r="D556" s="57">
        <v>43173</v>
      </c>
      <c r="E556" s="57">
        <v>43173</v>
      </c>
      <c r="F556" s="373"/>
      <c r="G556" s="43">
        <v>3</v>
      </c>
      <c r="H556" s="43"/>
      <c r="I556" s="43"/>
      <c r="J556" s="43"/>
      <c r="K556" s="124">
        <v>250</v>
      </c>
      <c r="L556" s="43" t="s">
        <v>106</v>
      </c>
      <c r="M556" s="43" t="s">
        <v>107</v>
      </c>
      <c r="N556" s="412" t="s">
        <v>2544</v>
      </c>
      <c r="O556" s="397"/>
      <c r="P556" s="397"/>
      <c r="Q556" s="398"/>
      <c r="R556" s="373"/>
      <c r="S556" s="67"/>
      <c r="T556" s="67"/>
      <c r="U556" s="67"/>
      <c r="V556" s="67"/>
      <c r="W556" s="67"/>
      <c r="X556" s="67"/>
      <c r="Y556" s="67"/>
      <c r="Z556" s="67"/>
    </row>
    <row r="557" spans="1:26" ht="12.75" customHeight="1" x14ac:dyDescent="0.2">
      <c r="A557" s="124">
        <v>9</v>
      </c>
      <c r="B557" s="293" t="s">
        <v>71</v>
      </c>
      <c r="C557" s="276" t="s">
        <v>2629</v>
      </c>
      <c r="D557" s="57">
        <v>43173</v>
      </c>
      <c r="E557" s="57">
        <v>43173</v>
      </c>
      <c r="F557" s="373"/>
      <c r="G557" s="43">
        <v>4</v>
      </c>
      <c r="H557" s="43"/>
      <c r="I557" s="43"/>
      <c r="J557" s="43"/>
      <c r="K557" s="124">
        <v>250</v>
      </c>
      <c r="L557" s="43" t="s">
        <v>106</v>
      </c>
      <c r="M557" s="43" t="s">
        <v>107</v>
      </c>
      <c r="N557" s="412" t="s">
        <v>2545</v>
      </c>
      <c r="O557" s="397"/>
      <c r="P557" s="397"/>
      <c r="Q557" s="398"/>
      <c r="R557" s="373"/>
      <c r="S557" s="67"/>
      <c r="T557" s="67"/>
      <c r="U557" s="67"/>
      <c r="V557" s="67"/>
      <c r="W557" s="67"/>
      <c r="X557" s="67"/>
      <c r="Y557" s="67"/>
      <c r="Z557" s="67"/>
    </row>
    <row r="558" spans="1:26" ht="12.75" customHeight="1" x14ac:dyDescent="0.2">
      <c r="A558" s="124">
        <v>10</v>
      </c>
      <c r="B558" s="293" t="s">
        <v>71</v>
      </c>
      <c r="C558" s="276" t="s">
        <v>2629</v>
      </c>
      <c r="D558" s="57">
        <v>43173</v>
      </c>
      <c r="E558" s="57">
        <v>43173</v>
      </c>
      <c r="F558" s="374"/>
      <c r="G558" s="43">
        <v>5</v>
      </c>
      <c r="H558" s="43"/>
      <c r="I558" s="43"/>
      <c r="J558" s="43"/>
      <c r="K558" s="124">
        <v>250</v>
      </c>
      <c r="L558" s="43" t="s">
        <v>106</v>
      </c>
      <c r="M558" s="43" t="s">
        <v>107</v>
      </c>
      <c r="N558" s="412" t="s">
        <v>2546</v>
      </c>
      <c r="O558" s="397"/>
      <c r="P558" s="397"/>
      <c r="Q558" s="398"/>
      <c r="R558" s="373"/>
      <c r="S558" s="67"/>
      <c r="T558" s="67"/>
      <c r="U558" s="67"/>
      <c r="V558" s="67"/>
      <c r="W558" s="67"/>
      <c r="X558" s="67"/>
      <c r="Y558" s="67"/>
      <c r="Z558" s="67"/>
    </row>
    <row r="559" spans="1:26" ht="12.75" customHeight="1" x14ac:dyDescent="0.2">
      <c r="A559" s="124">
        <v>11</v>
      </c>
      <c r="B559" s="293" t="s">
        <v>71</v>
      </c>
      <c r="C559" s="276" t="s">
        <v>2629</v>
      </c>
      <c r="D559" s="57">
        <v>43173</v>
      </c>
      <c r="E559" s="57">
        <v>43173</v>
      </c>
      <c r="F559" s="410">
        <v>3</v>
      </c>
      <c r="G559" s="43">
        <v>1</v>
      </c>
      <c r="H559" s="43"/>
      <c r="I559" s="43"/>
      <c r="J559" s="43"/>
      <c r="K559" s="124">
        <v>250</v>
      </c>
      <c r="L559" s="43" t="s">
        <v>106</v>
      </c>
      <c r="M559" s="43" t="s">
        <v>107</v>
      </c>
      <c r="N559" s="412" t="s">
        <v>2631</v>
      </c>
      <c r="O559" s="397"/>
      <c r="P559" s="397"/>
      <c r="Q559" s="398"/>
      <c r="R559" s="373"/>
      <c r="S559" s="67"/>
      <c r="T559" s="67"/>
      <c r="U559" s="67"/>
      <c r="V559" s="67"/>
      <c r="W559" s="67"/>
      <c r="X559" s="67"/>
      <c r="Y559" s="67"/>
      <c r="Z559" s="67"/>
    </row>
    <row r="560" spans="1:26" ht="12.75" customHeight="1" x14ac:dyDescent="0.2">
      <c r="A560" s="124">
        <v>12</v>
      </c>
      <c r="B560" s="293" t="s">
        <v>71</v>
      </c>
      <c r="C560" s="276" t="s">
        <v>2629</v>
      </c>
      <c r="D560" s="57">
        <v>43173</v>
      </c>
      <c r="E560" s="57">
        <v>43173</v>
      </c>
      <c r="F560" s="373"/>
      <c r="G560" s="43">
        <v>2</v>
      </c>
      <c r="H560" s="43"/>
      <c r="I560" s="43"/>
      <c r="J560" s="43"/>
      <c r="K560" s="124">
        <v>250</v>
      </c>
      <c r="L560" s="43" t="s">
        <v>106</v>
      </c>
      <c r="M560" s="43" t="s">
        <v>107</v>
      </c>
      <c r="N560" s="412" t="s">
        <v>2632</v>
      </c>
      <c r="O560" s="397"/>
      <c r="P560" s="397"/>
      <c r="Q560" s="398"/>
      <c r="R560" s="373"/>
      <c r="S560" s="67"/>
      <c r="T560" s="67"/>
      <c r="U560" s="67"/>
      <c r="V560" s="67"/>
      <c r="W560" s="67"/>
      <c r="X560" s="67"/>
      <c r="Y560" s="67"/>
      <c r="Z560" s="67"/>
    </row>
    <row r="561" spans="1:26" ht="12.75" customHeight="1" x14ac:dyDescent="0.2">
      <c r="A561" s="124">
        <v>13</v>
      </c>
      <c r="B561" s="293" t="s">
        <v>71</v>
      </c>
      <c r="C561" s="276" t="s">
        <v>2629</v>
      </c>
      <c r="D561" s="57">
        <v>43173</v>
      </c>
      <c r="E561" s="57">
        <v>43173</v>
      </c>
      <c r="F561" s="373"/>
      <c r="G561" s="43">
        <v>3</v>
      </c>
      <c r="H561" s="43"/>
      <c r="I561" s="43"/>
      <c r="J561" s="43"/>
      <c r="K561" s="124">
        <v>250</v>
      </c>
      <c r="L561" s="43" t="s">
        <v>106</v>
      </c>
      <c r="M561" s="43" t="s">
        <v>107</v>
      </c>
      <c r="N561" s="412" t="s">
        <v>2633</v>
      </c>
      <c r="O561" s="397"/>
      <c r="P561" s="397"/>
      <c r="Q561" s="398"/>
      <c r="R561" s="373"/>
      <c r="S561" s="67"/>
      <c r="T561" s="67"/>
      <c r="U561" s="67"/>
      <c r="V561" s="67"/>
      <c r="W561" s="67"/>
      <c r="X561" s="67"/>
      <c r="Y561" s="67"/>
      <c r="Z561" s="67"/>
    </row>
    <row r="562" spans="1:26" ht="12.75" customHeight="1" x14ac:dyDescent="0.2">
      <c r="A562" s="124">
        <v>14</v>
      </c>
      <c r="B562" s="293" t="s">
        <v>71</v>
      </c>
      <c r="C562" s="276" t="s">
        <v>2629</v>
      </c>
      <c r="D562" s="57">
        <v>43173</v>
      </c>
      <c r="E562" s="57">
        <v>43173</v>
      </c>
      <c r="F562" s="373"/>
      <c r="G562" s="43">
        <v>4</v>
      </c>
      <c r="H562" s="43"/>
      <c r="I562" s="43"/>
      <c r="J562" s="43"/>
      <c r="K562" s="124">
        <v>250</v>
      </c>
      <c r="L562" s="43" t="s">
        <v>106</v>
      </c>
      <c r="M562" s="43" t="s">
        <v>107</v>
      </c>
      <c r="N562" s="412" t="s">
        <v>2634</v>
      </c>
      <c r="O562" s="397"/>
      <c r="P562" s="397"/>
      <c r="Q562" s="398"/>
      <c r="R562" s="373"/>
      <c r="S562" s="67"/>
      <c r="T562" s="67"/>
      <c r="U562" s="67"/>
      <c r="V562" s="67"/>
      <c r="W562" s="67"/>
      <c r="X562" s="67"/>
      <c r="Y562" s="67"/>
      <c r="Z562" s="67"/>
    </row>
    <row r="563" spans="1:26" ht="12.75" customHeight="1" x14ac:dyDescent="0.2">
      <c r="A563" s="124">
        <v>15</v>
      </c>
      <c r="B563" s="293" t="s">
        <v>71</v>
      </c>
      <c r="C563" s="276" t="s">
        <v>2629</v>
      </c>
      <c r="D563" s="57">
        <v>43173</v>
      </c>
      <c r="E563" s="57">
        <v>43173</v>
      </c>
      <c r="F563" s="374"/>
      <c r="G563" s="43">
        <v>5</v>
      </c>
      <c r="H563" s="43"/>
      <c r="I563" s="43"/>
      <c r="J563" s="43"/>
      <c r="K563" s="124">
        <v>250</v>
      </c>
      <c r="L563" s="43" t="s">
        <v>106</v>
      </c>
      <c r="M563" s="43" t="s">
        <v>107</v>
      </c>
      <c r="N563" s="412" t="s">
        <v>2635</v>
      </c>
      <c r="O563" s="397"/>
      <c r="P563" s="397"/>
      <c r="Q563" s="398"/>
      <c r="R563" s="373"/>
      <c r="S563" s="67"/>
      <c r="T563" s="67"/>
      <c r="U563" s="67"/>
      <c r="V563" s="67"/>
      <c r="W563" s="67"/>
      <c r="X563" s="67"/>
      <c r="Y563" s="67"/>
      <c r="Z563" s="67"/>
    </row>
    <row r="564" spans="1:26" ht="12.75" customHeight="1" x14ac:dyDescent="0.2">
      <c r="A564" s="124">
        <v>16</v>
      </c>
      <c r="B564" s="293" t="s">
        <v>71</v>
      </c>
      <c r="C564" s="276" t="s">
        <v>2629</v>
      </c>
      <c r="D564" s="57">
        <v>43173</v>
      </c>
      <c r="E564" s="57">
        <v>43173</v>
      </c>
      <c r="F564" s="410">
        <v>4</v>
      </c>
      <c r="G564" s="43">
        <v>1</v>
      </c>
      <c r="H564" s="43"/>
      <c r="I564" s="43"/>
      <c r="J564" s="43"/>
      <c r="K564" s="124">
        <v>250</v>
      </c>
      <c r="L564" s="43" t="s">
        <v>106</v>
      </c>
      <c r="M564" s="43" t="s">
        <v>107</v>
      </c>
      <c r="N564" s="412" t="s">
        <v>2636</v>
      </c>
      <c r="O564" s="397"/>
      <c r="P564" s="397"/>
      <c r="Q564" s="398"/>
      <c r="R564" s="373"/>
      <c r="S564" s="67"/>
      <c r="T564" s="67"/>
      <c r="U564" s="67"/>
      <c r="V564" s="67"/>
      <c r="W564" s="67"/>
      <c r="X564" s="67"/>
      <c r="Y564" s="67"/>
      <c r="Z564" s="67"/>
    </row>
    <row r="565" spans="1:26" ht="12.75" customHeight="1" x14ac:dyDescent="0.2">
      <c r="A565" s="124">
        <v>17</v>
      </c>
      <c r="B565" s="293" t="s">
        <v>71</v>
      </c>
      <c r="C565" s="276" t="s">
        <v>2629</v>
      </c>
      <c r="D565" s="57">
        <v>43173</v>
      </c>
      <c r="E565" s="57">
        <v>43173</v>
      </c>
      <c r="F565" s="373"/>
      <c r="G565" s="43">
        <v>2</v>
      </c>
      <c r="H565" s="43"/>
      <c r="I565" s="43"/>
      <c r="J565" s="43"/>
      <c r="K565" s="124">
        <v>250</v>
      </c>
      <c r="L565" s="43" t="s">
        <v>106</v>
      </c>
      <c r="M565" s="43" t="s">
        <v>107</v>
      </c>
      <c r="N565" s="412" t="s">
        <v>2637</v>
      </c>
      <c r="O565" s="397"/>
      <c r="P565" s="397"/>
      <c r="Q565" s="398"/>
      <c r="R565" s="373"/>
      <c r="S565" s="67"/>
      <c r="T565" s="67"/>
      <c r="U565" s="67"/>
      <c r="V565" s="67"/>
      <c r="W565" s="67"/>
      <c r="X565" s="67"/>
      <c r="Y565" s="67"/>
      <c r="Z565" s="67"/>
    </row>
    <row r="566" spans="1:26" ht="12.75" customHeight="1" x14ac:dyDescent="0.2">
      <c r="A566" s="124">
        <v>18</v>
      </c>
      <c r="B566" s="293" t="s">
        <v>71</v>
      </c>
      <c r="C566" s="276" t="s">
        <v>2629</v>
      </c>
      <c r="D566" s="57">
        <v>43173</v>
      </c>
      <c r="E566" s="57">
        <v>43189</v>
      </c>
      <c r="F566" s="373"/>
      <c r="G566" s="43">
        <v>3</v>
      </c>
      <c r="H566" s="43"/>
      <c r="I566" s="43"/>
      <c r="J566" s="43"/>
      <c r="K566" s="124">
        <v>250</v>
      </c>
      <c r="L566" s="43" t="s">
        <v>106</v>
      </c>
      <c r="M566" s="43" t="s">
        <v>107</v>
      </c>
      <c r="N566" s="412" t="s">
        <v>2638</v>
      </c>
      <c r="O566" s="397"/>
      <c r="P566" s="397"/>
      <c r="Q566" s="398"/>
      <c r="R566" s="373"/>
      <c r="S566" s="67"/>
      <c r="T566" s="67"/>
      <c r="U566" s="67"/>
      <c r="V566" s="67"/>
      <c r="W566" s="67"/>
      <c r="X566" s="67"/>
      <c r="Y566" s="67"/>
      <c r="Z566" s="67"/>
    </row>
    <row r="567" spans="1:26" ht="12.75" customHeight="1" x14ac:dyDescent="0.2">
      <c r="A567" s="124">
        <v>19</v>
      </c>
      <c r="B567" s="293" t="s">
        <v>71</v>
      </c>
      <c r="C567" s="276" t="s">
        <v>2629</v>
      </c>
      <c r="D567" s="57">
        <v>43179</v>
      </c>
      <c r="E567" s="57">
        <v>43192</v>
      </c>
      <c r="F567" s="373"/>
      <c r="G567" s="43">
        <v>4</v>
      </c>
      <c r="H567" s="43"/>
      <c r="I567" s="43"/>
      <c r="J567" s="43"/>
      <c r="K567" s="124">
        <v>250</v>
      </c>
      <c r="L567" s="43" t="s">
        <v>106</v>
      </c>
      <c r="M567" s="43" t="s">
        <v>107</v>
      </c>
      <c r="N567" s="412" t="s">
        <v>2639</v>
      </c>
      <c r="O567" s="397"/>
      <c r="P567" s="397"/>
      <c r="Q567" s="398"/>
      <c r="R567" s="373"/>
      <c r="S567" s="67"/>
      <c r="T567" s="67"/>
      <c r="U567" s="67"/>
      <c r="V567" s="67"/>
      <c r="W567" s="67"/>
      <c r="X567" s="67"/>
      <c r="Y567" s="67"/>
      <c r="Z567" s="67"/>
    </row>
    <row r="568" spans="1:26" ht="12.75" customHeight="1" x14ac:dyDescent="0.2">
      <c r="A568" s="124">
        <v>20</v>
      </c>
      <c r="B568" s="293" t="s">
        <v>71</v>
      </c>
      <c r="C568" s="276" t="s">
        <v>2629</v>
      </c>
      <c r="D568" s="57">
        <v>43192</v>
      </c>
      <c r="E568" s="57">
        <v>43501</v>
      </c>
      <c r="F568" s="374"/>
      <c r="G568" s="43">
        <v>5</v>
      </c>
      <c r="H568" s="43"/>
      <c r="I568" s="43"/>
      <c r="J568" s="43"/>
      <c r="K568" s="124">
        <v>309</v>
      </c>
      <c r="L568" s="43" t="s">
        <v>106</v>
      </c>
      <c r="M568" s="43" t="s">
        <v>107</v>
      </c>
      <c r="N568" s="412" t="s">
        <v>2640</v>
      </c>
      <c r="O568" s="397"/>
      <c r="P568" s="397"/>
      <c r="Q568" s="398"/>
      <c r="R568" s="374"/>
      <c r="S568" s="67"/>
      <c r="T568" s="67"/>
      <c r="U568" s="67"/>
      <c r="V568" s="67"/>
      <c r="W568" s="67"/>
      <c r="X568" s="67"/>
      <c r="Y568" s="67"/>
      <c r="Z568" s="67"/>
    </row>
    <row r="569" spans="1:26" ht="12.75" customHeight="1" x14ac:dyDescent="0.2">
      <c r="A569" s="124">
        <v>21</v>
      </c>
      <c r="B569" s="293" t="s">
        <v>71</v>
      </c>
      <c r="C569" s="276" t="s">
        <v>2641</v>
      </c>
      <c r="D569" s="57">
        <v>43297</v>
      </c>
      <c r="E569" s="57">
        <v>43362</v>
      </c>
      <c r="F569" s="410">
        <v>5</v>
      </c>
      <c r="G569" s="43">
        <v>1</v>
      </c>
      <c r="H569" s="43"/>
      <c r="I569" s="43"/>
      <c r="J569" s="43"/>
      <c r="K569" s="124">
        <v>250</v>
      </c>
      <c r="L569" s="43" t="s">
        <v>106</v>
      </c>
      <c r="M569" s="43" t="s">
        <v>107</v>
      </c>
      <c r="N569" s="412" t="s">
        <v>2536</v>
      </c>
      <c r="O569" s="397"/>
      <c r="P569" s="397"/>
      <c r="Q569" s="398"/>
      <c r="R569" s="450" t="s">
        <v>2642</v>
      </c>
      <c r="S569" s="67"/>
      <c r="T569" s="67"/>
      <c r="U569" s="67"/>
      <c r="V569" s="67"/>
      <c r="W569" s="67"/>
      <c r="X569" s="67"/>
      <c r="Y569" s="67"/>
      <c r="Z569" s="67"/>
    </row>
    <row r="570" spans="1:26" ht="12.75" customHeight="1" x14ac:dyDescent="0.2">
      <c r="A570" s="124">
        <v>22</v>
      </c>
      <c r="B570" s="293" t="s">
        <v>71</v>
      </c>
      <c r="C570" s="276" t="s">
        <v>2641</v>
      </c>
      <c r="D570" s="57">
        <v>43362</v>
      </c>
      <c r="E570" s="57">
        <v>43362</v>
      </c>
      <c r="F570" s="373"/>
      <c r="G570" s="43">
        <v>2</v>
      </c>
      <c r="H570" s="43"/>
      <c r="I570" s="43"/>
      <c r="J570" s="43"/>
      <c r="K570" s="124">
        <v>250</v>
      </c>
      <c r="L570" s="43" t="s">
        <v>106</v>
      </c>
      <c r="M570" s="43" t="s">
        <v>107</v>
      </c>
      <c r="N570" s="412" t="s">
        <v>2538</v>
      </c>
      <c r="O570" s="397"/>
      <c r="P570" s="397"/>
      <c r="Q570" s="398"/>
      <c r="R570" s="373"/>
      <c r="S570" s="67"/>
      <c r="T570" s="67"/>
      <c r="U570" s="67"/>
      <c r="V570" s="67"/>
      <c r="W570" s="67"/>
      <c r="X570" s="67"/>
      <c r="Y570" s="67"/>
      <c r="Z570" s="67"/>
    </row>
    <row r="571" spans="1:26" ht="12.75" customHeight="1" x14ac:dyDescent="0.2">
      <c r="A571" s="124">
        <v>23</v>
      </c>
      <c r="B571" s="293" t="s">
        <v>71</v>
      </c>
      <c r="C571" s="276" t="s">
        <v>2641</v>
      </c>
      <c r="D571" s="57">
        <v>43362</v>
      </c>
      <c r="E571" s="57">
        <v>43362</v>
      </c>
      <c r="F571" s="373"/>
      <c r="G571" s="43">
        <v>3</v>
      </c>
      <c r="H571" s="43"/>
      <c r="I571" s="43"/>
      <c r="J571" s="43"/>
      <c r="K571" s="124">
        <v>250</v>
      </c>
      <c r="L571" s="43" t="s">
        <v>106</v>
      </c>
      <c r="M571" s="43" t="s">
        <v>107</v>
      </c>
      <c r="N571" s="412" t="s">
        <v>2539</v>
      </c>
      <c r="O571" s="397"/>
      <c r="P571" s="397"/>
      <c r="Q571" s="398"/>
      <c r="R571" s="373"/>
      <c r="S571" s="67"/>
      <c r="T571" s="67"/>
      <c r="U571" s="67"/>
      <c r="V571" s="67"/>
      <c r="W571" s="67"/>
      <c r="X571" s="67"/>
      <c r="Y571" s="67"/>
      <c r="Z571" s="67"/>
    </row>
    <row r="572" spans="1:26" ht="12.75" customHeight="1" x14ac:dyDescent="0.2">
      <c r="A572" s="124">
        <v>24</v>
      </c>
      <c r="B572" s="293" t="s">
        <v>71</v>
      </c>
      <c r="C572" s="276" t="s">
        <v>2641</v>
      </c>
      <c r="D572" s="57">
        <v>43362</v>
      </c>
      <c r="E572" s="57">
        <v>43490</v>
      </c>
      <c r="F572" s="373"/>
      <c r="G572" s="43">
        <v>4</v>
      </c>
      <c r="H572" s="43"/>
      <c r="I572" s="43"/>
      <c r="J572" s="43"/>
      <c r="K572" s="124">
        <v>274</v>
      </c>
      <c r="L572" s="43" t="s">
        <v>106</v>
      </c>
      <c r="M572" s="43" t="s">
        <v>107</v>
      </c>
      <c r="N572" s="412" t="s">
        <v>2540</v>
      </c>
      <c r="O572" s="397"/>
      <c r="P572" s="397"/>
      <c r="Q572" s="398"/>
      <c r="R572" s="373"/>
      <c r="S572" s="67"/>
      <c r="T572" s="67"/>
      <c r="U572" s="67"/>
      <c r="V572" s="67"/>
      <c r="W572" s="67"/>
      <c r="X572" s="67"/>
      <c r="Y572" s="67"/>
      <c r="Z572" s="67"/>
    </row>
    <row r="573" spans="1:26" ht="12.75" customHeight="1" x14ac:dyDescent="0.2">
      <c r="A573" s="124">
        <v>25</v>
      </c>
      <c r="B573" s="293" t="s">
        <v>71</v>
      </c>
      <c r="C573" s="276" t="s">
        <v>2641</v>
      </c>
      <c r="D573" s="57">
        <v>43490</v>
      </c>
      <c r="E573" s="57">
        <v>43830</v>
      </c>
      <c r="F573" s="374"/>
      <c r="G573" s="43">
        <v>5</v>
      </c>
      <c r="H573" s="43"/>
      <c r="I573" s="43"/>
      <c r="J573" s="43"/>
      <c r="K573" s="124">
        <v>192</v>
      </c>
      <c r="L573" s="43" t="s">
        <v>106</v>
      </c>
      <c r="M573" s="43" t="s">
        <v>107</v>
      </c>
      <c r="N573" s="412" t="s">
        <v>2643</v>
      </c>
      <c r="O573" s="397"/>
      <c r="P573" s="397"/>
      <c r="Q573" s="398"/>
      <c r="R573" s="374"/>
      <c r="S573" s="67"/>
      <c r="T573" s="67"/>
      <c r="U573" s="67"/>
      <c r="V573" s="67"/>
      <c r="W573" s="67"/>
      <c r="X573" s="67"/>
      <c r="Y573" s="67"/>
      <c r="Z573" s="67"/>
    </row>
    <row r="574" spans="1:26" ht="12.75" customHeight="1" x14ac:dyDescent="0.2">
      <c r="A574" s="124">
        <v>30</v>
      </c>
      <c r="B574" s="43" t="s">
        <v>2644</v>
      </c>
      <c r="C574" s="295" t="s">
        <v>2645</v>
      </c>
      <c r="D574" s="57">
        <v>43350</v>
      </c>
      <c r="E574" s="57">
        <v>43381</v>
      </c>
      <c r="F574" s="410">
        <v>6</v>
      </c>
      <c r="G574" s="43">
        <v>1</v>
      </c>
      <c r="H574" s="43"/>
      <c r="I574" s="43"/>
      <c r="J574" s="43"/>
      <c r="K574" s="56">
        <v>250</v>
      </c>
      <c r="L574" s="268" t="s">
        <v>106</v>
      </c>
      <c r="M574" s="268" t="s">
        <v>107</v>
      </c>
      <c r="N574" s="412" t="s">
        <v>2536</v>
      </c>
      <c r="O574" s="397"/>
      <c r="P574" s="397"/>
      <c r="Q574" s="398"/>
      <c r="R574" s="450" t="s">
        <v>2537</v>
      </c>
      <c r="S574" s="67"/>
      <c r="T574" s="67"/>
      <c r="U574" s="67"/>
      <c r="V574" s="67"/>
      <c r="W574" s="67"/>
      <c r="X574" s="67"/>
      <c r="Y574" s="67"/>
      <c r="Z574" s="67"/>
    </row>
    <row r="575" spans="1:26" ht="12.75" customHeight="1" x14ac:dyDescent="0.2">
      <c r="A575" s="124">
        <v>31</v>
      </c>
      <c r="B575" s="43" t="s">
        <v>2644</v>
      </c>
      <c r="C575" s="295" t="s">
        <v>2645</v>
      </c>
      <c r="D575" s="57">
        <v>43381</v>
      </c>
      <c r="E575" s="57">
        <v>43381</v>
      </c>
      <c r="F575" s="373"/>
      <c r="G575" s="43">
        <v>2</v>
      </c>
      <c r="H575" s="43"/>
      <c r="I575" s="43"/>
      <c r="J575" s="43"/>
      <c r="K575" s="56">
        <v>250</v>
      </c>
      <c r="L575" s="268" t="s">
        <v>106</v>
      </c>
      <c r="M575" s="268" t="s">
        <v>107</v>
      </c>
      <c r="N575" s="412" t="s">
        <v>2538</v>
      </c>
      <c r="O575" s="397"/>
      <c r="P575" s="397"/>
      <c r="Q575" s="398"/>
      <c r="R575" s="373"/>
      <c r="S575" s="67"/>
      <c r="T575" s="67"/>
      <c r="U575" s="67"/>
      <c r="V575" s="67"/>
      <c r="W575" s="67"/>
      <c r="X575" s="67"/>
      <c r="Y575" s="67"/>
      <c r="Z575" s="67"/>
    </row>
    <row r="576" spans="1:26" ht="12.75" customHeight="1" x14ac:dyDescent="0.2">
      <c r="A576" s="124">
        <v>32</v>
      </c>
      <c r="B576" s="43" t="s">
        <v>2644</v>
      </c>
      <c r="C576" s="295" t="s">
        <v>2645</v>
      </c>
      <c r="D576" s="57">
        <v>43381</v>
      </c>
      <c r="E576" s="57">
        <v>43381</v>
      </c>
      <c r="F576" s="373"/>
      <c r="G576" s="43">
        <v>3</v>
      </c>
      <c r="H576" s="43"/>
      <c r="I576" s="43"/>
      <c r="J576" s="43"/>
      <c r="K576" s="56">
        <v>250</v>
      </c>
      <c r="L576" s="268" t="s">
        <v>106</v>
      </c>
      <c r="M576" s="268" t="s">
        <v>107</v>
      </c>
      <c r="N576" s="412" t="s">
        <v>2539</v>
      </c>
      <c r="O576" s="397"/>
      <c r="P576" s="397"/>
      <c r="Q576" s="398"/>
      <c r="R576" s="373"/>
      <c r="S576" s="67"/>
      <c r="T576" s="67"/>
      <c r="U576" s="67"/>
      <c r="V576" s="67"/>
      <c r="W576" s="67"/>
      <c r="X576" s="67"/>
      <c r="Y576" s="67"/>
      <c r="Z576" s="67"/>
    </row>
    <row r="577" spans="1:26" ht="12.75" customHeight="1" x14ac:dyDescent="0.2">
      <c r="A577" s="124">
        <v>33</v>
      </c>
      <c r="B577" s="43" t="s">
        <v>2644</v>
      </c>
      <c r="C577" s="295" t="s">
        <v>2645</v>
      </c>
      <c r="D577" s="57">
        <v>43381</v>
      </c>
      <c r="E577" s="57">
        <v>43381</v>
      </c>
      <c r="F577" s="373"/>
      <c r="G577" s="43">
        <v>4</v>
      </c>
      <c r="H577" s="43"/>
      <c r="I577" s="43"/>
      <c r="J577" s="43"/>
      <c r="K577" s="56">
        <v>250</v>
      </c>
      <c r="L577" s="268" t="s">
        <v>106</v>
      </c>
      <c r="M577" s="268" t="s">
        <v>107</v>
      </c>
      <c r="N577" s="412" t="s">
        <v>2540</v>
      </c>
      <c r="O577" s="397"/>
      <c r="P577" s="397"/>
      <c r="Q577" s="398"/>
      <c r="R577" s="373"/>
      <c r="S577" s="67"/>
      <c r="T577" s="67"/>
      <c r="U577" s="67"/>
      <c r="V577" s="67"/>
      <c r="W577" s="67"/>
      <c r="X577" s="67"/>
      <c r="Y577" s="67"/>
      <c r="Z577" s="67"/>
    </row>
    <row r="578" spans="1:26" ht="12.75" customHeight="1" x14ac:dyDescent="0.2">
      <c r="A578" s="124">
        <v>34</v>
      </c>
      <c r="B578" s="43" t="s">
        <v>2644</v>
      </c>
      <c r="C578" s="295" t="s">
        <v>2645</v>
      </c>
      <c r="D578" s="57">
        <v>43381</v>
      </c>
      <c r="E578" s="57">
        <v>43391</v>
      </c>
      <c r="F578" s="373"/>
      <c r="G578" s="43">
        <v>5</v>
      </c>
      <c r="H578" s="43"/>
      <c r="I578" s="43"/>
      <c r="J578" s="43"/>
      <c r="K578" s="56">
        <v>250</v>
      </c>
      <c r="L578" s="268" t="s">
        <v>106</v>
      </c>
      <c r="M578" s="268" t="s">
        <v>107</v>
      </c>
      <c r="N578" s="412" t="s">
        <v>2541</v>
      </c>
      <c r="O578" s="397"/>
      <c r="P578" s="397"/>
      <c r="Q578" s="398"/>
      <c r="R578" s="373"/>
      <c r="S578" s="67"/>
      <c r="T578" s="67"/>
      <c r="U578" s="67"/>
      <c r="V578" s="67"/>
      <c r="W578" s="67"/>
      <c r="X578" s="67"/>
      <c r="Y578" s="67"/>
      <c r="Z578" s="67"/>
    </row>
    <row r="579" spans="1:26" ht="12.75" customHeight="1" x14ac:dyDescent="0.2">
      <c r="A579" s="124">
        <v>35</v>
      </c>
      <c r="B579" s="43" t="s">
        <v>2644</v>
      </c>
      <c r="C579" s="295" t="s">
        <v>2645</v>
      </c>
      <c r="D579" s="137">
        <v>43391</v>
      </c>
      <c r="E579" s="137">
        <v>43419</v>
      </c>
      <c r="F579" s="374"/>
      <c r="G579" s="43">
        <v>6</v>
      </c>
      <c r="H579" s="267"/>
      <c r="I579" s="267"/>
      <c r="J579" s="267"/>
      <c r="K579" s="267">
        <v>44</v>
      </c>
      <c r="L579" s="268" t="s">
        <v>106</v>
      </c>
      <c r="M579" s="268" t="s">
        <v>107</v>
      </c>
      <c r="N579" s="412" t="s">
        <v>2646</v>
      </c>
      <c r="O579" s="397"/>
      <c r="P579" s="397"/>
      <c r="Q579" s="398"/>
      <c r="R579" s="373"/>
      <c r="S579" s="67"/>
      <c r="T579" s="67"/>
      <c r="U579" s="67"/>
      <c r="V579" s="67"/>
      <c r="W579" s="67"/>
      <c r="X579" s="67"/>
      <c r="Y579" s="67"/>
      <c r="Z579" s="67"/>
    </row>
    <row r="580" spans="1:26" ht="12.75" customHeight="1" x14ac:dyDescent="0.2">
      <c r="A580" s="124">
        <v>26</v>
      </c>
      <c r="B580" s="293" t="s">
        <v>71</v>
      </c>
      <c r="C580" s="276" t="s">
        <v>2647</v>
      </c>
      <c r="D580" s="57">
        <v>43417</v>
      </c>
      <c r="E580" s="57">
        <v>43417</v>
      </c>
      <c r="F580" s="410">
        <v>7</v>
      </c>
      <c r="G580" s="43">
        <v>1</v>
      </c>
      <c r="H580" s="43"/>
      <c r="I580" s="43"/>
      <c r="J580" s="43"/>
      <c r="K580" s="124">
        <v>250</v>
      </c>
      <c r="L580" s="43" t="s">
        <v>106</v>
      </c>
      <c r="M580" s="43" t="s">
        <v>107</v>
      </c>
      <c r="N580" s="412" t="s">
        <v>2536</v>
      </c>
      <c r="O580" s="397"/>
      <c r="P580" s="397"/>
      <c r="Q580" s="398"/>
      <c r="R580" s="373"/>
      <c r="S580" s="67"/>
      <c r="T580" s="67"/>
      <c r="U580" s="67"/>
      <c r="V580" s="67"/>
      <c r="W580" s="67"/>
      <c r="X580" s="67"/>
      <c r="Y580" s="67"/>
      <c r="Z580" s="67"/>
    </row>
    <row r="581" spans="1:26" ht="12.75" customHeight="1" x14ac:dyDescent="0.2">
      <c r="A581" s="124">
        <v>27</v>
      </c>
      <c r="B581" s="293" t="s">
        <v>71</v>
      </c>
      <c r="C581" s="276" t="s">
        <v>2647</v>
      </c>
      <c r="D581" s="57">
        <v>43417</v>
      </c>
      <c r="E581" s="57">
        <v>43447</v>
      </c>
      <c r="F581" s="373"/>
      <c r="G581" s="43">
        <v>2</v>
      </c>
      <c r="H581" s="43"/>
      <c r="I581" s="43"/>
      <c r="J581" s="43"/>
      <c r="K581" s="124">
        <v>250</v>
      </c>
      <c r="L581" s="43" t="s">
        <v>106</v>
      </c>
      <c r="M581" s="43" t="s">
        <v>107</v>
      </c>
      <c r="N581" s="412" t="s">
        <v>2538</v>
      </c>
      <c r="O581" s="397"/>
      <c r="P581" s="397"/>
      <c r="Q581" s="398"/>
      <c r="R581" s="373"/>
      <c r="S581" s="67"/>
      <c r="T581" s="67"/>
      <c r="U581" s="67"/>
      <c r="V581" s="67"/>
      <c r="W581" s="67"/>
      <c r="X581" s="67"/>
      <c r="Y581" s="67"/>
      <c r="Z581" s="67"/>
    </row>
    <row r="582" spans="1:26" ht="12.75" customHeight="1" x14ac:dyDescent="0.2">
      <c r="A582" s="124">
        <v>28</v>
      </c>
      <c r="B582" s="293" t="s">
        <v>71</v>
      </c>
      <c r="C582" s="276" t="s">
        <v>2647</v>
      </c>
      <c r="D582" s="57">
        <v>43447</v>
      </c>
      <c r="E582" s="57">
        <v>43448</v>
      </c>
      <c r="F582" s="373"/>
      <c r="G582" s="43">
        <v>3</v>
      </c>
      <c r="H582" s="43"/>
      <c r="I582" s="43"/>
      <c r="J582" s="43"/>
      <c r="K582" s="124">
        <v>250</v>
      </c>
      <c r="L582" s="43" t="s">
        <v>106</v>
      </c>
      <c r="M582" s="43" t="s">
        <v>107</v>
      </c>
      <c r="N582" s="412" t="s">
        <v>2539</v>
      </c>
      <c r="O582" s="397"/>
      <c r="P582" s="397"/>
      <c r="Q582" s="398"/>
      <c r="R582" s="373"/>
      <c r="S582" s="67"/>
      <c r="T582" s="67"/>
      <c r="U582" s="67"/>
      <c r="V582" s="67"/>
      <c r="W582" s="67"/>
      <c r="X582" s="67"/>
      <c r="Y582" s="67"/>
      <c r="Z582" s="67"/>
    </row>
    <row r="583" spans="1:26" ht="12.75" customHeight="1" x14ac:dyDescent="0.2">
      <c r="A583" s="124">
        <v>29</v>
      </c>
      <c r="B583" s="293" t="s">
        <v>71</v>
      </c>
      <c r="C583" s="276" t="s">
        <v>2647</v>
      </c>
      <c r="D583" s="57">
        <v>43448</v>
      </c>
      <c r="E583" s="57">
        <v>43731</v>
      </c>
      <c r="F583" s="374"/>
      <c r="G583" s="43">
        <v>4</v>
      </c>
      <c r="H583" s="43"/>
      <c r="I583" s="43"/>
      <c r="J583" s="43"/>
      <c r="K583" s="124">
        <v>109</v>
      </c>
      <c r="L583" s="43" t="s">
        <v>106</v>
      </c>
      <c r="M583" s="43" t="s">
        <v>107</v>
      </c>
      <c r="N583" s="412" t="s">
        <v>2648</v>
      </c>
      <c r="O583" s="397"/>
      <c r="P583" s="397"/>
      <c r="Q583" s="398"/>
      <c r="R583" s="374"/>
      <c r="S583" s="67"/>
      <c r="T583" s="67"/>
      <c r="U583" s="67"/>
      <c r="V583" s="67"/>
      <c r="W583" s="67"/>
      <c r="X583" s="67"/>
      <c r="Y583" s="67"/>
      <c r="Z583" s="67"/>
    </row>
    <row r="584" spans="1:26" ht="12.75" customHeight="1" x14ac:dyDescent="0.2">
      <c r="A584" s="406" t="s">
        <v>217</v>
      </c>
      <c r="B584" s="398"/>
      <c r="C584" s="399"/>
      <c r="D584" s="398"/>
      <c r="E584" s="413" t="s">
        <v>219</v>
      </c>
      <c r="F584" s="398"/>
      <c r="G584" s="399" t="s">
        <v>2599</v>
      </c>
      <c r="H584" s="397"/>
      <c r="I584" s="397"/>
      <c r="J584" s="398"/>
      <c r="K584" s="413" t="s">
        <v>130</v>
      </c>
      <c r="L584" s="398"/>
      <c r="M584" s="399" t="s">
        <v>1050</v>
      </c>
      <c r="N584" s="397"/>
      <c r="O584" s="397"/>
      <c r="P584" s="397"/>
      <c r="Q584" s="398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2.75" customHeight="1" x14ac:dyDescent="0.2">
      <c r="A585" s="406" t="s">
        <v>132</v>
      </c>
      <c r="B585" s="398"/>
      <c r="C585" s="399"/>
      <c r="D585" s="398"/>
      <c r="E585" s="413" t="s">
        <v>132</v>
      </c>
      <c r="F585" s="398"/>
      <c r="G585" s="399" t="s">
        <v>1034</v>
      </c>
      <c r="H585" s="397"/>
      <c r="I585" s="397"/>
      <c r="J585" s="398"/>
      <c r="K585" s="413" t="s">
        <v>134</v>
      </c>
      <c r="L585" s="398"/>
      <c r="M585" s="399" t="s">
        <v>2600</v>
      </c>
      <c r="N585" s="397"/>
      <c r="O585" s="397"/>
      <c r="P585" s="397"/>
      <c r="Q585" s="398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2.75" customHeight="1" x14ac:dyDescent="0.2">
      <c r="A586" s="406" t="s">
        <v>136</v>
      </c>
      <c r="B586" s="398"/>
      <c r="C586" s="399"/>
      <c r="D586" s="398"/>
      <c r="E586" s="413" t="s">
        <v>136</v>
      </c>
      <c r="F586" s="398"/>
      <c r="G586" s="399"/>
      <c r="H586" s="397"/>
      <c r="I586" s="397"/>
      <c r="J586" s="398"/>
      <c r="K586" s="413" t="s">
        <v>136</v>
      </c>
      <c r="L586" s="398"/>
      <c r="M586" s="399"/>
      <c r="N586" s="397"/>
      <c r="O586" s="397"/>
      <c r="P586" s="397"/>
      <c r="Q586" s="398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2.75" customHeight="1" x14ac:dyDescent="0.2">
      <c r="A587" s="406" t="s">
        <v>137</v>
      </c>
      <c r="B587" s="398"/>
      <c r="C587" s="399" t="s">
        <v>2601</v>
      </c>
      <c r="D587" s="398"/>
      <c r="E587" s="413" t="s">
        <v>137</v>
      </c>
      <c r="F587" s="398"/>
      <c r="G587" s="399" t="s">
        <v>2601</v>
      </c>
      <c r="H587" s="397"/>
      <c r="I587" s="397"/>
      <c r="J587" s="398"/>
      <c r="K587" s="413" t="s">
        <v>138</v>
      </c>
      <c r="L587" s="398"/>
      <c r="M587" s="399" t="s">
        <v>2601</v>
      </c>
      <c r="N587" s="397"/>
      <c r="O587" s="397"/>
      <c r="P587" s="397"/>
      <c r="Q587" s="398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2.75" customHeight="1" x14ac:dyDescent="0.2">
      <c r="A588" s="67"/>
      <c r="B588" s="67"/>
      <c r="C588" s="67"/>
      <c r="D588" s="296"/>
      <c r="E588" s="296"/>
      <c r="F588" s="296"/>
      <c r="G588" s="296"/>
      <c r="H588" s="296"/>
      <c r="I588" s="296"/>
      <c r="J588" s="296"/>
      <c r="K588" s="296"/>
      <c r="L588" s="296"/>
      <c r="M588" s="296"/>
      <c r="N588" s="296"/>
      <c r="O588" s="296"/>
      <c r="P588" s="296"/>
      <c r="Q588" s="296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2.75" customHeight="1" x14ac:dyDescent="0.2">
      <c r="A589" s="404"/>
      <c r="B589" s="395"/>
      <c r="C589" s="390" t="s">
        <v>76</v>
      </c>
      <c r="D589" s="391"/>
      <c r="E589" s="391"/>
      <c r="F589" s="391"/>
      <c r="G589" s="391"/>
      <c r="H589" s="391"/>
      <c r="I589" s="391"/>
      <c r="J589" s="391"/>
      <c r="K589" s="391"/>
      <c r="L589" s="391"/>
      <c r="M589" s="395"/>
      <c r="N589" s="396" t="s">
        <v>77</v>
      </c>
      <c r="O589" s="397"/>
      <c r="P589" s="397"/>
      <c r="Q589" s="398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2.75" customHeight="1" x14ac:dyDescent="0.2">
      <c r="A590" s="392"/>
      <c r="B590" s="405"/>
      <c r="C590" s="402"/>
      <c r="D590" s="362"/>
      <c r="E590" s="362"/>
      <c r="F590" s="362"/>
      <c r="G590" s="362"/>
      <c r="H590" s="362"/>
      <c r="I590" s="362"/>
      <c r="J590" s="362"/>
      <c r="K590" s="362"/>
      <c r="L590" s="362"/>
      <c r="M590" s="363"/>
      <c r="N590" s="396" t="s">
        <v>2028</v>
      </c>
      <c r="O590" s="397"/>
      <c r="P590" s="397"/>
      <c r="Q590" s="398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2.75" customHeight="1" x14ac:dyDescent="0.2">
      <c r="A591" s="392"/>
      <c r="B591" s="405"/>
      <c r="C591" s="390" t="s">
        <v>79</v>
      </c>
      <c r="D591" s="391"/>
      <c r="E591" s="391"/>
      <c r="F591" s="391"/>
      <c r="G591" s="391"/>
      <c r="H591" s="391"/>
      <c r="I591" s="391"/>
      <c r="J591" s="391"/>
      <c r="K591" s="391"/>
      <c r="L591" s="391"/>
      <c r="M591" s="395"/>
      <c r="N591" s="407" t="s">
        <v>80</v>
      </c>
      <c r="O591" s="397"/>
      <c r="P591" s="397"/>
      <c r="Q591" s="398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2.75" customHeight="1" x14ac:dyDescent="0.2">
      <c r="A592" s="402"/>
      <c r="B592" s="363"/>
      <c r="C592" s="402"/>
      <c r="D592" s="362"/>
      <c r="E592" s="362"/>
      <c r="F592" s="362"/>
      <c r="G592" s="362"/>
      <c r="H592" s="362"/>
      <c r="I592" s="362"/>
      <c r="J592" s="362"/>
      <c r="K592" s="362"/>
      <c r="L592" s="362"/>
      <c r="M592" s="363"/>
      <c r="N592" s="407" t="s">
        <v>189</v>
      </c>
      <c r="O592" s="397"/>
      <c r="P592" s="397"/>
      <c r="Q592" s="398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2.75" customHeight="1" x14ac:dyDescent="0.2">
      <c r="A593" s="406" t="s">
        <v>82</v>
      </c>
      <c r="B593" s="397"/>
      <c r="C593" s="398"/>
      <c r="D593" s="422" t="s">
        <v>83</v>
      </c>
      <c r="E593" s="397"/>
      <c r="F593" s="397"/>
      <c r="G593" s="397"/>
      <c r="H593" s="397"/>
      <c r="I593" s="397"/>
      <c r="J593" s="397"/>
      <c r="K593" s="397"/>
      <c r="L593" s="397"/>
      <c r="M593" s="397"/>
      <c r="N593" s="397"/>
      <c r="O593" s="397"/>
      <c r="P593" s="397"/>
      <c r="Q593" s="398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2.75" customHeight="1" x14ac:dyDescent="0.2">
      <c r="A594" s="406" t="s">
        <v>84</v>
      </c>
      <c r="B594" s="397"/>
      <c r="C594" s="398"/>
      <c r="D594" s="413" t="s">
        <v>2029</v>
      </c>
      <c r="E594" s="397"/>
      <c r="F594" s="397"/>
      <c r="G594" s="397"/>
      <c r="H594" s="397"/>
      <c r="I594" s="397"/>
      <c r="J594" s="397"/>
      <c r="K594" s="397"/>
      <c r="L594" s="397"/>
      <c r="M594" s="397"/>
      <c r="N594" s="397"/>
      <c r="O594" s="397"/>
      <c r="P594" s="397"/>
      <c r="Q594" s="398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2.75" customHeight="1" x14ac:dyDescent="0.2">
      <c r="A595" s="413" t="s">
        <v>85</v>
      </c>
      <c r="B595" s="398"/>
      <c r="C595" s="58" t="s">
        <v>2532</v>
      </c>
      <c r="D595" s="412" t="s">
        <v>2031</v>
      </c>
      <c r="E595" s="397"/>
      <c r="F595" s="397"/>
      <c r="G595" s="397"/>
      <c r="H595" s="397"/>
      <c r="I595" s="397"/>
      <c r="J595" s="397"/>
      <c r="K595" s="397"/>
      <c r="L595" s="397"/>
      <c r="M595" s="397"/>
      <c r="N595" s="397"/>
      <c r="O595" s="397"/>
      <c r="P595" s="397"/>
      <c r="Q595" s="398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2.75" customHeight="1" x14ac:dyDescent="0.2">
      <c r="A596" s="418" t="s">
        <v>88</v>
      </c>
      <c r="B596" s="582" t="s">
        <v>89</v>
      </c>
      <c r="C596" s="418" t="s">
        <v>90</v>
      </c>
      <c r="D596" s="412" t="s">
        <v>91</v>
      </c>
      <c r="E596" s="398"/>
      <c r="F596" s="412" t="s">
        <v>92</v>
      </c>
      <c r="G596" s="397"/>
      <c r="H596" s="397"/>
      <c r="I596" s="397"/>
      <c r="J596" s="398"/>
      <c r="K596" s="418" t="s">
        <v>2533</v>
      </c>
      <c r="L596" s="410" t="s">
        <v>94</v>
      </c>
      <c r="M596" s="418" t="s">
        <v>95</v>
      </c>
      <c r="N596" s="416" t="s">
        <v>96</v>
      </c>
      <c r="O596" s="391"/>
      <c r="P596" s="391"/>
      <c r="Q596" s="395"/>
      <c r="R596" s="418" t="s">
        <v>193</v>
      </c>
      <c r="S596" s="67"/>
      <c r="T596" s="67"/>
      <c r="U596" s="67"/>
      <c r="V596" s="67"/>
      <c r="W596" s="67"/>
      <c r="X596" s="67"/>
      <c r="Y596" s="67"/>
      <c r="Z596" s="67"/>
    </row>
    <row r="597" spans="1:26" ht="12.75" customHeight="1" x14ac:dyDescent="0.2">
      <c r="A597" s="374"/>
      <c r="B597" s="374"/>
      <c r="C597" s="374"/>
      <c r="D597" s="43" t="s">
        <v>98</v>
      </c>
      <c r="E597" s="43" t="s">
        <v>99</v>
      </c>
      <c r="F597" s="43" t="s">
        <v>100</v>
      </c>
      <c r="G597" s="43" t="s">
        <v>101</v>
      </c>
      <c r="H597" s="43" t="s">
        <v>102</v>
      </c>
      <c r="I597" s="43" t="s">
        <v>103</v>
      </c>
      <c r="J597" s="43" t="s">
        <v>104</v>
      </c>
      <c r="K597" s="374"/>
      <c r="L597" s="374"/>
      <c r="M597" s="374"/>
      <c r="N597" s="402"/>
      <c r="O597" s="362"/>
      <c r="P597" s="362"/>
      <c r="Q597" s="363"/>
      <c r="R597" s="374"/>
      <c r="S597" s="67"/>
      <c r="T597" s="67"/>
      <c r="U597" s="67"/>
      <c r="V597" s="67"/>
      <c r="W597" s="67"/>
      <c r="X597" s="67"/>
      <c r="Y597" s="67"/>
      <c r="Z597" s="67"/>
    </row>
    <row r="598" spans="1:26" ht="12.75" customHeight="1" x14ac:dyDescent="0.2">
      <c r="A598" s="56">
        <v>1</v>
      </c>
      <c r="B598" s="294" t="s">
        <v>73</v>
      </c>
      <c r="C598" s="17" t="s">
        <v>2649</v>
      </c>
      <c r="D598" s="57">
        <v>42808</v>
      </c>
      <c r="E598" s="57">
        <v>42984</v>
      </c>
      <c r="F598" s="410">
        <v>1</v>
      </c>
      <c r="G598" s="43">
        <v>1</v>
      </c>
      <c r="H598" s="43"/>
      <c r="I598" s="43"/>
      <c r="J598" s="43"/>
      <c r="K598" s="56">
        <v>250</v>
      </c>
      <c r="L598" s="43" t="s">
        <v>106</v>
      </c>
      <c r="M598" s="43" t="s">
        <v>107</v>
      </c>
      <c r="N598" s="412"/>
      <c r="O598" s="397"/>
      <c r="P598" s="397"/>
      <c r="Q598" s="398"/>
      <c r="R598" s="450" t="s">
        <v>2650</v>
      </c>
      <c r="S598" s="67"/>
      <c r="T598" s="67"/>
      <c r="U598" s="67"/>
      <c r="V598" s="67"/>
      <c r="W598" s="67"/>
      <c r="X598" s="67"/>
      <c r="Y598" s="67"/>
      <c r="Z598" s="67"/>
    </row>
    <row r="599" spans="1:26" ht="12.75" customHeight="1" x14ac:dyDescent="0.2">
      <c r="A599" s="56">
        <v>2</v>
      </c>
      <c r="B599" s="294" t="s">
        <v>73</v>
      </c>
      <c r="C599" s="17" t="s">
        <v>2649</v>
      </c>
      <c r="D599" s="57">
        <v>42984</v>
      </c>
      <c r="E599" s="57">
        <v>43131</v>
      </c>
      <c r="F599" s="373"/>
      <c r="G599" s="43">
        <v>2</v>
      </c>
      <c r="H599" s="43"/>
      <c r="I599" s="43"/>
      <c r="J599" s="43"/>
      <c r="K599" s="56">
        <v>250</v>
      </c>
      <c r="L599" s="43" t="s">
        <v>106</v>
      </c>
      <c r="M599" s="43" t="s">
        <v>107</v>
      </c>
      <c r="N599" s="412"/>
      <c r="O599" s="397"/>
      <c r="P599" s="397"/>
      <c r="Q599" s="398"/>
      <c r="R599" s="373"/>
      <c r="S599" s="67"/>
      <c r="T599" s="67"/>
      <c r="U599" s="67"/>
      <c r="V599" s="67"/>
      <c r="W599" s="67"/>
      <c r="X599" s="67"/>
      <c r="Y599" s="67"/>
      <c r="Z599" s="67"/>
    </row>
    <row r="600" spans="1:26" ht="12.75" customHeight="1" x14ac:dyDescent="0.2">
      <c r="A600" s="56">
        <v>3</v>
      </c>
      <c r="B600" s="294" t="s">
        <v>73</v>
      </c>
      <c r="C600" s="17" t="s">
        <v>2649</v>
      </c>
      <c r="D600" s="57">
        <v>43131</v>
      </c>
      <c r="E600" s="57">
        <v>43455</v>
      </c>
      <c r="F600" s="373"/>
      <c r="G600" s="297">
        <v>3</v>
      </c>
      <c r="H600" s="43"/>
      <c r="I600" s="43"/>
      <c r="J600" s="43"/>
      <c r="K600" s="56">
        <v>250</v>
      </c>
      <c r="L600" s="43" t="s">
        <v>106</v>
      </c>
      <c r="M600" s="43" t="s">
        <v>107</v>
      </c>
      <c r="N600" s="412"/>
      <c r="O600" s="397"/>
      <c r="P600" s="397"/>
      <c r="Q600" s="398"/>
      <c r="R600" s="373"/>
      <c r="S600" s="67"/>
      <c r="T600" s="67"/>
      <c r="U600" s="67"/>
      <c r="V600" s="67"/>
      <c r="W600" s="67"/>
      <c r="X600" s="67"/>
      <c r="Y600" s="67"/>
      <c r="Z600" s="67"/>
    </row>
    <row r="601" spans="1:26" ht="12.75" customHeight="1" x14ac:dyDescent="0.2">
      <c r="A601" s="56">
        <v>4</v>
      </c>
      <c r="B601" s="294" t="s">
        <v>73</v>
      </c>
      <c r="C601" s="17" t="s">
        <v>2649</v>
      </c>
      <c r="D601" s="57">
        <v>42964</v>
      </c>
      <c r="E601" s="57">
        <v>43089</v>
      </c>
      <c r="F601" s="374"/>
      <c r="G601" s="43">
        <v>4</v>
      </c>
      <c r="H601" s="43"/>
      <c r="I601" s="43"/>
      <c r="J601" s="43"/>
      <c r="K601" s="56">
        <v>250</v>
      </c>
      <c r="L601" s="43" t="s">
        <v>106</v>
      </c>
      <c r="M601" s="43" t="s">
        <v>107</v>
      </c>
      <c r="N601" s="412"/>
      <c r="O601" s="397"/>
      <c r="P601" s="397"/>
      <c r="Q601" s="398"/>
      <c r="R601" s="373"/>
      <c r="S601" s="67"/>
      <c r="T601" s="67"/>
      <c r="U601" s="67"/>
      <c r="V601" s="67"/>
      <c r="W601" s="67"/>
      <c r="X601" s="67"/>
      <c r="Y601" s="67"/>
      <c r="Z601" s="67"/>
    </row>
    <row r="602" spans="1:26" ht="12.75" customHeight="1" x14ac:dyDescent="0.2">
      <c r="A602" s="56">
        <v>5</v>
      </c>
      <c r="B602" s="294" t="s">
        <v>73</v>
      </c>
      <c r="C602" s="17" t="s">
        <v>2651</v>
      </c>
      <c r="D602" s="57">
        <v>42845</v>
      </c>
      <c r="E602" s="57">
        <v>43581</v>
      </c>
      <c r="F602" s="410">
        <v>2</v>
      </c>
      <c r="G602" s="43">
        <v>1</v>
      </c>
      <c r="H602" s="43"/>
      <c r="I602" s="43"/>
      <c r="J602" s="43"/>
      <c r="K602" s="56">
        <v>267</v>
      </c>
      <c r="L602" s="43" t="s">
        <v>106</v>
      </c>
      <c r="M602" s="43" t="s">
        <v>107</v>
      </c>
      <c r="N602" s="412"/>
      <c r="O602" s="397"/>
      <c r="P602" s="397"/>
      <c r="Q602" s="398"/>
      <c r="R602" s="373"/>
      <c r="S602" s="67"/>
      <c r="T602" s="67"/>
      <c r="U602" s="67"/>
      <c r="V602" s="67"/>
      <c r="W602" s="67"/>
      <c r="X602" s="67"/>
      <c r="Y602" s="67"/>
      <c r="Z602" s="67"/>
    </row>
    <row r="603" spans="1:26" ht="12.75" customHeight="1" x14ac:dyDescent="0.2">
      <c r="A603" s="56">
        <v>6</v>
      </c>
      <c r="B603" s="294" t="s">
        <v>73</v>
      </c>
      <c r="C603" s="17" t="s">
        <v>2652</v>
      </c>
      <c r="D603" s="57">
        <v>43405</v>
      </c>
      <c r="E603" s="208">
        <v>43444</v>
      </c>
      <c r="F603" s="373"/>
      <c r="G603" s="43">
        <v>2</v>
      </c>
      <c r="H603" s="43"/>
      <c r="I603" s="43"/>
      <c r="J603" s="43"/>
      <c r="K603" s="56">
        <v>36</v>
      </c>
      <c r="L603" s="43" t="s">
        <v>106</v>
      </c>
      <c r="M603" s="43" t="s">
        <v>107</v>
      </c>
      <c r="N603" s="412"/>
      <c r="O603" s="397"/>
      <c r="P603" s="397"/>
      <c r="Q603" s="398"/>
      <c r="R603" s="373"/>
      <c r="S603" s="67"/>
      <c r="T603" s="67"/>
      <c r="U603" s="67"/>
      <c r="V603" s="67"/>
      <c r="W603" s="67"/>
      <c r="X603" s="67"/>
      <c r="Y603" s="67"/>
      <c r="Z603" s="67"/>
    </row>
    <row r="604" spans="1:26" ht="12.75" customHeight="1" x14ac:dyDescent="0.2">
      <c r="A604" s="56">
        <v>7</v>
      </c>
      <c r="B604" s="294" t="s">
        <v>73</v>
      </c>
      <c r="C604" s="17" t="s">
        <v>2653</v>
      </c>
      <c r="D604" s="57">
        <v>43350</v>
      </c>
      <c r="E604" s="57">
        <v>43195</v>
      </c>
      <c r="F604" s="373"/>
      <c r="G604" s="43">
        <v>3</v>
      </c>
      <c r="H604" s="43"/>
      <c r="I604" s="43"/>
      <c r="J604" s="43"/>
      <c r="K604" s="56">
        <v>45</v>
      </c>
      <c r="L604" s="43" t="s">
        <v>106</v>
      </c>
      <c r="M604" s="43" t="s">
        <v>107</v>
      </c>
      <c r="N604" s="412"/>
      <c r="O604" s="397"/>
      <c r="P604" s="397"/>
      <c r="Q604" s="398"/>
      <c r="R604" s="373"/>
      <c r="S604" s="67"/>
      <c r="T604" s="67"/>
      <c r="U604" s="67"/>
      <c r="V604" s="67"/>
      <c r="W604" s="67"/>
      <c r="X604" s="67"/>
      <c r="Y604" s="67"/>
      <c r="Z604" s="67"/>
    </row>
    <row r="605" spans="1:26" ht="12.75" customHeight="1" x14ac:dyDescent="0.2">
      <c r="A605" s="56">
        <v>8</v>
      </c>
      <c r="B605" s="294" t="s">
        <v>73</v>
      </c>
      <c r="C605" s="17" t="s">
        <v>2654</v>
      </c>
      <c r="D605" s="57">
        <v>43315</v>
      </c>
      <c r="E605" s="57">
        <v>43333</v>
      </c>
      <c r="F605" s="373"/>
      <c r="G605" s="43">
        <v>4</v>
      </c>
      <c r="H605" s="43"/>
      <c r="I605" s="43"/>
      <c r="J605" s="43"/>
      <c r="K605" s="56">
        <v>7</v>
      </c>
      <c r="L605" s="43" t="s">
        <v>106</v>
      </c>
      <c r="M605" s="43" t="s">
        <v>107</v>
      </c>
      <c r="N605" s="412"/>
      <c r="O605" s="397"/>
      <c r="P605" s="397"/>
      <c r="Q605" s="398"/>
      <c r="R605" s="373"/>
      <c r="S605" s="67"/>
      <c r="T605" s="67"/>
      <c r="U605" s="67"/>
      <c r="V605" s="67"/>
      <c r="W605" s="67"/>
      <c r="X605" s="67"/>
      <c r="Y605" s="67"/>
      <c r="Z605" s="67"/>
    </row>
    <row r="606" spans="1:26" ht="12.75" customHeight="1" x14ac:dyDescent="0.2">
      <c r="A606" s="56">
        <v>9</v>
      </c>
      <c r="B606" s="294" t="s">
        <v>73</v>
      </c>
      <c r="C606" s="17" t="s">
        <v>2655</v>
      </c>
      <c r="D606" s="57">
        <v>42846</v>
      </c>
      <c r="E606" s="57">
        <v>42922</v>
      </c>
      <c r="F606" s="373"/>
      <c r="G606" s="43">
        <v>5</v>
      </c>
      <c r="H606" s="43"/>
      <c r="I606" s="43"/>
      <c r="J606" s="43"/>
      <c r="K606" s="56">
        <v>34</v>
      </c>
      <c r="L606" s="43" t="s">
        <v>106</v>
      </c>
      <c r="M606" s="43" t="s">
        <v>107</v>
      </c>
      <c r="N606" s="412"/>
      <c r="O606" s="397"/>
      <c r="P606" s="397"/>
      <c r="Q606" s="398"/>
      <c r="R606" s="373"/>
      <c r="S606" s="67"/>
      <c r="T606" s="67"/>
      <c r="U606" s="67"/>
      <c r="V606" s="67"/>
      <c r="W606" s="67"/>
      <c r="X606" s="67"/>
      <c r="Y606" s="67"/>
      <c r="Z606" s="67"/>
    </row>
    <row r="607" spans="1:26" ht="12.75" customHeight="1" x14ac:dyDescent="0.2">
      <c r="A607" s="56">
        <v>10</v>
      </c>
      <c r="B607" s="294" t="s">
        <v>73</v>
      </c>
      <c r="C607" s="17" t="s">
        <v>2656</v>
      </c>
      <c r="D607" s="57">
        <v>43356</v>
      </c>
      <c r="E607" s="57">
        <v>43390</v>
      </c>
      <c r="F607" s="374"/>
      <c r="G607" s="43">
        <v>6</v>
      </c>
      <c r="H607" s="43"/>
      <c r="I607" s="43"/>
      <c r="J607" s="43"/>
      <c r="K607" s="56">
        <v>14</v>
      </c>
      <c r="L607" s="43" t="s">
        <v>106</v>
      </c>
      <c r="M607" s="43" t="s">
        <v>107</v>
      </c>
      <c r="N607" s="412"/>
      <c r="O607" s="397"/>
      <c r="P607" s="397"/>
      <c r="Q607" s="398"/>
      <c r="R607" s="373"/>
      <c r="S607" s="67"/>
      <c r="T607" s="67"/>
      <c r="U607" s="67"/>
      <c r="V607" s="67"/>
      <c r="W607" s="67"/>
      <c r="X607" s="67"/>
      <c r="Y607" s="67"/>
      <c r="Z607" s="67"/>
    </row>
    <row r="608" spans="1:26" ht="12.75" customHeight="1" x14ac:dyDescent="0.2">
      <c r="A608" s="56">
        <v>11</v>
      </c>
      <c r="B608" s="294" t="s">
        <v>73</v>
      </c>
      <c r="C608" s="17" t="s">
        <v>2657</v>
      </c>
      <c r="D608" s="57">
        <v>43146</v>
      </c>
      <c r="E608" s="57">
        <v>43146</v>
      </c>
      <c r="F608" s="410">
        <v>3</v>
      </c>
      <c r="G608" s="43">
        <v>1</v>
      </c>
      <c r="H608" s="43"/>
      <c r="I608" s="43"/>
      <c r="J608" s="43"/>
      <c r="K608" s="56">
        <v>14</v>
      </c>
      <c r="L608" s="43" t="s">
        <v>106</v>
      </c>
      <c r="M608" s="43" t="s">
        <v>107</v>
      </c>
      <c r="N608" s="412"/>
      <c r="O608" s="397"/>
      <c r="P608" s="397"/>
      <c r="Q608" s="398"/>
      <c r="R608" s="373"/>
      <c r="S608" s="67"/>
      <c r="T608" s="67"/>
      <c r="U608" s="67"/>
      <c r="V608" s="67"/>
      <c r="W608" s="67"/>
      <c r="X608" s="67"/>
      <c r="Y608" s="67"/>
      <c r="Z608" s="67"/>
    </row>
    <row r="609" spans="1:26" ht="12.75" customHeight="1" x14ac:dyDescent="0.2">
      <c r="A609" s="56">
        <v>12</v>
      </c>
      <c r="B609" s="294" t="s">
        <v>73</v>
      </c>
      <c r="C609" s="17" t="s">
        <v>2658</v>
      </c>
      <c r="D609" s="57">
        <v>43146</v>
      </c>
      <c r="E609" s="57">
        <v>43146</v>
      </c>
      <c r="F609" s="374"/>
      <c r="G609" s="43">
        <v>2</v>
      </c>
      <c r="H609" s="43"/>
      <c r="I609" s="43"/>
      <c r="J609" s="43"/>
      <c r="K609" s="56">
        <v>17</v>
      </c>
      <c r="L609" s="43" t="s">
        <v>106</v>
      </c>
      <c r="M609" s="43" t="s">
        <v>107</v>
      </c>
      <c r="N609" s="412"/>
      <c r="O609" s="397"/>
      <c r="P609" s="397"/>
      <c r="Q609" s="398"/>
      <c r="R609" s="374"/>
      <c r="S609" s="67"/>
      <c r="T609" s="67"/>
      <c r="U609" s="67"/>
      <c r="V609" s="67"/>
      <c r="W609" s="67"/>
      <c r="X609" s="67"/>
      <c r="Y609" s="67"/>
      <c r="Z609" s="67"/>
    </row>
    <row r="610" spans="1:26" ht="12.75" customHeight="1" x14ac:dyDescent="0.2">
      <c r="A610" s="406" t="s">
        <v>217</v>
      </c>
      <c r="B610" s="398"/>
      <c r="C610" s="399"/>
      <c r="D610" s="398"/>
      <c r="E610" s="413" t="s">
        <v>219</v>
      </c>
      <c r="F610" s="398"/>
      <c r="G610" s="399" t="s">
        <v>2599</v>
      </c>
      <c r="H610" s="397"/>
      <c r="I610" s="397"/>
      <c r="J610" s="398"/>
      <c r="K610" s="413" t="s">
        <v>130</v>
      </c>
      <c r="L610" s="398"/>
      <c r="M610" s="399" t="s">
        <v>1050</v>
      </c>
      <c r="N610" s="397"/>
      <c r="O610" s="397"/>
      <c r="P610" s="397"/>
      <c r="Q610" s="398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2.75" customHeight="1" x14ac:dyDescent="0.2">
      <c r="A611" s="406" t="s">
        <v>132</v>
      </c>
      <c r="B611" s="398"/>
      <c r="C611" s="399"/>
      <c r="D611" s="398"/>
      <c r="E611" s="413" t="s">
        <v>132</v>
      </c>
      <c r="F611" s="398"/>
      <c r="G611" s="399" t="s">
        <v>1034</v>
      </c>
      <c r="H611" s="397"/>
      <c r="I611" s="397"/>
      <c r="J611" s="398"/>
      <c r="K611" s="413" t="s">
        <v>134</v>
      </c>
      <c r="L611" s="398"/>
      <c r="M611" s="399" t="s">
        <v>2600</v>
      </c>
      <c r="N611" s="397"/>
      <c r="O611" s="397"/>
      <c r="P611" s="397"/>
      <c r="Q611" s="398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2.75" customHeight="1" x14ac:dyDescent="0.2">
      <c r="A612" s="406" t="s">
        <v>136</v>
      </c>
      <c r="B612" s="398"/>
      <c r="C612" s="399"/>
      <c r="D612" s="398"/>
      <c r="E612" s="413" t="s">
        <v>136</v>
      </c>
      <c r="F612" s="398"/>
      <c r="G612" s="399"/>
      <c r="H612" s="397"/>
      <c r="I612" s="397"/>
      <c r="J612" s="398"/>
      <c r="K612" s="413" t="s">
        <v>136</v>
      </c>
      <c r="L612" s="398"/>
      <c r="M612" s="399"/>
      <c r="N612" s="397"/>
      <c r="O612" s="397"/>
      <c r="P612" s="397"/>
      <c r="Q612" s="398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2.75" customHeight="1" x14ac:dyDescent="0.2">
      <c r="A613" s="406" t="s">
        <v>137</v>
      </c>
      <c r="B613" s="398"/>
      <c r="C613" s="399"/>
      <c r="D613" s="398"/>
      <c r="E613" s="413" t="s">
        <v>137</v>
      </c>
      <c r="F613" s="398"/>
      <c r="G613" s="399" t="s">
        <v>2601</v>
      </c>
      <c r="H613" s="397"/>
      <c r="I613" s="397"/>
      <c r="J613" s="398"/>
      <c r="K613" s="413" t="s">
        <v>138</v>
      </c>
      <c r="L613" s="398"/>
      <c r="M613" s="399" t="s">
        <v>2601</v>
      </c>
      <c r="N613" s="397"/>
      <c r="O613" s="397"/>
      <c r="P613" s="397"/>
      <c r="Q613" s="398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2.75" customHeight="1" x14ac:dyDescent="0.2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2.75" customHeight="1" x14ac:dyDescent="0.2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2.75" customHeight="1" x14ac:dyDescent="0.2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2.75" customHeight="1" x14ac:dyDescent="0.2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2.75" customHeight="1" x14ac:dyDescent="0.2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2.75" customHeight="1" x14ac:dyDescent="0.2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2.75" customHeight="1" x14ac:dyDescent="0.2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2.75" customHeight="1" x14ac:dyDescent="0.2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2.75" customHeight="1" x14ac:dyDescent="0.2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2.75" customHeight="1" x14ac:dyDescent="0.2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2.75" customHeight="1" x14ac:dyDescent="0.2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2.75" customHeight="1" x14ac:dyDescent="0.2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2.75" customHeight="1" x14ac:dyDescent="0.2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2.75" customHeight="1" x14ac:dyDescent="0.2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2.75" customHeight="1" x14ac:dyDescent="0.2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2.75" customHeight="1" x14ac:dyDescent="0.2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2.75" customHeight="1" x14ac:dyDescent="0.2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2.75" customHeight="1" x14ac:dyDescent="0.2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2.75" customHeight="1" x14ac:dyDescent="0.2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2.75" customHeight="1" x14ac:dyDescent="0.2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2.75" customHeight="1" x14ac:dyDescent="0.2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2.75" customHeight="1" x14ac:dyDescent="0.2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2.75" customHeight="1" x14ac:dyDescent="0.2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2.75" customHeight="1" x14ac:dyDescent="0.2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2.75" customHeight="1" x14ac:dyDescent="0.2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2.75" customHeight="1" x14ac:dyDescent="0.2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2.75" customHeight="1" x14ac:dyDescent="0.2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2.75" customHeight="1" x14ac:dyDescent="0.2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2.75" customHeight="1" x14ac:dyDescent="0.2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2.75" customHeight="1" x14ac:dyDescent="0.2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2.75" customHeight="1" x14ac:dyDescent="0.2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2.75" customHeight="1" x14ac:dyDescent="0.2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2.75" customHeight="1" x14ac:dyDescent="0.2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2.75" customHeight="1" x14ac:dyDescent="0.2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2.75" customHeight="1" x14ac:dyDescent="0.2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2.75" customHeight="1" x14ac:dyDescent="0.2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2.75" customHeight="1" x14ac:dyDescent="0.2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2.75" customHeight="1" x14ac:dyDescent="0.2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2.75" customHeight="1" x14ac:dyDescent="0.2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2.75" customHeight="1" x14ac:dyDescent="0.2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2.75" customHeight="1" x14ac:dyDescent="0.2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2.75" customHeight="1" x14ac:dyDescent="0.2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2.75" customHeight="1" x14ac:dyDescent="0.2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2.75" customHeight="1" x14ac:dyDescent="0.2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2.75" customHeight="1" x14ac:dyDescent="0.2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2.75" customHeight="1" x14ac:dyDescent="0.2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2.75" customHeight="1" x14ac:dyDescent="0.2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2.75" customHeight="1" x14ac:dyDescent="0.2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2.75" customHeight="1" x14ac:dyDescent="0.2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2.75" customHeight="1" x14ac:dyDescent="0.2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2.75" customHeight="1" x14ac:dyDescent="0.2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2.75" customHeight="1" x14ac:dyDescent="0.2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2.75" customHeight="1" x14ac:dyDescent="0.2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2.75" customHeight="1" x14ac:dyDescent="0.2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2.75" customHeight="1" x14ac:dyDescent="0.2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2.75" customHeight="1" x14ac:dyDescent="0.2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2.75" customHeight="1" x14ac:dyDescent="0.2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2.75" customHeight="1" x14ac:dyDescent="0.2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2.75" customHeight="1" x14ac:dyDescent="0.2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2.75" customHeight="1" x14ac:dyDescent="0.2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2.75" customHeight="1" x14ac:dyDescent="0.2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2.75" customHeight="1" x14ac:dyDescent="0.2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2.75" customHeight="1" x14ac:dyDescent="0.2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2.75" customHeight="1" x14ac:dyDescent="0.2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2.75" customHeight="1" x14ac:dyDescent="0.2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2.75" customHeight="1" x14ac:dyDescent="0.2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2.75" customHeight="1" x14ac:dyDescent="0.2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2.75" customHeight="1" x14ac:dyDescent="0.2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2.75" customHeight="1" x14ac:dyDescent="0.2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2.75" customHeight="1" x14ac:dyDescent="0.2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2.75" customHeight="1" x14ac:dyDescent="0.2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2.75" customHeight="1" x14ac:dyDescent="0.2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2.75" customHeight="1" x14ac:dyDescent="0.2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2.75" customHeight="1" x14ac:dyDescent="0.2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2.75" customHeight="1" x14ac:dyDescent="0.2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2.75" customHeight="1" x14ac:dyDescent="0.2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2.75" customHeight="1" x14ac:dyDescent="0.2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2.75" customHeight="1" x14ac:dyDescent="0.2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2.75" customHeight="1" x14ac:dyDescent="0.2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2.75" customHeight="1" x14ac:dyDescent="0.2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2.75" customHeight="1" x14ac:dyDescent="0.2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2.75" customHeight="1" x14ac:dyDescent="0.2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2.75" customHeight="1" x14ac:dyDescent="0.2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2.75" customHeight="1" x14ac:dyDescent="0.2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2.75" customHeight="1" x14ac:dyDescent="0.2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2.75" customHeight="1" x14ac:dyDescent="0.2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2.75" customHeight="1" x14ac:dyDescent="0.2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2.75" customHeight="1" x14ac:dyDescent="0.2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2.75" customHeight="1" x14ac:dyDescent="0.2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2.75" customHeight="1" x14ac:dyDescent="0.2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2.75" customHeight="1" x14ac:dyDescent="0.2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2.75" customHeight="1" x14ac:dyDescent="0.2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2.75" customHeight="1" x14ac:dyDescent="0.2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2.75" customHeight="1" x14ac:dyDescent="0.2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2.75" customHeight="1" x14ac:dyDescent="0.2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2.75" customHeight="1" x14ac:dyDescent="0.2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2.75" customHeight="1" x14ac:dyDescent="0.2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2.75" customHeight="1" x14ac:dyDescent="0.2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2.75" customHeight="1" x14ac:dyDescent="0.2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2.75" customHeight="1" x14ac:dyDescent="0.2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2.75" customHeight="1" x14ac:dyDescent="0.2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2.75" customHeight="1" x14ac:dyDescent="0.2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2.75" customHeight="1" x14ac:dyDescent="0.2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2.75" customHeight="1" x14ac:dyDescent="0.2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2.75" customHeight="1" x14ac:dyDescent="0.2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2.75" customHeight="1" x14ac:dyDescent="0.2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2.75" customHeight="1" x14ac:dyDescent="0.2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2.75" customHeight="1" x14ac:dyDescent="0.2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2.75" customHeight="1" x14ac:dyDescent="0.2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2.75" customHeight="1" x14ac:dyDescent="0.2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2.75" customHeight="1" x14ac:dyDescent="0.2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2.75" customHeight="1" x14ac:dyDescent="0.2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2.75" customHeight="1" x14ac:dyDescent="0.2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2.75" customHeight="1" x14ac:dyDescent="0.2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2.75" customHeight="1" x14ac:dyDescent="0.2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2.75" customHeight="1" x14ac:dyDescent="0.2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2.75" customHeight="1" x14ac:dyDescent="0.2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2.75" customHeight="1" x14ac:dyDescent="0.2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2.75" customHeight="1" x14ac:dyDescent="0.2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2.75" customHeight="1" x14ac:dyDescent="0.2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2.75" customHeight="1" x14ac:dyDescent="0.2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2.75" customHeight="1" x14ac:dyDescent="0.2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2.75" customHeight="1" x14ac:dyDescent="0.2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2.75" customHeight="1" x14ac:dyDescent="0.2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2.75" customHeight="1" x14ac:dyDescent="0.2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2.75" customHeight="1" x14ac:dyDescent="0.2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2.75" customHeight="1" x14ac:dyDescent="0.2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2.75" customHeight="1" x14ac:dyDescent="0.2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2.75" customHeight="1" x14ac:dyDescent="0.2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2.75" customHeight="1" x14ac:dyDescent="0.2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2.75" customHeight="1" x14ac:dyDescent="0.2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2.75" customHeight="1" x14ac:dyDescent="0.2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2.75" customHeight="1" x14ac:dyDescent="0.2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2.75" customHeight="1" x14ac:dyDescent="0.2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2.75" customHeight="1" x14ac:dyDescent="0.2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2.75" customHeight="1" x14ac:dyDescent="0.2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2.75" customHeight="1" x14ac:dyDescent="0.2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2.75" customHeight="1" x14ac:dyDescent="0.2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2.75" customHeight="1" x14ac:dyDescent="0.2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2.75" customHeight="1" x14ac:dyDescent="0.2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2.75" customHeight="1" x14ac:dyDescent="0.2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2.75" customHeight="1" x14ac:dyDescent="0.2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2.75" customHeight="1" x14ac:dyDescent="0.2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2.75" customHeight="1" x14ac:dyDescent="0.2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2.75" customHeight="1" x14ac:dyDescent="0.2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2.75" customHeight="1" x14ac:dyDescent="0.2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2.75" customHeight="1" x14ac:dyDescent="0.2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2.75" customHeight="1" x14ac:dyDescent="0.2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2.75" customHeight="1" x14ac:dyDescent="0.2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2.75" customHeight="1" x14ac:dyDescent="0.2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2.75" customHeight="1" x14ac:dyDescent="0.2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2.75" customHeight="1" x14ac:dyDescent="0.2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2.75" customHeight="1" x14ac:dyDescent="0.2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2.75" customHeight="1" x14ac:dyDescent="0.2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2.75" customHeight="1" x14ac:dyDescent="0.2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2.75" customHeight="1" x14ac:dyDescent="0.2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2.75" customHeight="1" x14ac:dyDescent="0.2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2.75" customHeight="1" x14ac:dyDescent="0.2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2.75" customHeight="1" x14ac:dyDescent="0.2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2.75" customHeight="1" x14ac:dyDescent="0.2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2.75" customHeight="1" x14ac:dyDescent="0.2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2.75" customHeight="1" x14ac:dyDescent="0.2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2.75" customHeight="1" x14ac:dyDescent="0.2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2.75" customHeight="1" x14ac:dyDescent="0.2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2.75" customHeight="1" x14ac:dyDescent="0.2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2.75" customHeight="1" x14ac:dyDescent="0.2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2.75" customHeight="1" x14ac:dyDescent="0.2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2.75" customHeight="1" x14ac:dyDescent="0.2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2.75" customHeight="1" x14ac:dyDescent="0.2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2.75" customHeight="1" x14ac:dyDescent="0.2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2.75" customHeight="1" x14ac:dyDescent="0.2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2.75" customHeight="1" x14ac:dyDescent="0.2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2.75" customHeight="1" x14ac:dyDescent="0.2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2.75" customHeight="1" x14ac:dyDescent="0.2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2.75" customHeight="1" x14ac:dyDescent="0.2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2.75" customHeight="1" x14ac:dyDescent="0.2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2.75" customHeight="1" x14ac:dyDescent="0.2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2.75" customHeight="1" x14ac:dyDescent="0.2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2.75" customHeight="1" x14ac:dyDescent="0.2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2.75" customHeight="1" x14ac:dyDescent="0.2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2.75" customHeight="1" x14ac:dyDescent="0.2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2.75" customHeight="1" x14ac:dyDescent="0.2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2.75" customHeight="1" x14ac:dyDescent="0.2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2.75" customHeight="1" x14ac:dyDescent="0.2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2.75" customHeight="1" x14ac:dyDescent="0.2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2.75" customHeight="1" x14ac:dyDescent="0.2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2.75" customHeight="1" x14ac:dyDescent="0.2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2.75" customHeight="1" x14ac:dyDescent="0.2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2.75" customHeight="1" x14ac:dyDescent="0.2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2.75" customHeight="1" x14ac:dyDescent="0.2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2.75" customHeight="1" x14ac:dyDescent="0.2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2.75" customHeight="1" x14ac:dyDescent="0.2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2.75" customHeight="1" x14ac:dyDescent="0.2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2.75" customHeight="1" x14ac:dyDescent="0.2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2.75" customHeight="1" x14ac:dyDescent="0.2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2.75" customHeight="1" x14ac:dyDescent="0.2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2.75" customHeight="1" x14ac:dyDescent="0.2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2.75" customHeight="1" x14ac:dyDescent="0.2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2.75" customHeight="1" x14ac:dyDescent="0.2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2.75" customHeight="1" x14ac:dyDescent="0.2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2.75" customHeight="1" x14ac:dyDescent="0.2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2.75" customHeight="1" x14ac:dyDescent="0.2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2.75" customHeight="1" x14ac:dyDescent="0.2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2.75" customHeight="1" x14ac:dyDescent="0.2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2.75" customHeight="1" x14ac:dyDescent="0.2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2.75" customHeight="1" x14ac:dyDescent="0.2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2.75" customHeight="1" x14ac:dyDescent="0.2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2.75" customHeight="1" x14ac:dyDescent="0.2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2.75" customHeight="1" x14ac:dyDescent="0.2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2.75" customHeight="1" x14ac:dyDescent="0.2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2.75" customHeight="1" x14ac:dyDescent="0.2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2.75" customHeight="1" x14ac:dyDescent="0.2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2.75" customHeight="1" x14ac:dyDescent="0.2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2.75" customHeight="1" x14ac:dyDescent="0.2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2.75" customHeight="1" x14ac:dyDescent="0.2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2.75" customHeight="1" x14ac:dyDescent="0.2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2.75" customHeight="1" x14ac:dyDescent="0.2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2.75" customHeight="1" x14ac:dyDescent="0.2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2.75" customHeight="1" x14ac:dyDescent="0.2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2.75" customHeight="1" x14ac:dyDescent="0.2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2.75" customHeight="1" x14ac:dyDescent="0.2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2.75" customHeight="1" x14ac:dyDescent="0.2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2.75" customHeight="1" x14ac:dyDescent="0.2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2.75" customHeight="1" x14ac:dyDescent="0.2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2.75" customHeight="1" x14ac:dyDescent="0.2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2.75" customHeight="1" x14ac:dyDescent="0.2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2.75" customHeight="1" x14ac:dyDescent="0.2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2.75" customHeight="1" x14ac:dyDescent="0.2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2.75" customHeight="1" x14ac:dyDescent="0.2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2.75" customHeight="1" x14ac:dyDescent="0.2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2.75" customHeight="1" x14ac:dyDescent="0.2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2.75" customHeight="1" x14ac:dyDescent="0.2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2.75" customHeight="1" x14ac:dyDescent="0.2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2.75" customHeight="1" x14ac:dyDescent="0.2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2.75" customHeight="1" x14ac:dyDescent="0.2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2.75" customHeight="1" x14ac:dyDescent="0.2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2.75" customHeight="1" x14ac:dyDescent="0.2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2.75" customHeight="1" x14ac:dyDescent="0.2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2.75" customHeight="1" x14ac:dyDescent="0.2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2.75" customHeight="1" x14ac:dyDescent="0.2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2.75" customHeight="1" x14ac:dyDescent="0.2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2.75" customHeight="1" x14ac:dyDescent="0.2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2.75" customHeight="1" x14ac:dyDescent="0.2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2.75" customHeight="1" x14ac:dyDescent="0.2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2.75" customHeight="1" x14ac:dyDescent="0.2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2.75" customHeight="1" x14ac:dyDescent="0.2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2.75" customHeight="1" x14ac:dyDescent="0.2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2.75" customHeight="1" x14ac:dyDescent="0.2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2.75" customHeight="1" x14ac:dyDescent="0.2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2.75" customHeight="1" x14ac:dyDescent="0.2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2.75" customHeight="1" x14ac:dyDescent="0.2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2.75" customHeight="1" x14ac:dyDescent="0.2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2.75" customHeight="1" x14ac:dyDescent="0.2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2.75" customHeight="1" x14ac:dyDescent="0.2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2.75" customHeight="1" x14ac:dyDescent="0.2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2.75" customHeight="1" x14ac:dyDescent="0.2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2.75" customHeight="1" x14ac:dyDescent="0.2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2.75" customHeight="1" x14ac:dyDescent="0.2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2.75" customHeight="1" x14ac:dyDescent="0.2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2.75" customHeight="1" x14ac:dyDescent="0.2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2.75" customHeight="1" x14ac:dyDescent="0.2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2.75" customHeight="1" x14ac:dyDescent="0.2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2.75" customHeight="1" x14ac:dyDescent="0.2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2.75" customHeight="1" x14ac:dyDescent="0.2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2.75" customHeight="1" x14ac:dyDescent="0.2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2.75" customHeight="1" x14ac:dyDescent="0.2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2.75" customHeight="1" x14ac:dyDescent="0.2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2.75" customHeight="1" x14ac:dyDescent="0.2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2.75" customHeight="1" x14ac:dyDescent="0.2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2.75" customHeight="1" x14ac:dyDescent="0.2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2.75" customHeight="1" x14ac:dyDescent="0.2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2.75" customHeight="1" x14ac:dyDescent="0.2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2.75" customHeight="1" x14ac:dyDescent="0.2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2.75" customHeight="1" x14ac:dyDescent="0.2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2.75" customHeight="1" x14ac:dyDescent="0.2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2.75" customHeight="1" x14ac:dyDescent="0.2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2.75" customHeight="1" x14ac:dyDescent="0.2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2.75" customHeight="1" x14ac:dyDescent="0.2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2.75" customHeight="1" x14ac:dyDescent="0.2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2.75" customHeight="1" x14ac:dyDescent="0.2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2.75" customHeight="1" x14ac:dyDescent="0.2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2.75" customHeight="1" x14ac:dyDescent="0.2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2.75" customHeight="1" x14ac:dyDescent="0.2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2.75" customHeight="1" x14ac:dyDescent="0.2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2.75" customHeight="1" x14ac:dyDescent="0.2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2.75" customHeight="1" x14ac:dyDescent="0.2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2.75" customHeight="1" x14ac:dyDescent="0.2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2.75" customHeight="1" x14ac:dyDescent="0.2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2.75" customHeight="1" x14ac:dyDescent="0.2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2.75" customHeight="1" x14ac:dyDescent="0.2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2.75" customHeight="1" x14ac:dyDescent="0.2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2.75" customHeight="1" x14ac:dyDescent="0.2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2.75" customHeight="1" x14ac:dyDescent="0.2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2.75" customHeight="1" x14ac:dyDescent="0.2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2.75" customHeight="1" x14ac:dyDescent="0.2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2.75" customHeight="1" x14ac:dyDescent="0.2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2.75" customHeight="1" x14ac:dyDescent="0.2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2.75" customHeight="1" x14ac:dyDescent="0.2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2.75" customHeight="1" x14ac:dyDescent="0.2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2.75" customHeight="1" x14ac:dyDescent="0.2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2.75" customHeight="1" x14ac:dyDescent="0.2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2.75" customHeight="1" x14ac:dyDescent="0.2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2.75" customHeight="1" x14ac:dyDescent="0.2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2.75" customHeight="1" x14ac:dyDescent="0.2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2.75" customHeight="1" x14ac:dyDescent="0.2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2.75" customHeight="1" x14ac:dyDescent="0.2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2.75" customHeight="1" x14ac:dyDescent="0.2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2.75" customHeight="1" x14ac:dyDescent="0.2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2.75" customHeight="1" x14ac:dyDescent="0.2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2.75" customHeight="1" x14ac:dyDescent="0.2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2.75" customHeight="1" x14ac:dyDescent="0.2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2.75" customHeight="1" x14ac:dyDescent="0.2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2.75" customHeight="1" x14ac:dyDescent="0.2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2.75" customHeight="1" x14ac:dyDescent="0.2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2.75" customHeight="1" x14ac:dyDescent="0.2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2.75" customHeight="1" x14ac:dyDescent="0.2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2.75" customHeight="1" x14ac:dyDescent="0.2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2.75" customHeight="1" x14ac:dyDescent="0.2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2.75" customHeight="1" x14ac:dyDescent="0.2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2.75" customHeight="1" x14ac:dyDescent="0.2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2.75" customHeight="1" x14ac:dyDescent="0.2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2.75" customHeight="1" x14ac:dyDescent="0.2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2.75" customHeight="1" x14ac:dyDescent="0.2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2.75" customHeight="1" x14ac:dyDescent="0.2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2.75" customHeight="1" x14ac:dyDescent="0.2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2.75" customHeight="1" x14ac:dyDescent="0.2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2.75" customHeight="1" x14ac:dyDescent="0.2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2.75" customHeight="1" x14ac:dyDescent="0.2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2.75" customHeight="1" x14ac:dyDescent="0.2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2.75" customHeight="1" x14ac:dyDescent="0.2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2.75" customHeight="1" x14ac:dyDescent="0.2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2.75" customHeight="1" x14ac:dyDescent="0.2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2.75" customHeight="1" x14ac:dyDescent="0.2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2.75" customHeight="1" x14ac:dyDescent="0.2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2.75" customHeight="1" x14ac:dyDescent="0.2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2.75" customHeight="1" x14ac:dyDescent="0.2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2.75" customHeight="1" x14ac:dyDescent="0.2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2.75" customHeight="1" x14ac:dyDescent="0.2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2.75" customHeight="1" x14ac:dyDescent="0.2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2.75" customHeight="1" x14ac:dyDescent="0.2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2.75" customHeight="1" x14ac:dyDescent="0.2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2.75" customHeight="1" x14ac:dyDescent="0.2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2.75" customHeight="1" x14ac:dyDescent="0.2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2.75" customHeight="1" x14ac:dyDescent="0.2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2.75" customHeight="1" x14ac:dyDescent="0.2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2.75" customHeight="1" x14ac:dyDescent="0.2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2.75" customHeight="1" x14ac:dyDescent="0.2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2.75" customHeight="1" x14ac:dyDescent="0.2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2.75" customHeight="1" x14ac:dyDescent="0.2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2.75" customHeight="1" x14ac:dyDescent="0.2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2.75" customHeight="1" x14ac:dyDescent="0.2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2.75" customHeight="1" x14ac:dyDescent="0.2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2.75" customHeight="1" x14ac:dyDescent="0.2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2.75" customHeight="1" x14ac:dyDescent="0.2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2.75" customHeight="1" x14ac:dyDescent="0.2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2.75" customHeight="1" x14ac:dyDescent="0.2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2.75" customHeight="1" x14ac:dyDescent="0.2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2.75" customHeight="1" x14ac:dyDescent="0.2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2.75" customHeight="1" x14ac:dyDescent="0.2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2.75" customHeight="1" x14ac:dyDescent="0.2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2.75" customHeight="1" x14ac:dyDescent="0.2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2.75" customHeight="1" x14ac:dyDescent="0.2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2.75" customHeight="1" x14ac:dyDescent="0.2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2.75" customHeight="1" x14ac:dyDescent="0.2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2.75" customHeight="1" x14ac:dyDescent="0.2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2.75" customHeight="1" x14ac:dyDescent="0.2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2.75" customHeight="1" x14ac:dyDescent="0.2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</sheetData>
  <mergeCells count="881">
    <mergeCell ref="A611:B611"/>
    <mergeCell ref="M611:Q611"/>
    <mergeCell ref="C611:D611"/>
    <mergeCell ref="E611:F611"/>
    <mergeCell ref="A612:B612"/>
    <mergeCell ref="C612:D612"/>
    <mergeCell ref="E612:F612"/>
    <mergeCell ref="C613:D613"/>
    <mergeCell ref="E613:F613"/>
    <mergeCell ref="G611:J611"/>
    <mergeCell ref="K611:L611"/>
    <mergeCell ref="G612:J612"/>
    <mergeCell ref="K612:L612"/>
    <mergeCell ref="M612:Q612"/>
    <mergeCell ref="K613:L613"/>
    <mergeCell ref="M613:Q613"/>
    <mergeCell ref="A613:B613"/>
    <mergeCell ref="G613:J613"/>
    <mergeCell ref="B596:B597"/>
    <mergeCell ref="C596:C597"/>
    <mergeCell ref="F596:J596"/>
    <mergeCell ref="K596:K597"/>
    <mergeCell ref="L596:L597"/>
    <mergeCell ref="M596:M597"/>
    <mergeCell ref="R596:R597"/>
    <mergeCell ref="A610:B610"/>
    <mergeCell ref="C610:D610"/>
    <mergeCell ref="E610:F610"/>
    <mergeCell ref="G610:J610"/>
    <mergeCell ref="K610:L610"/>
    <mergeCell ref="M610:Q610"/>
    <mergeCell ref="A596:A597"/>
    <mergeCell ref="D596:E596"/>
    <mergeCell ref="N395:Q395"/>
    <mergeCell ref="N102:Q102"/>
    <mergeCell ref="N103:Q103"/>
    <mergeCell ref="N297:Q297"/>
    <mergeCell ref="N329:Q329"/>
    <mergeCell ref="N361:Q361"/>
    <mergeCell ref="N385:Q385"/>
    <mergeCell ref="R385:R397"/>
    <mergeCell ref="N596:Q597"/>
    <mergeCell ref="N386:Q386"/>
    <mergeCell ref="N387:Q387"/>
    <mergeCell ref="N388:Q388"/>
    <mergeCell ref="N389:Q389"/>
    <mergeCell ref="N390:Q390"/>
    <mergeCell ref="N391:Q391"/>
    <mergeCell ref="N392:Q392"/>
    <mergeCell ref="N393:Q393"/>
    <mergeCell ref="N394:Q394"/>
    <mergeCell ref="N280:Q280"/>
    <mergeCell ref="N281:Q281"/>
    <mergeCell ref="N282:Q282"/>
    <mergeCell ref="N283:Q283"/>
    <mergeCell ref="N273:Q273"/>
    <mergeCell ref="N274:Q274"/>
    <mergeCell ref="N89:Q89"/>
    <mergeCell ref="N90:Q90"/>
    <mergeCell ref="N82:Q82"/>
    <mergeCell ref="N83:Q83"/>
    <mergeCell ref="N84:Q84"/>
    <mergeCell ref="N85:Q85"/>
    <mergeCell ref="N86:Q86"/>
    <mergeCell ref="N87:Q87"/>
    <mergeCell ref="N88:Q88"/>
    <mergeCell ref="N95:Q95"/>
    <mergeCell ref="N96:Q96"/>
    <mergeCell ref="N97:Q97"/>
    <mergeCell ref="N98:Q98"/>
    <mergeCell ref="N99:Q99"/>
    <mergeCell ref="N100:Q100"/>
    <mergeCell ref="N101:Q101"/>
    <mergeCell ref="N271:Q271"/>
    <mergeCell ref="N272:Q272"/>
    <mergeCell ref="N253:Q253"/>
    <mergeCell ref="N254:Q254"/>
    <mergeCell ref="N255:Q255"/>
    <mergeCell ref="N256:Q256"/>
    <mergeCell ref="N257:Q257"/>
    <mergeCell ref="N258:Q258"/>
    <mergeCell ref="N259:Q259"/>
    <mergeCell ref="N260:Q260"/>
    <mergeCell ref="N261:Q261"/>
    <mergeCell ref="N226:Q226"/>
    <mergeCell ref="N227:Q227"/>
    <mergeCell ref="N228:Q228"/>
    <mergeCell ref="N205:Q205"/>
    <mergeCell ref="N206:Q206"/>
    <mergeCell ref="N207:Q207"/>
    <mergeCell ref="N275:Q275"/>
    <mergeCell ref="N276:Q276"/>
    <mergeCell ref="N277:Q277"/>
    <mergeCell ref="N278:Q278"/>
    <mergeCell ref="N279:Q279"/>
    <mergeCell ref="N262:Q262"/>
    <mergeCell ref="N263:Q263"/>
    <mergeCell ref="N264:Q264"/>
    <mergeCell ref="N265:Q265"/>
    <mergeCell ref="N266:Q266"/>
    <mergeCell ref="N267:Q267"/>
    <mergeCell ref="N268:Q268"/>
    <mergeCell ref="N269:Q269"/>
    <mergeCell ref="N270:Q270"/>
    <mergeCell ref="F186:F192"/>
    <mergeCell ref="F193:F200"/>
    <mergeCell ref="F201:F208"/>
    <mergeCell ref="N201:Q201"/>
    <mergeCell ref="F209:F216"/>
    <mergeCell ref="N233:Q233"/>
    <mergeCell ref="N250:Q250"/>
    <mergeCell ref="N251:Q251"/>
    <mergeCell ref="N252:Q252"/>
    <mergeCell ref="N248:Q248"/>
    <mergeCell ref="N249:Q249"/>
    <mergeCell ref="N241:Q241"/>
    <mergeCell ref="N242:Q242"/>
    <mergeCell ref="N243:Q243"/>
    <mergeCell ref="N244:Q244"/>
    <mergeCell ref="N245:Q245"/>
    <mergeCell ref="N246:Q246"/>
    <mergeCell ref="N247:Q247"/>
    <mergeCell ref="N229:Q229"/>
    <mergeCell ref="N230:Q230"/>
    <mergeCell ref="N222:Q222"/>
    <mergeCell ref="N223:Q223"/>
    <mergeCell ref="N224:Q224"/>
    <mergeCell ref="N225:Q225"/>
    <mergeCell ref="F162:F169"/>
    <mergeCell ref="F170:F177"/>
    <mergeCell ref="N170:Q170"/>
    <mergeCell ref="N179:Q179"/>
    <mergeCell ref="N180:Q180"/>
    <mergeCell ref="N181:Q181"/>
    <mergeCell ref="N182:Q182"/>
    <mergeCell ref="N183:Q183"/>
    <mergeCell ref="N184:Q184"/>
    <mergeCell ref="N167:Q167"/>
    <mergeCell ref="N168:Q168"/>
    <mergeCell ref="N291:Q291"/>
    <mergeCell ref="N292:Q292"/>
    <mergeCell ref="N284:Q284"/>
    <mergeCell ref="N285:Q285"/>
    <mergeCell ref="N286:Q286"/>
    <mergeCell ref="N287:Q287"/>
    <mergeCell ref="N288:Q288"/>
    <mergeCell ref="N289:Q289"/>
    <mergeCell ref="N290:Q290"/>
    <mergeCell ref="N208:Q208"/>
    <mergeCell ref="N209:Q209"/>
    <mergeCell ref="N210:Q210"/>
    <mergeCell ref="N220:Q220"/>
    <mergeCell ref="N221:Q221"/>
    <mergeCell ref="N213:Q213"/>
    <mergeCell ref="N214:Q214"/>
    <mergeCell ref="N215:Q215"/>
    <mergeCell ref="N216:Q216"/>
    <mergeCell ref="N217:Q217"/>
    <mergeCell ref="N218:Q218"/>
    <mergeCell ref="N219:Q219"/>
    <mergeCell ref="N344:Q344"/>
    <mergeCell ref="N345:Q345"/>
    <mergeCell ref="N346:Q346"/>
    <mergeCell ref="N347:Q347"/>
    <mergeCell ref="N348:Q348"/>
    <mergeCell ref="N349:Q349"/>
    <mergeCell ref="N350:Q350"/>
    <mergeCell ref="N177:Q177"/>
    <mergeCell ref="N178:Q178"/>
    <mergeCell ref="N192:Q192"/>
    <mergeCell ref="N193:Q193"/>
    <mergeCell ref="N185:Q185"/>
    <mergeCell ref="N186:Q186"/>
    <mergeCell ref="N187:Q187"/>
    <mergeCell ref="N188:Q188"/>
    <mergeCell ref="N189:Q189"/>
    <mergeCell ref="N190:Q190"/>
    <mergeCell ref="N191:Q191"/>
    <mergeCell ref="N202:Q202"/>
    <mergeCell ref="N203:Q203"/>
    <mergeCell ref="N194:Q194"/>
    <mergeCell ref="N195:Q195"/>
    <mergeCell ref="N196:Q196"/>
    <mergeCell ref="N197:Q197"/>
    <mergeCell ref="N335:Q335"/>
    <mergeCell ref="N336:Q336"/>
    <mergeCell ref="N337:Q337"/>
    <mergeCell ref="N338:Q338"/>
    <mergeCell ref="N339:Q339"/>
    <mergeCell ref="N340:Q340"/>
    <mergeCell ref="N341:Q341"/>
    <mergeCell ref="N342:Q342"/>
    <mergeCell ref="N343:Q343"/>
    <mergeCell ref="N325:Q325"/>
    <mergeCell ref="N326:Q326"/>
    <mergeCell ref="N327:Q327"/>
    <mergeCell ref="N328:Q328"/>
    <mergeCell ref="N330:Q330"/>
    <mergeCell ref="N331:Q331"/>
    <mergeCell ref="N332:Q332"/>
    <mergeCell ref="N333:Q333"/>
    <mergeCell ref="N334:Q334"/>
    <mergeCell ref="N316:Q316"/>
    <mergeCell ref="N317:Q317"/>
    <mergeCell ref="N318:Q318"/>
    <mergeCell ref="N319:Q319"/>
    <mergeCell ref="N320:Q320"/>
    <mergeCell ref="N321:Q321"/>
    <mergeCell ref="N322:Q322"/>
    <mergeCell ref="N323:Q323"/>
    <mergeCell ref="N324:Q324"/>
    <mergeCell ref="N372:Q372"/>
    <mergeCell ref="N380:Q380"/>
    <mergeCell ref="N381:Q381"/>
    <mergeCell ref="N382:Q382"/>
    <mergeCell ref="N383:Q383"/>
    <mergeCell ref="N384:Q384"/>
    <mergeCell ref="N373:Q373"/>
    <mergeCell ref="N374:Q374"/>
    <mergeCell ref="N375:Q375"/>
    <mergeCell ref="N376:Q376"/>
    <mergeCell ref="N377:Q377"/>
    <mergeCell ref="N378:Q378"/>
    <mergeCell ref="N379:Q379"/>
    <mergeCell ref="N363:Q363"/>
    <mergeCell ref="N364:Q364"/>
    <mergeCell ref="N365:Q365"/>
    <mergeCell ref="N366:Q366"/>
    <mergeCell ref="N367:Q367"/>
    <mergeCell ref="N368:Q368"/>
    <mergeCell ref="N369:Q369"/>
    <mergeCell ref="N370:Q370"/>
    <mergeCell ref="N371:Q371"/>
    <mergeCell ref="N353:Q353"/>
    <mergeCell ref="N354:Q354"/>
    <mergeCell ref="N355:Q355"/>
    <mergeCell ref="N356:Q356"/>
    <mergeCell ref="N357:Q357"/>
    <mergeCell ref="N358:Q358"/>
    <mergeCell ref="N359:Q359"/>
    <mergeCell ref="N360:Q360"/>
    <mergeCell ref="N362:Q362"/>
    <mergeCell ref="N293:Q293"/>
    <mergeCell ref="N294:Q294"/>
    <mergeCell ref="N295:Q295"/>
    <mergeCell ref="N296:Q296"/>
    <mergeCell ref="N298:Q298"/>
    <mergeCell ref="N299:Q299"/>
    <mergeCell ref="N300:Q300"/>
    <mergeCell ref="N351:Q351"/>
    <mergeCell ref="N352:Q352"/>
    <mergeCell ref="N301:Q301"/>
    <mergeCell ref="N302:Q302"/>
    <mergeCell ref="N303:Q303"/>
    <mergeCell ref="N304:Q304"/>
    <mergeCell ref="N305:Q305"/>
    <mergeCell ref="N306:Q306"/>
    <mergeCell ref="N307:Q307"/>
    <mergeCell ref="N308:Q308"/>
    <mergeCell ref="N309:Q309"/>
    <mergeCell ref="N310:Q310"/>
    <mergeCell ref="N311:Q311"/>
    <mergeCell ref="N312:Q312"/>
    <mergeCell ref="N313:Q313"/>
    <mergeCell ref="N314:Q314"/>
    <mergeCell ref="N315:Q315"/>
    <mergeCell ref="N63:Q63"/>
    <mergeCell ref="N64:Q64"/>
    <mergeCell ref="N67:Q67"/>
    <mergeCell ref="N68:Q68"/>
    <mergeCell ref="N69:Q69"/>
    <mergeCell ref="N70:Q70"/>
    <mergeCell ref="N71:Q71"/>
    <mergeCell ref="N72:Q72"/>
    <mergeCell ref="N47:Q47"/>
    <mergeCell ref="N48:Q48"/>
    <mergeCell ref="N49:Q49"/>
    <mergeCell ref="N50:Q50"/>
    <mergeCell ref="N51:Q51"/>
    <mergeCell ref="N52:Q52"/>
    <mergeCell ref="N62:Q62"/>
    <mergeCell ref="N53:Q53"/>
    <mergeCell ref="N54:Q54"/>
    <mergeCell ref="N55:Q55"/>
    <mergeCell ref="N56:Q56"/>
    <mergeCell ref="N57:Q57"/>
    <mergeCell ref="N58:Q58"/>
    <mergeCell ref="N59:Q59"/>
    <mergeCell ref="N60:Q60"/>
    <mergeCell ref="N61:Q61"/>
    <mergeCell ref="R265:R296"/>
    <mergeCell ref="R297:R328"/>
    <mergeCell ref="R329:R360"/>
    <mergeCell ref="R361:R384"/>
    <mergeCell ref="R42:R73"/>
    <mergeCell ref="R74:R105"/>
    <mergeCell ref="R106:R137"/>
    <mergeCell ref="R138:R169"/>
    <mergeCell ref="R170:R200"/>
    <mergeCell ref="R201:R232"/>
    <mergeCell ref="R233:R264"/>
    <mergeCell ref="F154:F161"/>
    <mergeCell ref="F178:F185"/>
    <mergeCell ref="N239:Q239"/>
    <mergeCell ref="N240:Q240"/>
    <mergeCell ref="N231:Q231"/>
    <mergeCell ref="N232:Q232"/>
    <mergeCell ref="N234:Q234"/>
    <mergeCell ref="N235:Q235"/>
    <mergeCell ref="N236:Q236"/>
    <mergeCell ref="N237:Q237"/>
    <mergeCell ref="N238:Q238"/>
    <mergeCell ref="N169:Q169"/>
    <mergeCell ref="N171:Q171"/>
    <mergeCell ref="N172:Q172"/>
    <mergeCell ref="N173:Q173"/>
    <mergeCell ref="N174:Q174"/>
    <mergeCell ref="N175:Q175"/>
    <mergeCell ref="N176:Q176"/>
    <mergeCell ref="N198:Q198"/>
    <mergeCell ref="N199:Q199"/>
    <mergeCell ref="N200:Q200"/>
    <mergeCell ref="N211:Q211"/>
    <mergeCell ref="N212:Q212"/>
    <mergeCell ref="N204:Q204"/>
    <mergeCell ref="F82:F89"/>
    <mergeCell ref="F90:F97"/>
    <mergeCell ref="F98:F105"/>
    <mergeCell ref="F106:F113"/>
    <mergeCell ref="F114:F121"/>
    <mergeCell ref="F122:F129"/>
    <mergeCell ref="F130:F137"/>
    <mergeCell ref="F138:F145"/>
    <mergeCell ref="F146:F153"/>
    <mergeCell ref="F10:F17"/>
    <mergeCell ref="F18:F25"/>
    <mergeCell ref="F26:F33"/>
    <mergeCell ref="F34:F41"/>
    <mergeCell ref="F42:F49"/>
    <mergeCell ref="F50:F57"/>
    <mergeCell ref="F58:F65"/>
    <mergeCell ref="F66:F73"/>
    <mergeCell ref="F74:F8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N106:Q106"/>
    <mergeCell ref="N138:Q138"/>
    <mergeCell ref="N65:Q65"/>
    <mergeCell ref="N66:Q66"/>
    <mergeCell ref="N74:Q74"/>
    <mergeCell ref="N91:Q91"/>
    <mergeCell ref="N92:Q92"/>
    <mergeCell ref="N93:Q93"/>
    <mergeCell ref="N94:Q94"/>
    <mergeCell ref="N73:Q73"/>
    <mergeCell ref="N75:Q75"/>
    <mergeCell ref="N76:Q76"/>
    <mergeCell ref="N77:Q77"/>
    <mergeCell ref="N78:Q78"/>
    <mergeCell ref="N79:Q79"/>
    <mergeCell ref="N80:Q80"/>
    <mergeCell ref="N81:Q81"/>
    <mergeCell ref="N112:Q112"/>
    <mergeCell ref="N113:Q113"/>
    <mergeCell ref="N104:Q104"/>
    <mergeCell ref="N105:Q105"/>
    <mergeCell ref="N107:Q107"/>
    <mergeCell ref="N108:Q108"/>
    <mergeCell ref="N109:Q109"/>
    <mergeCell ref="N160:Q160"/>
    <mergeCell ref="N161:Q161"/>
    <mergeCell ref="N162:Q162"/>
    <mergeCell ref="N163:Q163"/>
    <mergeCell ref="N164:Q164"/>
    <mergeCell ref="N165:Q165"/>
    <mergeCell ref="N166:Q166"/>
    <mergeCell ref="N158:Q158"/>
    <mergeCell ref="N159:Q159"/>
    <mergeCell ref="N151:Q151"/>
    <mergeCell ref="N152:Q152"/>
    <mergeCell ref="N153:Q153"/>
    <mergeCell ref="N154:Q154"/>
    <mergeCell ref="N155:Q155"/>
    <mergeCell ref="N156:Q156"/>
    <mergeCell ref="N157:Q157"/>
    <mergeCell ref="N149:Q149"/>
    <mergeCell ref="N150:Q150"/>
    <mergeCell ref="N142:Q142"/>
    <mergeCell ref="N143:Q143"/>
    <mergeCell ref="N144:Q144"/>
    <mergeCell ref="N145:Q145"/>
    <mergeCell ref="N146:Q146"/>
    <mergeCell ref="N147:Q147"/>
    <mergeCell ref="N148:Q148"/>
    <mergeCell ref="N125:Q125"/>
    <mergeCell ref="N126:Q126"/>
    <mergeCell ref="N127:Q127"/>
    <mergeCell ref="N128:Q128"/>
    <mergeCell ref="N129:Q129"/>
    <mergeCell ref="N140:Q140"/>
    <mergeCell ref="N141:Q141"/>
    <mergeCell ref="N132:Q132"/>
    <mergeCell ref="N133:Q133"/>
    <mergeCell ref="N134:Q134"/>
    <mergeCell ref="N135:Q135"/>
    <mergeCell ref="N136:Q136"/>
    <mergeCell ref="N137:Q137"/>
    <mergeCell ref="N139:Q139"/>
    <mergeCell ref="N130:Q130"/>
    <mergeCell ref="N131:Q131"/>
    <mergeCell ref="N110:Q110"/>
    <mergeCell ref="N111:Q111"/>
    <mergeCell ref="N121:Q121"/>
    <mergeCell ref="N122:Q122"/>
    <mergeCell ref="N114:Q114"/>
    <mergeCell ref="N115:Q115"/>
    <mergeCell ref="N116:Q116"/>
    <mergeCell ref="N117:Q117"/>
    <mergeCell ref="N118:Q118"/>
    <mergeCell ref="N119:Q119"/>
    <mergeCell ref="N120:Q120"/>
    <mergeCell ref="N123:Q123"/>
    <mergeCell ref="N124:Q124"/>
    <mergeCell ref="A587:B587"/>
    <mergeCell ref="M587:Q587"/>
    <mergeCell ref="C591:M592"/>
    <mergeCell ref="D593:Q593"/>
    <mergeCell ref="D594:Q594"/>
    <mergeCell ref="D595:Q595"/>
    <mergeCell ref="G587:J587"/>
    <mergeCell ref="K587:L587"/>
    <mergeCell ref="C589:M590"/>
    <mergeCell ref="N589:Q589"/>
    <mergeCell ref="N590:Q590"/>
    <mergeCell ref="N591:Q591"/>
    <mergeCell ref="N592:Q592"/>
    <mergeCell ref="C587:D587"/>
    <mergeCell ref="E587:F587"/>
    <mergeCell ref="A589:B592"/>
    <mergeCell ref="A593:C593"/>
    <mergeCell ref="A594:C594"/>
    <mergeCell ref="A595:B595"/>
    <mergeCell ref="A585:B585"/>
    <mergeCell ref="C585:D585"/>
    <mergeCell ref="E585:F585"/>
    <mergeCell ref="G585:J585"/>
    <mergeCell ref="K585:L585"/>
    <mergeCell ref="M585:Q585"/>
    <mergeCell ref="A586:B586"/>
    <mergeCell ref="C586:D586"/>
    <mergeCell ref="E586:F586"/>
    <mergeCell ref="G586:J586"/>
    <mergeCell ref="K586:L586"/>
    <mergeCell ref="M586:Q586"/>
    <mergeCell ref="N565:Q565"/>
    <mergeCell ref="N566:Q566"/>
    <mergeCell ref="N567:Q567"/>
    <mergeCell ref="C584:D584"/>
    <mergeCell ref="E584:F584"/>
    <mergeCell ref="G584:J584"/>
    <mergeCell ref="K584:L584"/>
    <mergeCell ref="M584:Q584"/>
    <mergeCell ref="A584:B584"/>
    <mergeCell ref="N576:Q576"/>
    <mergeCell ref="N574:Q574"/>
    <mergeCell ref="N554:Q554"/>
    <mergeCell ref="N555:Q555"/>
    <mergeCell ref="N556:Q556"/>
    <mergeCell ref="N559:Q559"/>
    <mergeCell ref="N560:Q560"/>
    <mergeCell ref="N561:Q561"/>
    <mergeCell ref="N562:Q562"/>
    <mergeCell ref="N563:Q563"/>
    <mergeCell ref="N564:Q564"/>
    <mergeCell ref="B547:B548"/>
    <mergeCell ref="C547:C548"/>
    <mergeCell ref="F547:J547"/>
    <mergeCell ref="L547:L548"/>
    <mergeCell ref="M547:M548"/>
    <mergeCell ref="N547:Q548"/>
    <mergeCell ref="R547:R548"/>
    <mergeCell ref="N549:Q549"/>
    <mergeCell ref="C537:D537"/>
    <mergeCell ref="E537:F537"/>
    <mergeCell ref="A540:B543"/>
    <mergeCell ref="A544:C544"/>
    <mergeCell ref="A545:C545"/>
    <mergeCell ref="A546:B546"/>
    <mergeCell ref="A547:A548"/>
    <mergeCell ref="D547:E547"/>
    <mergeCell ref="A536:B536"/>
    <mergeCell ref="C536:D536"/>
    <mergeCell ref="E536:F536"/>
    <mergeCell ref="G536:J536"/>
    <mergeCell ref="K536:L536"/>
    <mergeCell ref="M536:Q536"/>
    <mergeCell ref="A537:B537"/>
    <mergeCell ref="M537:Q537"/>
    <mergeCell ref="C542:M543"/>
    <mergeCell ref="G537:J537"/>
    <mergeCell ref="K537:L537"/>
    <mergeCell ref="C540:M541"/>
    <mergeCell ref="N540:Q540"/>
    <mergeCell ref="N541:Q541"/>
    <mergeCell ref="N542:Q542"/>
    <mergeCell ref="N543:Q543"/>
    <mergeCell ref="C534:D534"/>
    <mergeCell ref="E534:F534"/>
    <mergeCell ref="G534:J534"/>
    <mergeCell ref="K534:L534"/>
    <mergeCell ref="M534:Q534"/>
    <mergeCell ref="A534:B534"/>
    <mergeCell ref="A535:B535"/>
    <mergeCell ref="C535:D535"/>
    <mergeCell ref="E535:F535"/>
    <mergeCell ref="G535:J535"/>
    <mergeCell ref="K535:L535"/>
    <mergeCell ref="M535:Q535"/>
    <mergeCell ref="N525:Q525"/>
    <mergeCell ref="N526:Q526"/>
    <mergeCell ref="N527:Q527"/>
    <mergeCell ref="N528:Q528"/>
    <mergeCell ref="N529:Q529"/>
    <mergeCell ref="N530:Q530"/>
    <mergeCell ref="N531:Q531"/>
    <mergeCell ref="N532:Q532"/>
    <mergeCell ref="N533:Q533"/>
    <mergeCell ref="N450:Q450"/>
    <mergeCell ref="N451:Q451"/>
    <mergeCell ref="N452:Q452"/>
    <mergeCell ref="N453:Q453"/>
    <mergeCell ref="N454:Q454"/>
    <mergeCell ref="N455:Q455"/>
    <mergeCell ref="N503:Q503"/>
    <mergeCell ref="F490:F493"/>
    <mergeCell ref="F494:F498"/>
    <mergeCell ref="N523:Q523"/>
    <mergeCell ref="N524:Q524"/>
    <mergeCell ref="N516:Q516"/>
    <mergeCell ref="N517:Q517"/>
    <mergeCell ref="N518:Q518"/>
    <mergeCell ref="N519:Q519"/>
    <mergeCell ref="N520:Q520"/>
    <mergeCell ref="N521:Q521"/>
    <mergeCell ref="N522:Q522"/>
    <mergeCell ref="B484:B485"/>
    <mergeCell ref="C484:C485"/>
    <mergeCell ref="N486:Q486"/>
    <mergeCell ref="N430:Q430"/>
    <mergeCell ref="N410:Q411"/>
    <mergeCell ref="N412:Q412"/>
    <mergeCell ref="F417:F422"/>
    <mergeCell ref="N417:Q417"/>
    <mergeCell ref="N418:Q418"/>
    <mergeCell ref="F423:F429"/>
    <mergeCell ref="N436:Q436"/>
    <mergeCell ref="N434:Q434"/>
    <mergeCell ref="N435:Q435"/>
    <mergeCell ref="F430:F436"/>
    <mergeCell ref="A482:C482"/>
    <mergeCell ref="D482:Q482"/>
    <mergeCell ref="A483:B483"/>
    <mergeCell ref="D483:Q483"/>
    <mergeCell ref="A484:A485"/>
    <mergeCell ref="F486:F489"/>
    <mergeCell ref="N431:Q431"/>
    <mergeCell ref="N480:Q480"/>
    <mergeCell ref="D481:Q481"/>
    <mergeCell ref="N437:Q437"/>
    <mergeCell ref="F559:F563"/>
    <mergeCell ref="F564:F568"/>
    <mergeCell ref="F569:F573"/>
    <mergeCell ref="F574:F579"/>
    <mergeCell ref="F580:F583"/>
    <mergeCell ref="F598:F601"/>
    <mergeCell ref="F602:F607"/>
    <mergeCell ref="F608:F609"/>
    <mergeCell ref="F515:F518"/>
    <mergeCell ref="F519:F522"/>
    <mergeCell ref="F523:F526"/>
    <mergeCell ref="F527:F531"/>
    <mergeCell ref="F532:F533"/>
    <mergeCell ref="F549:F553"/>
    <mergeCell ref="F554:F558"/>
    <mergeCell ref="D544:Q544"/>
    <mergeCell ref="D545:Q545"/>
    <mergeCell ref="D546:Q546"/>
    <mergeCell ref="N557:Q557"/>
    <mergeCell ref="N558:Q558"/>
    <mergeCell ref="N550:Q550"/>
    <mergeCell ref="N551:Q551"/>
    <mergeCell ref="N552:Q552"/>
    <mergeCell ref="N553:Q553"/>
    <mergeCell ref="N487:Q487"/>
    <mergeCell ref="N488:Q488"/>
    <mergeCell ref="F499:F502"/>
    <mergeCell ref="N514:Q514"/>
    <mergeCell ref="N515:Q515"/>
    <mergeCell ref="D484:E484"/>
    <mergeCell ref="F484:J484"/>
    <mergeCell ref="K484:K485"/>
    <mergeCell ref="L484:L485"/>
    <mergeCell ref="M484:M485"/>
    <mergeCell ref="N484:Q485"/>
    <mergeCell ref="N489:Q489"/>
    <mergeCell ref="N490:Q490"/>
    <mergeCell ref="N491:Q491"/>
    <mergeCell ref="N492:Q492"/>
    <mergeCell ref="N493:Q493"/>
    <mergeCell ref="N494:Q494"/>
    <mergeCell ref="F503:F506"/>
    <mergeCell ref="F507:F510"/>
    <mergeCell ref="F511:F514"/>
    <mergeCell ref="N505:Q505"/>
    <mergeCell ref="N506:Q506"/>
    <mergeCell ref="N507:Q507"/>
    <mergeCell ref="N508:Q508"/>
    <mergeCell ref="N509:Q509"/>
    <mergeCell ref="N510:Q510"/>
    <mergeCell ref="N511:Q511"/>
    <mergeCell ref="N512:Q512"/>
    <mergeCell ref="N513:Q513"/>
    <mergeCell ref="N504:Q504"/>
    <mergeCell ref="N438:Q438"/>
    <mergeCell ref="N439:Q439"/>
    <mergeCell ref="N440:Q440"/>
    <mergeCell ref="N441:Q441"/>
    <mergeCell ref="N442:Q442"/>
    <mergeCell ref="N443:Q443"/>
    <mergeCell ref="N444:Q444"/>
    <mergeCell ref="N445:Q445"/>
    <mergeCell ref="N446:Q446"/>
    <mergeCell ref="N447:Q447"/>
    <mergeCell ref="N448:Q448"/>
    <mergeCell ref="N449:Q449"/>
    <mergeCell ref="R450:R471"/>
    <mergeCell ref="R486:R502"/>
    <mergeCell ref="R503:R518"/>
    <mergeCell ref="R519:R533"/>
    <mergeCell ref="R549:R568"/>
    <mergeCell ref="R569:R573"/>
    <mergeCell ref="N568:Q568"/>
    <mergeCell ref="N569:Q569"/>
    <mergeCell ref="N570:Q570"/>
    <mergeCell ref="N571:Q571"/>
    <mergeCell ref="N572:Q572"/>
    <mergeCell ref="N573:Q573"/>
    <mergeCell ref="R484:R485"/>
    <mergeCell ref="N495:Q495"/>
    <mergeCell ref="N496:Q496"/>
    <mergeCell ref="N497:Q497"/>
    <mergeCell ref="N498:Q498"/>
    <mergeCell ref="N499:Q499"/>
    <mergeCell ref="N500:Q500"/>
    <mergeCell ref="N501:Q501"/>
    <mergeCell ref="N502:Q502"/>
    <mergeCell ref="R574:R583"/>
    <mergeCell ref="R598:R609"/>
    <mergeCell ref="R412:R422"/>
    <mergeCell ref="R423:R449"/>
    <mergeCell ref="N608:Q608"/>
    <mergeCell ref="N609:Q609"/>
    <mergeCell ref="N601:Q601"/>
    <mergeCell ref="N602:Q602"/>
    <mergeCell ref="N603:Q603"/>
    <mergeCell ref="N604:Q604"/>
    <mergeCell ref="N605:Q605"/>
    <mergeCell ref="N606:Q606"/>
    <mergeCell ref="N607:Q607"/>
    <mergeCell ref="N599:Q599"/>
    <mergeCell ref="N600:Q600"/>
    <mergeCell ref="N577:Q577"/>
    <mergeCell ref="N578:Q578"/>
    <mergeCell ref="N579:Q579"/>
    <mergeCell ref="N580:Q580"/>
    <mergeCell ref="N581:Q581"/>
    <mergeCell ref="N582:Q582"/>
    <mergeCell ref="N583:Q583"/>
    <mergeCell ref="N598:Q598"/>
    <mergeCell ref="N575:Q575"/>
    <mergeCell ref="N424:Q424"/>
    <mergeCell ref="N425:Q425"/>
    <mergeCell ref="N426:Q426"/>
    <mergeCell ref="N427:Q427"/>
    <mergeCell ref="N428:Q428"/>
    <mergeCell ref="N429:Q429"/>
    <mergeCell ref="N470:Q470"/>
    <mergeCell ref="N471:Q471"/>
    <mergeCell ref="N463:Q463"/>
    <mergeCell ref="N464:Q464"/>
    <mergeCell ref="N465:Q465"/>
    <mergeCell ref="N466:Q466"/>
    <mergeCell ref="N467:Q467"/>
    <mergeCell ref="N468:Q468"/>
    <mergeCell ref="N469:Q469"/>
    <mergeCell ref="N456:Q456"/>
    <mergeCell ref="N457:Q457"/>
    <mergeCell ref="N458:Q458"/>
    <mergeCell ref="N459:Q459"/>
    <mergeCell ref="N460:Q460"/>
    <mergeCell ref="N461:Q461"/>
    <mergeCell ref="N462:Q462"/>
    <mergeCell ref="N432:Q432"/>
    <mergeCell ref="N433:Q433"/>
    <mergeCell ref="N406:Q406"/>
    <mergeCell ref="D407:Q407"/>
    <mergeCell ref="D408:Q408"/>
    <mergeCell ref="D409:Q409"/>
    <mergeCell ref="R410:R411"/>
    <mergeCell ref="N421:Q421"/>
    <mergeCell ref="N422:Q422"/>
    <mergeCell ref="N420:Q420"/>
    <mergeCell ref="N423:Q423"/>
    <mergeCell ref="N413:Q413"/>
    <mergeCell ref="N414:Q414"/>
    <mergeCell ref="N415:Q415"/>
    <mergeCell ref="N416:Q416"/>
    <mergeCell ref="N419:Q419"/>
    <mergeCell ref="L410:L411"/>
    <mergeCell ref="M410:M411"/>
    <mergeCell ref="F412:F416"/>
    <mergeCell ref="N396:Q396"/>
    <mergeCell ref="N397:Q397"/>
    <mergeCell ref="M398:Q398"/>
    <mergeCell ref="M399:Q399"/>
    <mergeCell ref="M400:Q400"/>
    <mergeCell ref="M401:Q401"/>
    <mergeCell ref="N403:Q403"/>
    <mergeCell ref="N404:Q404"/>
    <mergeCell ref="N405:Q405"/>
    <mergeCell ref="N44:Q44"/>
    <mergeCell ref="N31:Q31"/>
    <mergeCell ref="N32:Q32"/>
    <mergeCell ref="M8:M9"/>
    <mergeCell ref="N8:Q9"/>
    <mergeCell ref="R8:R9"/>
    <mergeCell ref="N10:Q10"/>
    <mergeCell ref="R10:R41"/>
    <mergeCell ref="N11:Q11"/>
    <mergeCell ref="N12:Q12"/>
    <mergeCell ref="N13:Q13"/>
    <mergeCell ref="N14:Q14"/>
    <mergeCell ref="N15:Q15"/>
    <mergeCell ref="N16:Q16"/>
    <mergeCell ref="N33:Q33"/>
    <mergeCell ref="N34:Q34"/>
    <mergeCell ref="N35:Q35"/>
    <mergeCell ref="N36:Q36"/>
    <mergeCell ref="N37:Q37"/>
    <mergeCell ref="A407:C407"/>
    <mergeCell ref="A408:C408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N45:Q45"/>
    <mergeCell ref="N46:Q46"/>
    <mergeCell ref="N38:Q38"/>
    <mergeCell ref="N39:Q39"/>
    <mergeCell ref="N40:Q40"/>
    <mergeCell ref="N41:Q41"/>
    <mergeCell ref="N42:Q42"/>
    <mergeCell ref="N43:Q43"/>
    <mergeCell ref="G398:J398"/>
    <mergeCell ref="K398:L398"/>
    <mergeCell ref="E400:F400"/>
    <mergeCell ref="G400:J400"/>
    <mergeCell ref="G401:J401"/>
    <mergeCell ref="K401:L401"/>
    <mergeCell ref="C403:M404"/>
    <mergeCell ref="C405:M406"/>
    <mergeCell ref="A399:B399"/>
    <mergeCell ref="C399:D399"/>
    <mergeCell ref="E399:F399"/>
    <mergeCell ref="G399:J399"/>
    <mergeCell ref="K399:L399"/>
    <mergeCell ref="C400:D400"/>
    <mergeCell ref="K400:L400"/>
    <mergeCell ref="A400:B400"/>
    <mergeCell ref="A401:B401"/>
    <mergeCell ref="C401:D401"/>
    <mergeCell ref="E401:F401"/>
    <mergeCell ref="A403:B406"/>
    <mergeCell ref="F345:F352"/>
    <mergeCell ref="F353:F360"/>
    <mergeCell ref="F361:F368"/>
    <mergeCell ref="F369:F376"/>
    <mergeCell ref="F377:F384"/>
    <mergeCell ref="F385:F392"/>
    <mergeCell ref="F393:F397"/>
    <mergeCell ref="A398:B398"/>
    <mergeCell ref="C398:D398"/>
    <mergeCell ref="E398:F398"/>
    <mergeCell ref="A481:C481"/>
    <mergeCell ref="A473:B473"/>
    <mergeCell ref="A474:B474"/>
    <mergeCell ref="C474:D474"/>
    <mergeCell ref="E474:F474"/>
    <mergeCell ref="A475:B475"/>
    <mergeCell ref="C475:D475"/>
    <mergeCell ref="E475:F475"/>
    <mergeCell ref="F217:F224"/>
    <mergeCell ref="F225:F232"/>
    <mergeCell ref="F233:F240"/>
    <mergeCell ref="F241:F248"/>
    <mergeCell ref="F249:F256"/>
    <mergeCell ref="F257:F264"/>
    <mergeCell ref="F265:F272"/>
    <mergeCell ref="F273:F280"/>
    <mergeCell ref="F281:F288"/>
    <mergeCell ref="F289:F296"/>
    <mergeCell ref="F297:F304"/>
    <mergeCell ref="F305:F312"/>
    <mergeCell ref="F313:F320"/>
    <mergeCell ref="F321:F328"/>
    <mergeCell ref="F329:F336"/>
    <mergeCell ref="F337:F344"/>
    <mergeCell ref="G474:J474"/>
    <mergeCell ref="K474:L474"/>
    <mergeCell ref="G475:J475"/>
    <mergeCell ref="K475:L475"/>
    <mergeCell ref="C477:M478"/>
    <mergeCell ref="C479:M480"/>
    <mergeCell ref="A472:B472"/>
    <mergeCell ref="C472:D472"/>
    <mergeCell ref="E472:F472"/>
    <mergeCell ref="G472:J472"/>
    <mergeCell ref="K472:L472"/>
    <mergeCell ref="C473:D473"/>
    <mergeCell ref="K473:L473"/>
    <mergeCell ref="A477:B480"/>
    <mergeCell ref="M472:Q472"/>
    <mergeCell ref="M473:Q473"/>
    <mergeCell ref="M474:Q474"/>
    <mergeCell ref="M475:Q475"/>
    <mergeCell ref="N477:Q477"/>
    <mergeCell ref="N478:Q478"/>
    <mergeCell ref="N479:Q479"/>
    <mergeCell ref="A409:B409"/>
    <mergeCell ref="A410:A411"/>
    <mergeCell ref="B410:B411"/>
    <mergeCell ref="C410:C411"/>
    <mergeCell ref="D410:E410"/>
    <mergeCell ref="F410:J410"/>
    <mergeCell ref="K410:K411"/>
    <mergeCell ref="E473:F473"/>
    <mergeCell ref="G473:J473"/>
    <mergeCell ref="F437:F442"/>
    <mergeCell ref="F443:F449"/>
    <mergeCell ref="F450:F456"/>
    <mergeCell ref="F457:F462"/>
    <mergeCell ref="F463:F468"/>
    <mergeCell ref="F469:F471"/>
  </mergeCells>
  <pageMargins left="0.70866141732283472" right="0.70866141732283472" top="0.74803149606299213" bottom="0.74803149606299213" header="0" footer="0"/>
  <pageSetup scale="80" orientation="landscape"/>
  <headerFooter>
    <oddFooter>&amp;R&amp;P/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3"/>
  <sheetViews>
    <sheetView workbookViewId="0"/>
  </sheetViews>
  <sheetFormatPr baseColWidth="10" defaultColWidth="12.625" defaultRowHeight="15" customHeight="1" x14ac:dyDescent="0.2"/>
  <cols>
    <col min="1" max="1" width="6.625" customWidth="1"/>
    <col min="2" max="2" width="8.5" customWidth="1"/>
    <col min="3" max="3" width="27.875" customWidth="1"/>
    <col min="4" max="4" width="8.75" customWidth="1"/>
    <col min="5" max="5" width="9.375" customWidth="1"/>
    <col min="6" max="6" width="4.875" customWidth="1"/>
    <col min="7" max="7" width="7.75" customWidth="1"/>
    <col min="8" max="8" width="5.5" customWidth="1"/>
    <col min="9" max="9" width="6" customWidth="1"/>
    <col min="10" max="10" width="3.125" customWidth="1"/>
    <col min="11" max="11" width="9.25" customWidth="1"/>
    <col min="12" max="12" width="6.25" customWidth="1"/>
    <col min="13" max="13" width="11" customWidth="1"/>
    <col min="14" max="14" width="7.125" customWidth="1"/>
    <col min="15" max="15" width="5.875" customWidth="1"/>
    <col min="16" max="16" width="10" hidden="1" customWidth="1"/>
    <col min="17" max="17" width="0.875" customWidth="1"/>
    <col min="18" max="18" width="9.625" customWidth="1"/>
    <col min="19" max="26" width="10.625" customWidth="1"/>
  </cols>
  <sheetData>
    <row r="1" spans="1:26" ht="12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36"/>
      <c r="S1" s="36"/>
      <c r="T1" s="36"/>
      <c r="U1" s="36"/>
      <c r="V1" s="36"/>
      <c r="W1" s="36"/>
      <c r="X1" s="36"/>
      <c r="Y1" s="36"/>
      <c r="Z1" s="36"/>
    </row>
    <row r="2" spans="1:26" ht="12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36"/>
      <c r="S2" s="36"/>
      <c r="T2" s="36"/>
      <c r="U2" s="36"/>
      <c r="V2" s="36"/>
      <c r="W2" s="36"/>
      <c r="X2" s="36"/>
      <c r="Y2" s="36"/>
      <c r="Z2" s="36"/>
    </row>
    <row r="3" spans="1:26" ht="12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6"/>
      <c r="S3" s="36"/>
      <c r="T3" s="36"/>
      <c r="U3" s="36"/>
      <c r="V3" s="36"/>
      <c r="W3" s="36"/>
      <c r="X3" s="36"/>
      <c r="Y3" s="36"/>
      <c r="Z3" s="36"/>
    </row>
    <row r="4" spans="1:26" ht="22.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81</v>
      </c>
      <c r="O4" s="397"/>
      <c r="P4" s="397"/>
      <c r="Q4" s="398"/>
      <c r="R4" s="36"/>
      <c r="S4" s="36"/>
      <c r="T4" s="36"/>
      <c r="U4" s="36"/>
      <c r="V4" s="36"/>
      <c r="W4" s="36"/>
      <c r="X4" s="36"/>
      <c r="Y4" s="36"/>
      <c r="Z4" s="36"/>
    </row>
    <row r="5" spans="1:26" ht="21.75" customHeight="1" x14ac:dyDescent="0.2">
      <c r="A5" s="401" t="s">
        <v>82</v>
      </c>
      <c r="B5" s="397"/>
      <c r="C5" s="398"/>
      <c r="D5" s="407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6"/>
      <c r="S5" s="36"/>
      <c r="T5" s="36"/>
      <c r="U5" s="36"/>
      <c r="V5" s="36"/>
      <c r="W5" s="36"/>
      <c r="X5" s="36"/>
      <c r="Y5" s="36"/>
      <c r="Z5" s="36"/>
    </row>
    <row r="6" spans="1:26" ht="12" customHeight="1" x14ac:dyDescent="0.2">
      <c r="A6" s="401" t="s">
        <v>84</v>
      </c>
      <c r="B6" s="397"/>
      <c r="C6" s="398"/>
      <c r="D6" s="408" t="s">
        <v>9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6"/>
      <c r="S6" s="36"/>
      <c r="T6" s="36"/>
      <c r="U6" s="36"/>
      <c r="V6" s="36"/>
      <c r="W6" s="36"/>
      <c r="X6" s="36"/>
      <c r="Y6" s="36"/>
      <c r="Z6" s="36"/>
    </row>
    <row r="7" spans="1:26" ht="12" customHeight="1" x14ac:dyDescent="0.2">
      <c r="A7" s="396" t="s">
        <v>85</v>
      </c>
      <c r="B7" s="398"/>
      <c r="C7" s="38" t="s">
        <v>86</v>
      </c>
      <c r="D7" s="400" t="s">
        <v>87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6"/>
      <c r="S7" s="36"/>
      <c r="T7" s="36"/>
      <c r="U7" s="36"/>
      <c r="V7" s="36"/>
      <c r="W7" s="36"/>
      <c r="X7" s="36"/>
      <c r="Y7" s="36"/>
      <c r="Z7" s="36"/>
    </row>
    <row r="8" spans="1:26" ht="12" customHeight="1" x14ac:dyDescent="0.2">
      <c r="A8" s="389" t="s">
        <v>88</v>
      </c>
      <c r="B8" s="410" t="s">
        <v>89</v>
      </c>
      <c r="C8" s="389" t="s">
        <v>90</v>
      </c>
      <c r="D8" s="396" t="s">
        <v>91</v>
      </c>
      <c r="E8" s="398"/>
      <c r="F8" s="396" t="s">
        <v>92</v>
      </c>
      <c r="G8" s="397"/>
      <c r="H8" s="397"/>
      <c r="I8" s="397"/>
      <c r="J8" s="398"/>
      <c r="K8" s="389" t="s">
        <v>93</v>
      </c>
      <c r="L8" s="403" t="s">
        <v>94</v>
      </c>
      <c r="M8" s="389" t="s">
        <v>95</v>
      </c>
      <c r="N8" s="390" t="s">
        <v>96</v>
      </c>
      <c r="O8" s="391"/>
      <c r="P8" s="391"/>
      <c r="Q8" s="391"/>
      <c r="R8" s="40" t="s">
        <v>97</v>
      </c>
      <c r="S8" s="36"/>
      <c r="T8" s="36"/>
      <c r="U8" s="36"/>
      <c r="V8" s="36"/>
      <c r="W8" s="36"/>
      <c r="X8" s="36"/>
      <c r="Y8" s="36"/>
      <c r="Z8" s="36"/>
    </row>
    <row r="9" spans="1:26" ht="12" customHeight="1" x14ac:dyDescent="0.2">
      <c r="A9" s="374"/>
      <c r="B9" s="374"/>
      <c r="C9" s="374"/>
      <c r="D9" s="38" t="s">
        <v>98</v>
      </c>
      <c r="E9" s="38" t="s">
        <v>99</v>
      </c>
      <c r="F9" s="38" t="s">
        <v>100</v>
      </c>
      <c r="G9" s="38" t="s">
        <v>101</v>
      </c>
      <c r="H9" s="38" t="s">
        <v>102</v>
      </c>
      <c r="I9" s="41" t="s">
        <v>103</v>
      </c>
      <c r="J9" s="38" t="s">
        <v>104</v>
      </c>
      <c r="K9" s="374"/>
      <c r="L9" s="374"/>
      <c r="M9" s="374"/>
      <c r="N9" s="392"/>
      <c r="O9" s="393"/>
      <c r="P9" s="393"/>
      <c r="Q9" s="393"/>
      <c r="R9" s="42"/>
      <c r="S9" s="36"/>
      <c r="T9" s="36"/>
      <c r="U9" s="36"/>
      <c r="V9" s="36"/>
      <c r="W9" s="36"/>
      <c r="X9" s="36"/>
      <c r="Y9" s="36"/>
      <c r="Z9" s="36"/>
    </row>
    <row r="10" spans="1:26" ht="72" x14ac:dyDescent="0.2">
      <c r="A10" s="38">
        <v>1</v>
      </c>
      <c r="B10" s="43" t="s">
        <v>10</v>
      </c>
      <c r="C10" s="41" t="s">
        <v>105</v>
      </c>
      <c r="D10" s="44">
        <v>43102</v>
      </c>
      <c r="E10" s="44">
        <v>43111</v>
      </c>
      <c r="F10" s="38">
        <v>1</v>
      </c>
      <c r="G10" s="38">
        <v>1</v>
      </c>
      <c r="H10" s="38">
        <v>0</v>
      </c>
      <c r="I10" s="38">
        <v>0</v>
      </c>
      <c r="J10" s="38">
        <v>0</v>
      </c>
      <c r="K10" s="38">
        <v>240</v>
      </c>
      <c r="L10" s="38" t="s">
        <v>106</v>
      </c>
      <c r="M10" s="37" t="s">
        <v>107</v>
      </c>
      <c r="N10" s="394"/>
      <c r="O10" s="391"/>
      <c r="P10" s="391"/>
      <c r="Q10" s="395"/>
      <c r="R10" s="388"/>
      <c r="S10" s="36"/>
      <c r="T10" s="36"/>
      <c r="U10" s="36"/>
      <c r="V10" s="36"/>
      <c r="W10" s="36"/>
      <c r="X10" s="36"/>
      <c r="Y10" s="36"/>
      <c r="Z10" s="36"/>
    </row>
    <row r="11" spans="1:26" ht="72" x14ac:dyDescent="0.2">
      <c r="A11" s="38">
        <v>2</v>
      </c>
      <c r="B11" s="43" t="s">
        <v>10</v>
      </c>
      <c r="C11" s="41" t="s">
        <v>108</v>
      </c>
      <c r="D11" s="44">
        <v>43111</v>
      </c>
      <c r="E11" s="44">
        <v>43124</v>
      </c>
      <c r="F11" s="38">
        <v>1</v>
      </c>
      <c r="G11" s="38">
        <v>2</v>
      </c>
      <c r="H11" s="38">
        <v>0</v>
      </c>
      <c r="I11" s="38">
        <v>0</v>
      </c>
      <c r="J11" s="38">
        <v>0</v>
      </c>
      <c r="K11" s="38">
        <v>200</v>
      </c>
      <c r="L11" s="38" t="s">
        <v>106</v>
      </c>
      <c r="M11" s="37" t="s">
        <v>107</v>
      </c>
      <c r="N11" s="394"/>
      <c r="O11" s="391"/>
      <c r="P11" s="391"/>
      <c r="Q11" s="395"/>
      <c r="R11" s="373"/>
      <c r="S11" s="36"/>
      <c r="T11" s="36"/>
      <c r="U11" s="36"/>
      <c r="V11" s="36"/>
      <c r="W11" s="36"/>
      <c r="X11" s="36"/>
      <c r="Y11" s="36"/>
      <c r="Z11" s="36"/>
    </row>
    <row r="12" spans="1:26" ht="72" x14ac:dyDescent="0.2">
      <c r="A12" s="38">
        <v>3</v>
      </c>
      <c r="B12" s="43" t="s">
        <v>10</v>
      </c>
      <c r="C12" s="41" t="s">
        <v>109</v>
      </c>
      <c r="D12" s="44">
        <v>43125</v>
      </c>
      <c r="E12" s="44">
        <v>43136</v>
      </c>
      <c r="F12" s="38">
        <v>1</v>
      </c>
      <c r="G12" s="38">
        <v>3</v>
      </c>
      <c r="H12" s="38">
        <v>0</v>
      </c>
      <c r="I12" s="38">
        <v>0</v>
      </c>
      <c r="J12" s="38">
        <v>0</v>
      </c>
      <c r="K12" s="38">
        <v>221</v>
      </c>
      <c r="L12" s="38" t="s">
        <v>106</v>
      </c>
      <c r="M12" s="37" t="s">
        <v>107</v>
      </c>
      <c r="N12" s="394"/>
      <c r="O12" s="391"/>
      <c r="P12" s="391"/>
      <c r="Q12" s="395"/>
      <c r="R12" s="373"/>
      <c r="S12" s="36"/>
      <c r="T12" s="36"/>
      <c r="U12" s="36"/>
      <c r="V12" s="36"/>
      <c r="W12" s="36"/>
      <c r="X12" s="36"/>
      <c r="Y12" s="36"/>
      <c r="Z12" s="36"/>
    </row>
    <row r="13" spans="1:26" ht="60" x14ac:dyDescent="0.2">
      <c r="A13" s="38">
        <v>4</v>
      </c>
      <c r="B13" s="43" t="s">
        <v>10</v>
      </c>
      <c r="C13" s="41" t="s">
        <v>110</v>
      </c>
      <c r="D13" s="44">
        <v>43137</v>
      </c>
      <c r="E13" s="44">
        <v>43165</v>
      </c>
      <c r="F13" s="38">
        <v>1</v>
      </c>
      <c r="G13" s="38">
        <v>4</v>
      </c>
      <c r="H13" s="38">
        <v>0</v>
      </c>
      <c r="I13" s="38">
        <v>0</v>
      </c>
      <c r="J13" s="38">
        <v>0</v>
      </c>
      <c r="K13" s="38">
        <v>248</v>
      </c>
      <c r="L13" s="38" t="s">
        <v>106</v>
      </c>
      <c r="M13" s="37" t="s">
        <v>107</v>
      </c>
      <c r="N13" s="394"/>
      <c r="O13" s="391"/>
      <c r="P13" s="391"/>
      <c r="Q13" s="395"/>
      <c r="R13" s="373"/>
      <c r="S13" s="36"/>
      <c r="T13" s="36"/>
      <c r="U13" s="36"/>
      <c r="V13" s="36"/>
      <c r="W13" s="36"/>
      <c r="X13" s="36"/>
      <c r="Y13" s="36"/>
      <c r="Z13" s="36"/>
    </row>
    <row r="14" spans="1:26" ht="48" x14ac:dyDescent="0.2">
      <c r="A14" s="38">
        <v>5</v>
      </c>
      <c r="B14" s="43" t="s">
        <v>10</v>
      </c>
      <c r="C14" s="41" t="s">
        <v>111</v>
      </c>
      <c r="D14" s="44">
        <v>44627</v>
      </c>
      <c r="E14" s="44">
        <v>43185</v>
      </c>
      <c r="F14" s="38">
        <v>2</v>
      </c>
      <c r="G14" s="38">
        <v>1</v>
      </c>
      <c r="H14" s="38">
        <v>0</v>
      </c>
      <c r="I14" s="38">
        <v>0</v>
      </c>
      <c r="J14" s="38">
        <v>0</v>
      </c>
      <c r="K14" s="38">
        <v>163</v>
      </c>
      <c r="L14" s="38" t="s">
        <v>106</v>
      </c>
      <c r="M14" s="37" t="s">
        <v>107</v>
      </c>
      <c r="N14" s="394"/>
      <c r="O14" s="391"/>
      <c r="P14" s="391"/>
      <c r="Q14" s="395"/>
      <c r="R14" s="373"/>
      <c r="S14" s="36"/>
      <c r="T14" s="36"/>
      <c r="U14" s="36"/>
      <c r="V14" s="36"/>
      <c r="W14" s="36"/>
      <c r="X14" s="36"/>
      <c r="Y14" s="36"/>
      <c r="Z14" s="36"/>
    </row>
    <row r="15" spans="1:26" ht="60" x14ac:dyDescent="0.2">
      <c r="A15" s="38">
        <v>6</v>
      </c>
      <c r="B15" s="43" t="s">
        <v>10</v>
      </c>
      <c r="C15" s="41" t="s">
        <v>112</v>
      </c>
      <c r="D15" s="44">
        <v>43217</v>
      </c>
      <c r="E15" s="44">
        <v>43230</v>
      </c>
      <c r="F15" s="38">
        <v>2</v>
      </c>
      <c r="G15" s="38">
        <v>2</v>
      </c>
      <c r="H15" s="38">
        <v>0</v>
      </c>
      <c r="I15" s="38">
        <v>0</v>
      </c>
      <c r="J15" s="38">
        <v>0</v>
      </c>
      <c r="K15" s="38">
        <v>265</v>
      </c>
      <c r="L15" s="38" t="s">
        <v>106</v>
      </c>
      <c r="M15" s="37" t="s">
        <v>107</v>
      </c>
      <c r="N15" s="394"/>
      <c r="O15" s="391"/>
      <c r="P15" s="391"/>
      <c r="Q15" s="395"/>
      <c r="R15" s="373"/>
      <c r="S15" s="36"/>
      <c r="T15" s="36"/>
      <c r="U15" s="36"/>
      <c r="V15" s="36"/>
      <c r="W15" s="36"/>
      <c r="X15" s="36"/>
      <c r="Y15" s="36"/>
      <c r="Z15" s="36"/>
    </row>
    <row r="16" spans="1:26" ht="48" x14ac:dyDescent="0.2">
      <c r="A16" s="38">
        <v>7</v>
      </c>
      <c r="B16" s="43" t="s">
        <v>10</v>
      </c>
      <c r="C16" s="41" t="s">
        <v>113</v>
      </c>
      <c r="D16" s="44">
        <v>43230</v>
      </c>
      <c r="E16" s="44">
        <v>43237</v>
      </c>
      <c r="F16" s="38">
        <v>2</v>
      </c>
      <c r="G16" s="38">
        <v>3</v>
      </c>
      <c r="H16" s="38">
        <v>0</v>
      </c>
      <c r="I16" s="38">
        <v>0</v>
      </c>
      <c r="J16" s="38">
        <v>0</v>
      </c>
      <c r="K16" s="38">
        <v>199</v>
      </c>
      <c r="L16" s="38" t="s">
        <v>106</v>
      </c>
      <c r="M16" s="37" t="s">
        <v>107</v>
      </c>
      <c r="N16" s="394"/>
      <c r="O16" s="391"/>
      <c r="P16" s="391"/>
      <c r="Q16" s="395"/>
      <c r="R16" s="373"/>
      <c r="S16" s="36"/>
      <c r="T16" s="36"/>
      <c r="U16" s="36"/>
      <c r="V16" s="36"/>
      <c r="W16" s="36"/>
      <c r="X16" s="36"/>
      <c r="Y16" s="36"/>
      <c r="Z16" s="36"/>
    </row>
    <row r="17" spans="1:26" ht="60" x14ac:dyDescent="0.2">
      <c r="A17" s="38">
        <v>8</v>
      </c>
      <c r="B17" s="43" t="s">
        <v>10</v>
      </c>
      <c r="C17" s="41" t="s">
        <v>114</v>
      </c>
      <c r="D17" s="44">
        <v>43237</v>
      </c>
      <c r="E17" s="44">
        <v>43256</v>
      </c>
      <c r="F17" s="38">
        <v>2</v>
      </c>
      <c r="G17" s="38">
        <v>4</v>
      </c>
      <c r="H17" s="38">
        <v>0</v>
      </c>
      <c r="I17" s="38">
        <v>0</v>
      </c>
      <c r="J17" s="38">
        <v>0</v>
      </c>
      <c r="K17" s="38">
        <v>192</v>
      </c>
      <c r="L17" s="38" t="s">
        <v>106</v>
      </c>
      <c r="M17" s="37" t="s">
        <v>107</v>
      </c>
      <c r="N17" s="394"/>
      <c r="O17" s="391"/>
      <c r="P17" s="391"/>
      <c r="Q17" s="395"/>
      <c r="R17" s="373"/>
      <c r="S17" s="36"/>
      <c r="T17" s="36"/>
      <c r="U17" s="36"/>
      <c r="V17" s="36"/>
      <c r="W17" s="36"/>
      <c r="X17" s="36"/>
      <c r="Y17" s="36"/>
      <c r="Z17" s="36"/>
    </row>
    <row r="18" spans="1:26" ht="72" x14ac:dyDescent="0.2">
      <c r="A18" s="38">
        <v>9</v>
      </c>
      <c r="B18" s="43" t="s">
        <v>10</v>
      </c>
      <c r="C18" s="41" t="s">
        <v>115</v>
      </c>
      <c r="D18" s="44">
        <v>43256</v>
      </c>
      <c r="E18" s="44">
        <v>43263</v>
      </c>
      <c r="F18" s="38">
        <v>3</v>
      </c>
      <c r="G18" s="38">
        <v>1</v>
      </c>
      <c r="H18" s="38">
        <v>0</v>
      </c>
      <c r="I18" s="38">
        <v>0</v>
      </c>
      <c r="J18" s="38">
        <v>0</v>
      </c>
      <c r="K18" s="38">
        <v>192</v>
      </c>
      <c r="L18" s="38" t="s">
        <v>106</v>
      </c>
      <c r="M18" s="37" t="s">
        <v>107</v>
      </c>
      <c r="N18" s="394"/>
      <c r="O18" s="391"/>
      <c r="P18" s="391"/>
      <c r="Q18" s="395"/>
      <c r="R18" s="373"/>
      <c r="S18" s="36"/>
      <c r="T18" s="36"/>
      <c r="U18" s="36"/>
      <c r="V18" s="36"/>
      <c r="W18" s="36"/>
      <c r="X18" s="36"/>
      <c r="Y18" s="36"/>
      <c r="Z18" s="36"/>
    </row>
    <row r="19" spans="1:26" ht="60" x14ac:dyDescent="0.2">
      <c r="A19" s="38">
        <v>10</v>
      </c>
      <c r="B19" s="43" t="s">
        <v>10</v>
      </c>
      <c r="C19" s="41" t="s">
        <v>116</v>
      </c>
      <c r="D19" s="44">
        <v>43263</v>
      </c>
      <c r="E19" s="44">
        <v>43273</v>
      </c>
      <c r="F19" s="38">
        <v>3</v>
      </c>
      <c r="G19" s="38">
        <v>2</v>
      </c>
      <c r="H19" s="38">
        <v>0</v>
      </c>
      <c r="I19" s="38">
        <v>0</v>
      </c>
      <c r="J19" s="38">
        <v>0</v>
      </c>
      <c r="K19" s="38">
        <v>165</v>
      </c>
      <c r="L19" s="38" t="s">
        <v>106</v>
      </c>
      <c r="M19" s="37" t="s">
        <v>107</v>
      </c>
      <c r="N19" s="394"/>
      <c r="O19" s="391"/>
      <c r="P19" s="391"/>
      <c r="Q19" s="395"/>
      <c r="R19" s="373"/>
      <c r="S19" s="36"/>
      <c r="T19" s="36"/>
      <c r="U19" s="36"/>
      <c r="V19" s="36"/>
      <c r="W19" s="36"/>
      <c r="X19" s="36"/>
      <c r="Y19" s="36"/>
      <c r="Z19" s="36"/>
    </row>
    <row r="20" spans="1:26" ht="48" x14ac:dyDescent="0.2">
      <c r="A20" s="38">
        <v>11</v>
      </c>
      <c r="B20" s="43" t="s">
        <v>10</v>
      </c>
      <c r="C20" s="41" t="s">
        <v>117</v>
      </c>
      <c r="D20" s="44">
        <v>43275</v>
      </c>
      <c r="E20" s="44">
        <v>43294</v>
      </c>
      <c r="F20" s="38">
        <v>3</v>
      </c>
      <c r="G20" s="38">
        <v>3</v>
      </c>
      <c r="H20" s="38">
        <v>0</v>
      </c>
      <c r="I20" s="38">
        <v>0</v>
      </c>
      <c r="J20" s="38">
        <v>0</v>
      </c>
      <c r="K20" s="38">
        <v>155</v>
      </c>
      <c r="L20" s="38" t="s">
        <v>118</v>
      </c>
      <c r="M20" s="37" t="s">
        <v>107</v>
      </c>
      <c r="N20" s="394"/>
      <c r="O20" s="391"/>
      <c r="P20" s="391"/>
      <c r="Q20" s="395"/>
      <c r="R20" s="373"/>
      <c r="S20" s="36"/>
      <c r="T20" s="36"/>
      <c r="U20" s="36"/>
      <c r="V20" s="36"/>
      <c r="W20" s="36"/>
      <c r="X20" s="36"/>
      <c r="Y20" s="36"/>
      <c r="Z20" s="36"/>
    </row>
    <row r="21" spans="1:26" ht="60" x14ac:dyDescent="0.2">
      <c r="A21" s="38">
        <v>12</v>
      </c>
      <c r="B21" s="43" t="s">
        <v>10</v>
      </c>
      <c r="C21" s="41" t="s">
        <v>119</v>
      </c>
      <c r="D21" s="44" t="s">
        <v>120</v>
      </c>
      <c r="E21" s="44">
        <v>43311</v>
      </c>
      <c r="F21" s="38">
        <v>3</v>
      </c>
      <c r="G21" s="38">
        <v>4</v>
      </c>
      <c r="H21" s="38">
        <v>0</v>
      </c>
      <c r="I21" s="38">
        <v>0</v>
      </c>
      <c r="J21" s="38">
        <v>0</v>
      </c>
      <c r="K21" s="38">
        <v>256</v>
      </c>
      <c r="L21" s="38" t="s">
        <v>106</v>
      </c>
      <c r="M21" s="37" t="s">
        <v>107</v>
      </c>
      <c r="N21" s="394"/>
      <c r="O21" s="391"/>
      <c r="P21" s="391"/>
      <c r="Q21" s="395"/>
      <c r="R21" s="373"/>
      <c r="S21" s="36"/>
      <c r="T21" s="36"/>
      <c r="U21" s="36"/>
      <c r="V21" s="36"/>
      <c r="W21" s="36"/>
      <c r="X21" s="36"/>
      <c r="Y21" s="36"/>
      <c r="Z21" s="36"/>
    </row>
    <row r="22" spans="1:26" ht="60" x14ac:dyDescent="0.2">
      <c r="A22" s="38">
        <v>1</v>
      </c>
      <c r="B22" s="43" t="s">
        <v>10</v>
      </c>
      <c r="C22" s="41" t="s">
        <v>121</v>
      </c>
      <c r="D22" s="44">
        <v>43311</v>
      </c>
      <c r="E22" s="44">
        <v>43314</v>
      </c>
      <c r="F22" s="38">
        <v>4</v>
      </c>
      <c r="G22" s="38">
        <v>1</v>
      </c>
      <c r="H22" s="38">
        <v>0</v>
      </c>
      <c r="I22" s="38">
        <v>0</v>
      </c>
      <c r="J22" s="38">
        <v>0</v>
      </c>
      <c r="K22" s="38">
        <v>219</v>
      </c>
      <c r="L22" s="38" t="s">
        <v>106</v>
      </c>
      <c r="M22" s="37" t="s">
        <v>107</v>
      </c>
      <c r="N22" s="394"/>
      <c r="O22" s="391"/>
      <c r="P22" s="391"/>
      <c r="Q22" s="395"/>
      <c r="R22" s="373"/>
      <c r="S22" s="36"/>
      <c r="T22" s="36"/>
      <c r="U22" s="36"/>
      <c r="V22" s="36"/>
      <c r="W22" s="36"/>
      <c r="X22" s="36"/>
      <c r="Y22" s="36"/>
      <c r="Z22" s="36"/>
    </row>
    <row r="23" spans="1:26" ht="72" x14ac:dyDescent="0.2">
      <c r="A23" s="38">
        <v>2</v>
      </c>
      <c r="B23" s="43" t="s">
        <v>10</v>
      </c>
      <c r="C23" s="41" t="s">
        <v>122</v>
      </c>
      <c r="D23" s="44">
        <v>43314</v>
      </c>
      <c r="E23" s="44">
        <v>43318</v>
      </c>
      <c r="F23" s="38">
        <v>4</v>
      </c>
      <c r="G23" s="38">
        <v>2</v>
      </c>
      <c r="H23" s="38">
        <v>0</v>
      </c>
      <c r="I23" s="38">
        <v>0</v>
      </c>
      <c r="J23" s="38">
        <v>0</v>
      </c>
      <c r="K23" s="38">
        <v>184</v>
      </c>
      <c r="L23" s="38" t="s">
        <v>106</v>
      </c>
      <c r="M23" s="37" t="s">
        <v>107</v>
      </c>
      <c r="N23" s="394"/>
      <c r="O23" s="391"/>
      <c r="P23" s="391"/>
      <c r="Q23" s="395"/>
      <c r="R23" s="373"/>
      <c r="S23" s="36"/>
      <c r="T23" s="36"/>
      <c r="U23" s="36"/>
      <c r="V23" s="36"/>
      <c r="W23" s="36"/>
      <c r="X23" s="36"/>
      <c r="Y23" s="36"/>
      <c r="Z23" s="36"/>
    </row>
    <row r="24" spans="1:26" ht="72" x14ac:dyDescent="0.2">
      <c r="A24" s="38">
        <v>3</v>
      </c>
      <c r="B24" s="43" t="s">
        <v>10</v>
      </c>
      <c r="C24" s="41" t="s">
        <v>123</v>
      </c>
      <c r="D24" s="44">
        <v>43318</v>
      </c>
      <c r="E24" s="44">
        <v>43321</v>
      </c>
      <c r="F24" s="38">
        <v>4</v>
      </c>
      <c r="G24" s="38">
        <v>3</v>
      </c>
      <c r="H24" s="38">
        <v>0</v>
      </c>
      <c r="I24" s="38">
        <v>0</v>
      </c>
      <c r="J24" s="38">
        <v>0</v>
      </c>
      <c r="K24" s="38">
        <v>190</v>
      </c>
      <c r="L24" s="38" t="s">
        <v>106</v>
      </c>
      <c r="M24" s="37" t="s">
        <v>107</v>
      </c>
      <c r="N24" s="394"/>
      <c r="O24" s="391"/>
      <c r="P24" s="391"/>
      <c r="Q24" s="395"/>
      <c r="R24" s="373"/>
      <c r="S24" s="36"/>
      <c r="T24" s="36"/>
      <c r="U24" s="36"/>
      <c r="V24" s="36"/>
      <c r="W24" s="36"/>
      <c r="X24" s="36"/>
      <c r="Y24" s="36"/>
      <c r="Z24" s="36"/>
    </row>
    <row r="25" spans="1:26" ht="72" x14ac:dyDescent="0.2">
      <c r="A25" s="38">
        <v>4</v>
      </c>
      <c r="B25" s="43" t="s">
        <v>10</v>
      </c>
      <c r="C25" s="41" t="s">
        <v>124</v>
      </c>
      <c r="D25" s="44">
        <v>43326</v>
      </c>
      <c r="E25" s="44">
        <v>43327</v>
      </c>
      <c r="F25" s="38">
        <v>4</v>
      </c>
      <c r="G25" s="38">
        <v>4</v>
      </c>
      <c r="H25" s="38">
        <v>0</v>
      </c>
      <c r="I25" s="38">
        <v>0</v>
      </c>
      <c r="J25" s="38">
        <v>0</v>
      </c>
      <c r="K25" s="38">
        <v>191</v>
      </c>
      <c r="L25" s="38" t="s">
        <v>106</v>
      </c>
      <c r="M25" s="37" t="s">
        <v>107</v>
      </c>
      <c r="N25" s="394"/>
      <c r="O25" s="391"/>
      <c r="P25" s="391"/>
      <c r="Q25" s="395"/>
      <c r="R25" s="373"/>
      <c r="S25" s="36"/>
      <c r="T25" s="36"/>
      <c r="U25" s="36"/>
      <c r="V25" s="36"/>
      <c r="W25" s="36"/>
      <c r="X25" s="36"/>
      <c r="Y25" s="36"/>
      <c r="Z25" s="36"/>
    </row>
    <row r="26" spans="1:26" ht="72" x14ac:dyDescent="0.2">
      <c r="A26" s="38">
        <v>5</v>
      </c>
      <c r="B26" s="43" t="s">
        <v>10</v>
      </c>
      <c r="C26" s="41" t="s">
        <v>125</v>
      </c>
      <c r="D26" s="44">
        <v>43327</v>
      </c>
      <c r="E26" s="44">
        <v>43330</v>
      </c>
      <c r="F26" s="38">
        <v>5</v>
      </c>
      <c r="G26" s="38">
        <v>1</v>
      </c>
      <c r="H26" s="38">
        <v>0</v>
      </c>
      <c r="I26" s="38">
        <v>0</v>
      </c>
      <c r="J26" s="38">
        <v>0</v>
      </c>
      <c r="K26" s="38">
        <v>169</v>
      </c>
      <c r="L26" s="38" t="s">
        <v>106</v>
      </c>
      <c r="M26" s="37" t="s">
        <v>107</v>
      </c>
      <c r="N26" s="396"/>
      <c r="O26" s="397"/>
      <c r="P26" s="397"/>
      <c r="Q26" s="398"/>
      <c r="R26" s="374"/>
      <c r="S26" s="36"/>
      <c r="T26" s="36"/>
      <c r="U26" s="36"/>
      <c r="V26" s="36"/>
      <c r="W26" s="36"/>
      <c r="X26" s="36"/>
      <c r="Y26" s="36"/>
      <c r="Z26" s="36"/>
    </row>
    <row r="27" spans="1:26" ht="22.5" customHeight="1" x14ac:dyDescent="0.2">
      <c r="A27" s="411" t="s">
        <v>126</v>
      </c>
      <c r="B27" s="398"/>
      <c r="C27" s="399" t="s">
        <v>127</v>
      </c>
      <c r="D27" s="398"/>
      <c r="E27" s="406" t="s">
        <v>128</v>
      </c>
      <c r="F27" s="398"/>
      <c r="G27" s="412" t="s">
        <v>129</v>
      </c>
      <c r="H27" s="397"/>
      <c r="I27" s="397"/>
      <c r="J27" s="398"/>
      <c r="K27" s="406" t="s">
        <v>130</v>
      </c>
      <c r="L27" s="398"/>
      <c r="M27" s="409" t="s">
        <v>131</v>
      </c>
      <c r="N27" s="362"/>
      <c r="O27" s="362"/>
      <c r="P27" s="362"/>
      <c r="Q27" s="363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2" customHeight="1" x14ac:dyDescent="0.2">
      <c r="A28" s="406" t="s">
        <v>132</v>
      </c>
      <c r="B28" s="398"/>
      <c r="C28" s="399" t="s">
        <v>133</v>
      </c>
      <c r="D28" s="398"/>
      <c r="E28" s="406" t="s">
        <v>132</v>
      </c>
      <c r="F28" s="398"/>
      <c r="G28" s="413"/>
      <c r="H28" s="397"/>
      <c r="I28" s="397"/>
      <c r="J28" s="398"/>
      <c r="K28" s="47" t="s">
        <v>134</v>
      </c>
      <c r="L28" s="50"/>
      <c r="M28" s="399" t="s">
        <v>135</v>
      </c>
      <c r="N28" s="397"/>
      <c r="O28" s="397"/>
      <c r="P28" s="397"/>
      <c r="Q28" s="398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2" customHeight="1" x14ac:dyDescent="0.2">
      <c r="A29" s="406" t="s">
        <v>136</v>
      </c>
      <c r="B29" s="398"/>
      <c r="C29" s="399" t="s">
        <v>127</v>
      </c>
      <c r="D29" s="398"/>
      <c r="E29" s="406" t="s">
        <v>136</v>
      </c>
      <c r="F29" s="398"/>
      <c r="G29" s="413"/>
      <c r="H29" s="397"/>
      <c r="I29" s="397"/>
      <c r="J29" s="398"/>
      <c r="K29" s="406" t="s">
        <v>136</v>
      </c>
      <c r="L29" s="398"/>
      <c r="M29" s="399"/>
      <c r="N29" s="397"/>
      <c r="O29" s="397"/>
      <c r="P29" s="397"/>
      <c r="Q29" s="398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2" customHeight="1" x14ac:dyDescent="0.2">
      <c r="A30" s="406" t="s">
        <v>137</v>
      </c>
      <c r="B30" s="398"/>
      <c r="C30" s="414">
        <v>44931</v>
      </c>
      <c r="D30" s="398"/>
      <c r="E30" s="406" t="s">
        <v>137</v>
      </c>
      <c r="F30" s="398"/>
      <c r="G30" s="415"/>
      <c r="H30" s="397"/>
      <c r="I30" s="397"/>
      <c r="J30" s="398"/>
      <c r="K30" s="406" t="s">
        <v>138</v>
      </c>
      <c r="L30" s="398"/>
      <c r="M30" s="414">
        <v>44932</v>
      </c>
      <c r="N30" s="397"/>
      <c r="O30" s="397"/>
      <c r="P30" s="397"/>
      <c r="Q30" s="398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2" customHeight="1" x14ac:dyDescent="0.2">
      <c r="A31" s="51"/>
      <c r="B31" s="34"/>
      <c r="C31" s="52"/>
      <c r="D31" s="34"/>
      <c r="E31" s="51"/>
      <c r="F31" s="34"/>
      <c r="G31" s="53"/>
      <c r="H31" s="34"/>
      <c r="I31" s="34"/>
      <c r="J31" s="34"/>
      <c r="K31" s="51"/>
      <c r="L31" s="34"/>
      <c r="M31" s="52"/>
      <c r="N31" s="34"/>
      <c r="O31" s="34"/>
      <c r="P31" s="34"/>
      <c r="Q31" s="34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2" customHeight="1" x14ac:dyDescent="0.2">
      <c r="A32" s="51"/>
      <c r="B32" s="34"/>
      <c r="C32" s="52"/>
      <c r="D32" s="34"/>
      <c r="E32" s="51"/>
      <c r="F32" s="34"/>
      <c r="G32" s="53"/>
      <c r="H32" s="34"/>
      <c r="I32" s="34"/>
      <c r="J32" s="34"/>
      <c r="K32" s="51"/>
      <c r="L32" s="34"/>
      <c r="M32" s="52"/>
      <c r="N32" s="34"/>
      <c r="O32" s="34"/>
      <c r="P32" s="34"/>
      <c r="Q32" s="34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2" customHeight="1" x14ac:dyDescent="0.2">
      <c r="A33" s="51"/>
      <c r="B33" s="34"/>
      <c r="C33" s="52"/>
      <c r="D33" s="34"/>
      <c r="E33" s="51"/>
      <c r="F33" s="34"/>
      <c r="G33" s="53"/>
      <c r="H33" s="34"/>
      <c r="I33" s="34"/>
      <c r="J33" s="34"/>
      <c r="K33" s="51"/>
      <c r="L33" s="34"/>
      <c r="M33" s="52"/>
      <c r="N33" s="34"/>
      <c r="O33" s="34"/>
      <c r="P33" s="34"/>
      <c r="Q33" s="34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2" customHeight="1" x14ac:dyDescent="0.2">
      <c r="A34" s="36"/>
      <c r="B34" s="54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2" customHeight="1" x14ac:dyDescent="0.2">
      <c r="A35" s="404"/>
      <c r="B35" s="395"/>
      <c r="C35" s="390" t="s">
        <v>76</v>
      </c>
      <c r="D35" s="391"/>
      <c r="E35" s="391"/>
      <c r="F35" s="391"/>
      <c r="G35" s="391"/>
      <c r="H35" s="391"/>
      <c r="I35" s="391"/>
      <c r="J35" s="391"/>
      <c r="K35" s="391"/>
      <c r="L35" s="391"/>
      <c r="M35" s="395"/>
      <c r="N35" s="400" t="s">
        <v>77</v>
      </c>
      <c r="O35" s="397"/>
      <c r="P35" s="397"/>
      <c r="Q35" s="398"/>
      <c r="R35" s="34"/>
      <c r="S35" s="36"/>
      <c r="T35" s="36"/>
      <c r="U35" s="36"/>
      <c r="V35" s="36"/>
      <c r="W35" s="36"/>
      <c r="X35" s="36"/>
      <c r="Y35" s="36"/>
      <c r="Z35" s="36"/>
    </row>
    <row r="36" spans="1:26" ht="12" customHeight="1" x14ac:dyDescent="0.2">
      <c r="A36" s="392"/>
      <c r="B36" s="405"/>
      <c r="C36" s="402"/>
      <c r="D36" s="362"/>
      <c r="E36" s="362"/>
      <c r="F36" s="362"/>
      <c r="G36" s="362"/>
      <c r="H36" s="362"/>
      <c r="I36" s="362"/>
      <c r="J36" s="362"/>
      <c r="K36" s="362"/>
      <c r="L36" s="362"/>
      <c r="M36" s="363"/>
      <c r="N36" s="400" t="s">
        <v>78</v>
      </c>
      <c r="O36" s="397"/>
      <c r="P36" s="397"/>
      <c r="Q36" s="398"/>
      <c r="R36" s="34"/>
      <c r="S36" s="36"/>
      <c r="T36" s="36"/>
      <c r="U36" s="36"/>
      <c r="V36" s="36"/>
      <c r="W36" s="36"/>
      <c r="X36" s="36"/>
      <c r="Y36" s="36"/>
      <c r="Z36" s="36"/>
    </row>
    <row r="37" spans="1:26" ht="12" customHeight="1" x14ac:dyDescent="0.2">
      <c r="A37" s="392"/>
      <c r="B37" s="405"/>
      <c r="C37" s="390" t="s">
        <v>79</v>
      </c>
      <c r="D37" s="391"/>
      <c r="E37" s="391"/>
      <c r="F37" s="391"/>
      <c r="G37" s="391"/>
      <c r="H37" s="391"/>
      <c r="I37" s="391"/>
      <c r="J37" s="391"/>
      <c r="K37" s="391"/>
      <c r="L37" s="391"/>
      <c r="M37" s="395"/>
      <c r="N37" s="401" t="s">
        <v>80</v>
      </c>
      <c r="O37" s="397"/>
      <c r="P37" s="397"/>
      <c r="Q37" s="398"/>
      <c r="R37" s="34"/>
      <c r="S37" s="36"/>
      <c r="T37" s="36"/>
      <c r="U37" s="36"/>
      <c r="V37" s="36"/>
      <c r="W37" s="36"/>
      <c r="X37" s="36"/>
      <c r="Y37" s="36"/>
      <c r="Z37" s="36"/>
    </row>
    <row r="38" spans="1:26" ht="12" customHeight="1" x14ac:dyDescent="0.2">
      <c r="A38" s="402"/>
      <c r="B38" s="363"/>
      <c r="C38" s="402"/>
      <c r="D38" s="362"/>
      <c r="E38" s="362"/>
      <c r="F38" s="362"/>
      <c r="G38" s="362"/>
      <c r="H38" s="362"/>
      <c r="I38" s="362"/>
      <c r="J38" s="362"/>
      <c r="K38" s="362"/>
      <c r="L38" s="362"/>
      <c r="M38" s="363"/>
      <c r="N38" s="401" t="s">
        <v>139</v>
      </c>
      <c r="O38" s="397"/>
      <c r="P38" s="397"/>
      <c r="Q38" s="398"/>
      <c r="R38" s="34"/>
      <c r="S38" s="36"/>
      <c r="T38" s="36"/>
      <c r="U38" s="36"/>
      <c r="V38" s="36"/>
      <c r="W38" s="36"/>
      <c r="X38" s="36"/>
      <c r="Y38" s="36"/>
      <c r="Z38" s="36"/>
    </row>
    <row r="39" spans="1:26" ht="12" customHeight="1" x14ac:dyDescent="0.2">
      <c r="A39" s="401" t="s">
        <v>82</v>
      </c>
      <c r="B39" s="397"/>
      <c r="C39" s="398"/>
      <c r="D39" s="407" t="s">
        <v>83</v>
      </c>
      <c r="E39" s="397"/>
      <c r="F39" s="397"/>
      <c r="G39" s="397"/>
      <c r="H39" s="397"/>
      <c r="I39" s="397"/>
      <c r="J39" s="397"/>
      <c r="K39" s="397"/>
      <c r="L39" s="397"/>
      <c r="M39" s="397"/>
      <c r="N39" s="397"/>
      <c r="O39" s="397"/>
      <c r="P39" s="397"/>
      <c r="Q39" s="398"/>
      <c r="R39" s="34"/>
      <c r="S39" s="36"/>
      <c r="T39" s="36"/>
      <c r="U39" s="36"/>
      <c r="V39" s="36"/>
      <c r="W39" s="36"/>
      <c r="X39" s="36"/>
      <c r="Y39" s="36"/>
      <c r="Z39" s="36"/>
    </row>
    <row r="40" spans="1:26" ht="12" customHeight="1" x14ac:dyDescent="0.2">
      <c r="A40" s="401" t="s">
        <v>84</v>
      </c>
      <c r="B40" s="397"/>
      <c r="C40" s="398"/>
      <c r="D40" s="408" t="s">
        <v>9</v>
      </c>
      <c r="E40" s="397"/>
      <c r="F40" s="397"/>
      <c r="G40" s="397"/>
      <c r="H40" s="397"/>
      <c r="I40" s="397"/>
      <c r="J40" s="397"/>
      <c r="K40" s="397"/>
      <c r="L40" s="397"/>
      <c r="M40" s="397"/>
      <c r="N40" s="397"/>
      <c r="O40" s="397"/>
      <c r="P40" s="397"/>
      <c r="Q40" s="398"/>
      <c r="R40" s="34"/>
      <c r="S40" s="36"/>
      <c r="T40" s="36"/>
      <c r="U40" s="36"/>
      <c r="V40" s="36"/>
      <c r="W40" s="36"/>
      <c r="X40" s="36"/>
      <c r="Y40" s="36"/>
      <c r="Z40" s="36"/>
    </row>
    <row r="41" spans="1:26" ht="12" customHeight="1" x14ac:dyDescent="0.2">
      <c r="A41" s="396" t="s">
        <v>85</v>
      </c>
      <c r="B41" s="398"/>
      <c r="C41" s="38" t="s">
        <v>86</v>
      </c>
      <c r="D41" s="400" t="s">
        <v>140</v>
      </c>
      <c r="E41" s="397"/>
      <c r="F41" s="397"/>
      <c r="G41" s="397"/>
      <c r="H41" s="397"/>
      <c r="I41" s="397"/>
      <c r="J41" s="397"/>
      <c r="K41" s="397"/>
      <c r="L41" s="397"/>
      <c r="M41" s="397"/>
      <c r="N41" s="397"/>
      <c r="O41" s="397"/>
      <c r="P41" s="397"/>
      <c r="Q41" s="398"/>
      <c r="R41" s="34"/>
      <c r="S41" s="36"/>
      <c r="T41" s="36"/>
      <c r="U41" s="36"/>
      <c r="V41" s="36"/>
      <c r="W41" s="36"/>
      <c r="X41" s="36"/>
      <c r="Y41" s="36"/>
      <c r="Z41" s="36"/>
    </row>
    <row r="42" spans="1:26" ht="12" customHeight="1" x14ac:dyDescent="0.2">
      <c r="A42" s="418" t="s">
        <v>88</v>
      </c>
      <c r="B42" s="410" t="s">
        <v>89</v>
      </c>
      <c r="C42" s="389" t="s">
        <v>90</v>
      </c>
      <c r="D42" s="412" t="s">
        <v>91</v>
      </c>
      <c r="E42" s="397"/>
      <c r="F42" s="412" t="s">
        <v>92</v>
      </c>
      <c r="G42" s="397"/>
      <c r="H42" s="397"/>
      <c r="I42" s="397"/>
      <c r="J42" s="397"/>
      <c r="K42" s="418" t="s">
        <v>93</v>
      </c>
      <c r="L42" s="410" t="s">
        <v>94</v>
      </c>
      <c r="M42" s="416" t="s">
        <v>95</v>
      </c>
      <c r="N42" s="390" t="s">
        <v>96</v>
      </c>
      <c r="O42" s="391"/>
      <c r="P42" s="391"/>
      <c r="Q42" s="395"/>
      <c r="R42" s="403" t="s">
        <v>97</v>
      </c>
      <c r="S42" s="36"/>
      <c r="T42" s="36"/>
      <c r="U42" s="36"/>
      <c r="V42" s="36"/>
      <c r="W42" s="36"/>
      <c r="X42" s="36"/>
      <c r="Y42" s="36"/>
      <c r="Z42" s="36"/>
    </row>
    <row r="43" spans="1:26" ht="12" customHeight="1" x14ac:dyDescent="0.2">
      <c r="A43" s="373"/>
      <c r="B43" s="373"/>
      <c r="C43" s="373"/>
      <c r="D43" s="43" t="s">
        <v>98</v>
      </c>
      <c r="E43" s="43" t="s">
        <v>99</v>
      </c>
      <c r="F43" s="43" t="s">
        <v>100</v>
      </c>
      <c r="G43" s="43" t="s">
        <v>101</v>
      </c>
      <c r="H43" s="43" t="s">
        <v>102</v>
      </c>
      <c r="I43" s="56" t="s">
        <v>103</v>
      </c>
      <c r="J43" s="43" t="s">
        <v>104</v>
      </c>
      <c r="K43" s="373"/>
      <c r="L43" s="373"/>
      <c r="M43" s="392"/>
      <c r="N43" s="402"/>
      <c r="O43" s="362"/>
      <c r="P43" s="362"/>
      <c r="Q43" s="363"/>
      <c r="R43" s="374"/>
      <c r="S43" s="36"/>
      <c r="T43" s="36"/>
      <c r="U43" s="36"/>
      <c r="V43" s="36"/>
      <c r="W43" s="36"/>
      <c r="X43" s="36"/>
      <c r="Y43" s="36"/>
      <c r="Z43" s="36"/>
    </row>
    <row r="44" spans="1:26" ht="72" x14ac:dyDescent="0.2">
      <c r="A44" s="38">
        <v>1</v>
      </c>
      <c r="B44" s="43" t="s">
        <v>10</v>
      </c>
      <c r="C44" s="41" t="s">
        <v>141</v>
      </c>
      <c r="D44" s="57">
        <v>43467</v>
      </c>
      <c r="E44" s="57">
        <v>43494</v>
      </c>
      <c r="F44" s="43">
        <v>1</v>
      </c>
      <c r="G44" s="43">
        <v>1</v>
      </c>
      <c r="H44" s="43">
        <v>0</v>
      </c>
      <c r="I44" s="43">
        <v>0</v>
      </c>
      <c r="J44" s="43">
        <v>0</v>
      </c>
      <c r="K44" s="43">
        <v>209</v>
      </c>
      <c r="L44" s="43" t="s">
        <v>106</v>
      </c>
      <c r="M44" s="49" t="s">
        <v>107</v>
      </c>
      <c r="N44" s="417" t="s">
        <v>129</v>
      </c>
      <c r="O44" s="391"/>
      <c r="P44" s="391"/>
      <c r="Q44" s="395"/>
      <c r="R44" s="388"/>
      <c r="S44" s="36"/>
      <c r="T44" s="36"/>
      <c r="U44" s="36"/>
      <c r="V44" s="36"/>
      <c r="W44" s="36"/>
      <c r="X44" s="36"/>
      <c r="Y44" s="36"/>
      <c r="Z44" s="36"/>
    </row>
    <row r="45" spans="1:26" ht="84" x14ac:dyDescent="0.2">
      <c r="A45" s="38">
        <v>2</v>
      </c>
      <c r="B45" s="43" t="s">
        <v>10</v>
      </c>
      <c r="C45" s="41" t="s">
        <v>142</v>
      </c>
      <c r="D45" s="57">
        <v>43494</v>
      </c>
      <c r="E45" s="57">
        <v>43503</v>
      </c>
      <c r="F45" s="43">
        <v>1</v>
      </c>
      <c r="G45" s="43">
        <v>2</v>
      </c>
      <c r="H45" s="43">
        <v>0</v>
      </c>
      <c r="I45" s="43">
        <v>0</v>
      </c>
      <c r="J45" s="43">
        <v>0</v>
      </c>
      <c r="K45" s="43">
        <v>226</v>
      </c>
      <c r="L45" s="43" t="s">
        <v>106</v>
      </c>
      <c r="M45" s="49" t="s">
        <v>107</v>
      </c>
      <c r="N45" s="392"/>
      <c r="O45" s="393"/>
      <c r="P45" s="393"/>
      <c r="Q45" s="405"/>
      <c r="R45" s="373"/>
      <c r="S45" s="36"/>
      <c r="T45" s="36"/>
      <c r="U45" s="36"/>
      <c r="V45" s="36"/>
      <c r="W45" s="36"/>
      <c r="X45" s="36"/>
      <c r="Y45" s="36"/>
      <c r="Z45" s="36"/>
    </row>
    <row r="46" spans="1:26" ht="84" x14ac:dyDescent="0.2">
      <c r="A46" s="38">
        <v>3</v>
      </c>
      <c r="B46" s="43" t="s">
        <v>10</v>
      </c>
      <c r="C46" s="41" t="s">
        <v>143</v>
      </c>
      <c r="D46" s="57">
        <v>43504</v>
      </c>
      <c r="E46" s="57">
        <v>43514</v>
      </c>
      <c r="F46" s="43">
        <v>1</v>
      </c>
      <c r="G46" s="43">
        <v>3</v>
      </c>
      <c r="H46" s="43">
        <v>0</v>
      </c>
      <c r="I46" s="43">
        <v>0</v>
      </c>
      <c r="J46" s="43">
        <v>0</v>
      </c>
      <c r="K46" s="43">
        <v>227</v>
      </c>
      <c r="L46" s="43" t="s">
        <v>106</v>
      </c>
      <c r="M46" s="49" t="s">
        <v>107</v>
      </c>
      <c r="N46" s="392"/>
      <c r="O46" s="393"/>
      <c r="P46" s="393"/>
      <c r="Q46" s="405"/>
      <c r="R46" s="373"/>
      <c r="S46" s="36"/>
      <c r="T46" s="36"/>
      <c r="U46" s="36"/>
      <c r="V46" s="36"/>
      <c r="W46" s="36"/>
      <c r="X46" s="36"/>
      <c r="Y46" s="36"/>
      <c r="Z46" s="36"/>
    </row>
    <row r="47" spans="1:26" ht="60" x14ac:dyDescent="0.2">
      <c r="A47" s="38">
        <v>4</v>
      </c>
      <c r="B47" s="43" t="s">
        <v>10</v>
      </c>
      <c r="C47" s="41" t="s">
        <v>144</v>
      </c>
      <c r="D47" s="57" t="s">
        <v>145</v>
      </c>
      <c r="E47" s="57">
        <v>43517</v>
      </c>
      <c r="F47" s="43">
        <v>1</v>
      </c>
      <c r="G47" s="43">
        <v>4</v>
      </c>
      <c r="H47" s="43">
        <v>0</v>
      </c>
      <c r="I47" s="43">
        <v>0</v>
      </c>
      <c r="J47" s="43">
        <v>0</v>
      </c>
      <c r="K47" s="43">
        <v>190</v>
      </c>
      <c r="L47" s="43" t="s">
        <v>106</v>
      </c>
      <c r="M47" s="49" t="s">
        <v>107</v>
      </c>
      <c r="N47" s="392"/>
      <c r="O47" s="393"/>
      <c r="P47" s="393"/>
      <c r="Q47" s="405"/>
      <c r="R47" s="373"/>
      <c r="S47" s="36"/>
      <c r="T47" s="36"/>
      <c r="U47" s="36"/>
      <c r="V47" s="36"/>
      <c r="W47" s="36"/>
      <c r="X47" s="36"/>
      <c r="Y47" s="36"/>
      <c r="Z47" s="36"/>
    </row>
    <row r="48" spans="1:26" ht="60" x14ac:dyDescent="0.2">
      <c r="A48" s="38">
        <v>5</v>
      </c>
      <c r="B48" s="43" t="s">
        <v>10</v>
      </c>
      <c r="C48" s="41" t="s">
        <v>146</v>
      </c>
      <c r="D48" s="57">
        <v>43518</v>
      </c>
      <c r="E48" s="57">
        <v>43524</v>
      </c>
      <c r="F48" s="43">
        <v>2</v>
      </c>
      <c r="G48" s="43">
        <v>1</v>
      </c>
      <c r="H48" s="43">
        <v>0</v>
      </c>
      <c r="I48" s="43">
        <v>0</v>
      </c>
      <c r="J48" s="43">
        <v>0</v>
      </c>
      <c r="K48" s="43">
        <v>194</v>
      </c>
      <c r="L48" s="43" t="s">
        <v>106</v>
      </c>
      <c r="M48" s="49" t="s">
        <v>107</v>
      </c>
      <c r="N48" s="392"/>
      <c r="O48" s="393"/>
      <c r="P48" s="393"/>
      <c r="Q48" s="405"/>
      <c r="R48" s="373"/>
      <c r="S48" s="36"/>
      <c r="T48" s="36"/>
      <c r="U48" s="36"/>
      <c r="V48" s="36"/>
      <c r="W48" s="36"/>
      <c r="X48" s="36"/>
      <c r="Y48" s="36"/>
      <c r="Z48" s="36"/>
    </row>
    <row r="49" spans="1:26" ht="72" x14ac:dyDescent="0.2">
      <c r="A49" s="38">
        <v>6</v>
      </c>
      <c r="B49" s="43" t="s">
        <v>10</v>
      </c>
      <c r="C49" s="41" t="s">
        <v>147</v>
      </c>
      <c r="D49" s="57">
        <v>43524</v>
      </c>
      <c r="E49" s="57">
        <v>43528</v>
      </c>
      <c r="F49" s="43">
        <v>2</v>
      </c>
      <c r="G49" s="43">
        <v>2</v>
      </c>
      <c r="H49" s="43">
        <v>0</v>
      </c>
      <c r="I49" s="43">
        <v>0</v>
      </c>
      <c r="J49" s="43">
        <v>0</v>
      </c>
      <c r="K49" s="43">
        <v>187</v>
      </c>
      <c r="L49" s="43" t="s">
        <v>106</v>
      </c>
      <c r="M49" s="49" t="s">
        <v>107</v>
      </c>
      <c r="N49" s="392"/>
      <c r="O49" s="393"/>
      <c r="P49" s="393"/>
      <c r="Q49" s="405"/>
      <c r="R49" s="373"/>
      <c r="S49" s="36"/>
      <c r="T49" s="36"/>
      <c r="U49" s="36"/>
      <c r="V49" s="36"/>
      <c r="W49" s="36"/>
      <c r="X49" s="36"/>
      <c r="Y49" s="36"/>
      <c r="Z49" s="36"/>
    </row>
    <row r="50" spans="1:26" ht="84" x14ac:dyDescent="0.2">
      <c r="A50" s="38">
        <v>7</v>
      </c>
      <c r="B50" s="43" t="s">
        <v>10</v>
      </c>
      <c r="C50" s="41" t="s">
        <v>148</v>
      </c>
      <c r="D50" s="57">
        <v>43528</v>
      </c>
      <c r="E50" s="57">
        <v>43531</v>
      </c>
      <c r="F50" s="43">
        <v>2</v>
      </c>
      <c r="G50" s="43">
        <v>3</v>
      </c>
      <c r="H50" s="43">
        <v>0</v>
      </c>
      <c r="I50" s="43">
        <v>0</v>
      </c>
      <c r="J50" s="43">
        <v>0</v>
      </c>
      <c r="K50" s="43">
        <v>199</v>
      </c>
      <c r="L50" s="43" t="s">
        <v>106</v>
      </c>
      <c r="M50" s="49" t="s">
        <v>107</v>
      </c>
      <c r="N50" s="392"/>
      <c r="O50" s="393"/>
      <c r="P50" s="393"/>
      <c r="Q50" s="405"/>
      <c r="R50" s="373"/>
      <c r="S50" s="36"/>
      <c r="T50" s="36"/>
      <c r="U50" s="36"/>
      <c r="V50" s="36"/>
      <c r="W50" s="36"/>
      <c r="X50" s="36"/>
      <c r="Y50" s="36"/>
      <c r="Z50" s="36"/>
    </row>
    <row r="51" spans="1:26" ht="60" x14ac:dyDescent="0.2">
      <c r="A51" s="38">
        <v>8</v>
      </c>
      <c r="B51" s="43" t="s">
        <v>10</v>
      </c>
      <c r="C51" s="41" t="s">
        <v>149</v>
      </c>
      <c r="D51" s="57">
        <v>43531</v>
      </c>
      <c r="E51" s="57">
        <v>43536</v>
      </c>
      <c r="F51" s="43">
        <v>2</v>
      </c>
      <c r="G51" s="43">
        <v>4</v>
      </c>
      <c r="H51" s="43">
        <v>0</v>
      </c>
      <c r="I51" s="43">
        <v>0</v>
      </c>
      <c r="J51" s="43">
        <v>0</v>
      </c>
      <c r="K51" s="43">
        <v>186</v>
      </c>
      <c r="L51" s="43" t="s">
        <v>106</v>
      </c>
      <c r="M51" s="49" t="s">
        <v>107</v>
      </c>
      <c r="N51" s="392"/>
      <c r="O51" s="393"/>
      <c r="P51" s="393"/>
      <c r="Q51" s="405"/>
      <c r="R51" s="373"/>
      <c r="S51" s="36"/>
      <c r="T51" s="36"/>
      <c r="U51" s="36"/>
      <c r="V51" s="36"/>
      <c r="W51" s="36"/>
      <c r="X51" s="36"/>
      <c r="Y51" s="36"/>
      <c r="Z51" s="36"/>
    </row>
    <row r="52" spans="1:26" ht="84" x14ac:dyDescent="0.2">
      <c r="A52" s="38">
        <v>9</v>
      </c>
      <c r="B52" s="43" t="s">
        <v>10</v>
      </c>
      <c r="C52" s="41" t="s">
        <v>150</v>
      </c>
      <c r="D52" s="57">
        <v>43537</v>
      </c>
      <c r="E52" s="57">
        <v>43539</v>
      </c>
      <c r="F52" s="43">
        <v>3</v>
      </c>
      <c r="G52" s="43">
        <v>1</v>
      </c>
      <c r="H52" s="43">
        <v>0</v>
      </c>
      <c r="I52" s="43">
        <v>0</v>
      </c>
      <c r="J52" s="43">
        <v>0</v>
      </c>
      <c r="K52" s="43">
        <v>203</v>
      </c>
      <c r="L52" s="43" t="s">
        <v>106</v>
      </c>
      <c r="M52" s="49" t="s">
        <v>107</v>
      </c>
      <c r="N52" s="392"/>
      <c r="O52" s="393"/>
      <c r="P52" s="393"/>
      <c r="Q52" s="405"/>
      <c r="R52" s="373"/>
      <c r="S52" s="36"/>
      <c r="T52" s="36"/>
      <c r="U52" s="36"/>
      <c r="V52" s="36"/>
      <c r="W52" s="36"/>
      <c r="X52" s="36"/>
      <c r="Y52" s="36"/>
      <c r="Z52" s="36"/>
    </row>
    <row r="53" spans="1:26" ht="72" x14ac:dyDescent="0.2">
      <c r="A53" s="38">
        <v>10</v>
      </c>
      <c r="B53" s="43" t="s">
        <v>10</v>
      </c>
      <c r="C53" s="41" t="s">
        <v>151</v>
      </c>
      <c r="D53" s="57">
        <v>43539</v>
      </c>
      <c r="E53" s="57">
        <v>43545</v>
      </c>
      <c r="F53" s="43">
        <v>3</v>
      </c>
      <c r="G53" s="43">
        <v>2</v>
      </c>
      <c r="H53" s="43">
        <v>0</v>
      </c>
      <c r="I53" s="43">
        <v>0</v>
      </c>
      <c r="J53" s="43">
        <v>0</v>
      </c>
      <c r="K53" s="43">
        <v>191</v>
      </c>
      <c r="L53" s="43" t="s">
        <v>106</v>
      </c>
      <c r="M53" s="49" t="s">
        <v>107</v>
      </c>
      <c r="N53" s="392"/>
      <c r="O53" s="393"/>
      <c r="P53" s="393"/>
      <c r="Q53" s="405"/>
      <c r="R53" s="373"/>
      <c r="S53" s="36"/>
      <c r="T53" s="36"/>
      <c r="U53" s="36"/>
      <c r="V53" s="36"/>
      <c r="W53" s="36"/>
      <c r="X53" s="36"/>
      <c r="Y53" s="36"/>
      <c r="Z53" s="36"/>
    </row>
    <row r="54" spans="1:26" ht="72" x14ac:dyDescent="0.2">
      <c r="A54" s="38">
        <v>11</v>
      </c>
      <c r="B54" s="43" t="s">
        <v>10</v>
      </c>
      <c r="C54" s="41" t="s">
        <v>152</v>
      </c>
      <c r="D54" s="57">
        <v>43545</v>
      </c>
      <c r="E54" s="57">
        <v>43551</v>
      </c>
      <c r="F54" s="43">
        <v>3</v>
      </c>
      <c r="G54" s="43">
        <v>3</v>
      </c>
      <c r="H54" s="43">
        <v>0</v>
      </c>
      <c r="I54" s="43">
        <v>0</v>
      </c>
      <c r="J54" s="43">
        <v>0</v>
      </c>
      <c r="K54" s="43">
        <v>195</v>
      </c>
      <c r="L54" s="43" t="s">
        <v>118</v>
      </c>
      <c r="M54" s="49" t="s">
        <v>107</v>
      </c>
      <c r="N54" s="392"/>
      <c r="O54" s="393"/>
      <c r="P54" s="393"/>
      <c r="Q54" s="405"/>
      <c r="R54" s="373"/>
      <c r="S54" s="36"/>
      <c r="T54" s="36"/>
      <c r="U54" s="36"/>
      <c r="V54" s="36"/>
      <c r="W54" s="36"/>
      <c r="X54" s="36"/>
      <c r="Y54" s="36"/>
      <c r="Z54" s="36"/>
    </row>
    <row r="55" spans="1:26" ht="84" x14ac:dyDescent="0.2">
      <c r="A55" s="38">
        <v>12</v>
      </c>
      <c r="B55" s="43" t="s">
        <v>10</v>
      </c>
      <c r="C55" s="41" t="s">
        <v>153</v>
      </c>
      <c r="D55" s="57">
        <v>43551</v>
      </c>
      <c r="E55" s="57">
        <v>43556</v>
      </c>
      <c r="F55" s="43">
        <v>3</v>
      </c>
      <c r="G55" s="43">
        <v>4</v>
      </c>
      <c r="H55" s="43">
        <v>0</v>
      </c>
      <c r="I55" s="43">
        <v>0</v>
      </c>
      <c r="J55" s="43">
        <v>0</v>
      </c>
      <c r="K55" s="43">
        <v>194</v>
      </c>
      <c r="L55" s="43" t="s">
        <v>106</v>
      </c>
      <c r="M55" s="49" t="s">
        <v>107</v>
      </c>
      <c r="N55" s="392"/>
      <c r="O55" s="393"/>
      <c r="P55" s="393"/>
      <c r="Q55" s="405"/>
      <c r="R55" s="373"/>
      <c r="S55" s="36"/>
      <c r="T55" s="36"/>
      <c r="U55" s="36"/>
      <c r="V55" s="36"/>
      <c r="W55" s="36"/>
      <c r="X55" s="36"/>
      <c r="Y55" s="36"/>
      <c r="Z55" s="36"/>
    </row>
    <row r="56" spans="1:26" ht="84" x14ac:dyDescent="0.2">
      <c r="A56" s="38">
        <v>13</v>
      </c>
      <c r="B56" s="43" t="s">
        <v>10</v>
      </c>
      <c r="C56" s="41" t="s">
        <v>154</v>
      </c>
      <c r="D56" s="57">
        <v>43557</v>
      </c>
      <c r="E56" s="57">
        <v>43581</v>
      </c>
      <c r="F56" s="43">
        <v>4</v>
      </c>
      <c r="G56" s="43">
        <v>1</v>
      </c>
      <c r="H56" s="43">
        <v>0</v>
      </c>
      <c r="I56" s="43">
        <v>0</v>
      </c>
      <c r="J56" s="43">
        <v>0</v>
      </c>
      <c r="K56" s="43">
        <v>197</v>
      </c>
      <c r="L56" s="43" t="s">
        <v>106</v>
      </c>
      <c r="M56" s="49" t="s">
        <v>107</v>
      </c>
      <c r="N56" s="392"/>
      <c r="O56" s="393"/>
      <c r="P56" s="393"/>
      <c r="Q56" s="405"/>
      <c r="R56" s="373"/>
      <c r="S56" s="36"/>
      <c r="T56" s="36"/>
      <c r="U56" s="36"/>
      <c r="V56" s="36"/>
      <c r="W56" s="36"/>
      <c r="X56" s="36"/>
      <c r="Y56" s="36"/>
      <c r="Z56" s="36"/>
    </row>
    <row r="57" spans="1:26" ht="72" x14ac:dyDescent="0.2">
      <c r="A57" s="38">
        <v>14</v>
      </c>
      <c r="B57" s="43" t="s">
        <v>10</v>
      </c>
      <c r="C57" s="41" t="s">
        <v>155</v>
      </c>
      <c r="D57" s="57">
        <v>43581</v>
      </c>
      <c r="E57" s="57">
        <v>43598</v>
      </c>
      <c r="F57" s="43">
        <v>4</v>
      </c>
      <c r="G57" s="43">
        <v>2</v>
      </c>
      <c r="H57" s="43">
        <v>0</v>
      </c>
      <c r="I57" s="43">
        <v>0</v>
      </c>
      <c r="J57" s="43">
        <v>0</v>
      </c>
      <c r="K57" s="43">
        <v>195</v>
      </c>
      <c r="L57" s="43" t="s">
        <v>106</v>
      </c>
      <c r="M57" s="49" t="s">
        <v>107</v>
      </c>
      <c r="N57" s="392"/>
      <c r="O57" s="393"/>
      <c r="P57" s="393"/>
      <c r="Q57" s="405"/>
      <c r="R57" s="373"/>
      <c r="S57" s="36"/>
      <c r="T57" s="36"/>
      <c r="U57" s="36"/>
      <c r="V57" s="36"/>
      <c r="W57" s="36"/>
      <c r="X57" s="36"/>
      <c r="Y57" s="36"/>
      <c r="Z57" s="36"/>
    </row>
    <row r="58" spans="1:26" ht="120" x14ac:dyDescent="0.2">
      <c r="A58" s="38">
        <v>15</v>
      </c>
      <c r="B58" s="43" t="s">
        <v>10</v>
      </c>
      <c r="C58" s="41" t="s">
        <v>156</v>
      </c>
      <c r="D58" s="57">
        <v>43600</v>
      </c>
      <c r="E58" s="57">
        <v>43606</v>
      </c>
      <c r="F58" s="43">
        <v>4</v>
      </c>
      <c r="G58" s="43">
        <v>3</v>
      </c>
      <c r="H58" s="43">
        <v>0</v>
      </c>
      <c r="I58" s="43">
        <v>0</v>
      </c>
      <c r="J58" s="43">
        <v>0</v>
      </c>
      <c r="K58" s="43">
        <v>180</v>
      </c>
      <c r="L58" s="43" t="s">
        <v>106</v>
      </c>
      <c r="M58" s="49" t="s">
        <v>107</v>
      </c>
      <c r="N58" s="392"/>
      <c r="O58" s="393"/>
      <c r="P58" s="393"/>
      <c r="Q58" s="405"/>
      <c r="R58" s="373"/>
      <c r="S58" s="36"/>
      <c r="T58" s="36"/>
      <c r="U58" s="36"/>
      <c r="V58" s="36"/>
      <c r="W58" s="36"/>
      <c r="X58" s="36"/>
      <c r="Y58" s="36"/>
      <c r="Z58" s="36"/>
    </row>
    <row r="59" spans="1:26" ht="144" x14ac:dyDescent="0.2">
      <c r="A59" s="38">
        <v>16</v>
      </c>
      <c r="B59" s="43" t="s">
        <v>10</v>
      </c>
      <c r="C59" s="41" t="s">
        <v>157</v>
      </c>
      <c r="D59" s="57">
        <v>43606</v>
      </c>
      <c r="E59" s="57">
        <v>43612</v>
      </c>
      <c r="F59" s="43">
        <v>4</v>
      </c>
      <c r="G59" s="43">
        <v>4</v>
      </c>
      <c r="H59" s="43">
        <v>0</v>
      </c>
      <c r="I59" s="43">
        <v>0</v>
      </c>
      <c r="J59" s="43">
        <v>0</v>
      </c>
      <c r="K59" s="43">
        <v>200</v>
      </c>
      <c r="L59" s="43" t="s">
        <v>106</v>
      </c>
      <c r="M59" s="49" t="s">
        <v>107</v>
      </c>
      <c r="N59" s="392"/>
      <c r="O59" s="393"/>
      <c r="P59" s="393"/>
      <c r="Q59" s="405"/>
      <c r="R59" s="373"/>
      <c r="S59" s="36"/>
      <c r="T59" s="36"/>
      <c r="U59" s="36"/>
      <c r="V59" s="36"/>
      <c r="W59" s="36"/>
      <c r="X59" s="36"/>
      <c r="Y59" s="36"/>
      <c r="Z59" s="36"/>
    </row>
    <row r="60" spans="1:26" ht="96" x14ac:dyDescent="0.2">
      <c r="A60" s="38">
        <v>17</v>
      </c>
      <c r="B60" s="43" t="s">
        <v>10</v>
      </c>
      <c r="C60" s="41" t="s">
        <v>158</v>
      </c>
      <c r="D60" s="57">
        <v>43612</v>
      </c>
      <c r="E60" s="57">
        <v>43613</v>
      </c>
      <c r="F60" s="43">
        <v>5</v>
      </c>
      <c r="G60" s="43">
        <v>1</v>
      </c>
      <c r="H60" s="43">
        <v>0</v>
      </c>
      <c r="I60" s="43">
        <v>0</v>
      </c>
      <c r="J60" s="43">
        <v>0</v>
      </c>
      <c r="K60" s="43">
        <v>128</v>
      </c>
      <c r="L60" s="43" t="s">
        <v>106</v>
      </c>
      <c r="M60" s="49" t="s">
        <v>107</v>
      </c>
      <c r="N60" s="392"/>
      <c r="O60" s="393"/>
      <c r="P60" s="393"/>
      <c r="Q60" s="405"/>
      <c r="R60" s="373"/>
      <c r="S60" s="36"/>
      <c r="T60" s="36"/>
      <c r="U60" s="36"/>
      <c r="V60" s="36"/>
      <c r="W60" s="36"/>
      <c r="X60" s="36"/>
      <c r="Y60" s="36"/>
      <c r="Z60" s="36"/>
    </row>
    <row r="61" spans="1:26" ht="84" x14ac:dyDescent="0.2">
      <c r="A61" s="38">
        <v>18</v>
      </c>
      <c r="B61" s="43" t="s">
        <v>10</v>
      </c>
      <c r="C61" s="41" t="s">
        <v>159</v>
      </c>
      <c r="D61" s="57">
        <v>43615</v>
      </c>
      <c r="E61" s="57">
        <v>43616</v>
      </c>
      <c r="F61" s="43">
        <v>5</v>
      </c>
      <c r="G61" s="43">
        <v>2</v>
      </c>
      <c r="H61" s="43">
        <v>0</v>
      </c>
      <c r="I61" s="43">
        <v>0</v>
      </c>
      <c r="J61" s="43">
        <v>0</v>
      </c>
      <c r="K61" s="43">
        <v>204</v>
      </c>
      <c r="L61" s="43" t="s">
        <v>106</v>
      </c>
      <c r="M61" s="49" t="s">
        <v>107</v>
      </c>
      <c r="N61" s="392"/>
      <c r="O61" s="393"/>
      <c r="P61" s="393"/>
      <c r="Q61" s="405"/>
      <c r="R61" s="373"/>
      <c r="S61" s="36"/>
      <c r="T61" s="36"/>
      <c r="U61" s="36"/>
      <c r="V61" s="36"/>
      <c r="W61" s="36"/>
      <c r="X61" s="36"/>
      <c r="Y61" s="36"/>
      <c r="Z61" s="36"/>
    </row>
    <row r="62" spans="1:26" ht="120" x14ac:dyDescent="0.2">
      <c r="A62" s="38">
        <v>19</v>
      </c>
      <c r="B62" s="43" t="s">
        <v>10</v>
      </c>
      <c r="C62" s="41" t="s">
        <v>160</v>
      </c>
      <c r="D62" s="57">
        <v>43617</v>
      </c>
      <c r="E62" s="57">
        <v>43624</v>
      </c>
      <c r="F62" s="43">
        <v>5</v>
      </c>
      <c r="G62" s="43">
        <v>3</v>
      </c>
      <c r="H62" s="43">
        <v>0</v>
      </c>
      <c r="I62" s="43">
        <v>0</v>
      </c>
      <c r="J62" s="43">
        <v>0</v>
      </c>
      <c r="K62" s="43">
        <v>193</v>
      </c>
      <c r="L62" s="43" t="s">
        <v>106</v>
      </c>
      <c r="M62" s="49" t="s">
        <v>107</v>
      </c>
      <c r="N62" s="392"/>
      <c r="O62" s="393"/>
      <c r="P62" s="393"/>
      <c r="Q62" s="405"/>
      <c r="R62" s="373"/>
      <c r="S62" s="36"/>
      <c r="T62" s="36"/>
      <c r="U62" s="36"/>
      <c r="V62" s="36"/>
      <c r="W62" s="36"/>
      <c r="X62" s="36"/>
      <c r="Y62" s="36"/>
      <c r="Z62" s="36"/>
    </row>
    <row r="63" spans="1:26" ht="96" x14ac:dyDescent="0.2">
      <c r="A63" s="38">
        <v>20</v>
      </c>
      <c r="B63" s="43" t="s">
        <v>10</v>
      </c>
      <c r="C63" s="41" t="s">
        <v>161</v>
      </c>
      <c r="D63" s="57">
        <v>43625</v>
      </c>
      <c r="E63" s="57">
        <v>43630</v>
      </c>
      <c r="F63" s="43">
        <v>5</v>
      </c>
      <c r="G63" s="43">
        <v>4</v>
      </c>
      <c r="H63" s="43">
        <v>0</v>
      </c>
      <c r="I63" s="43">
        <v>0</v>
      </c>
      <c r="J63" s="43">
        <v>0</v>
      </c>
      <c r="K63" s="43">
        <v>203</v>
      </c>
      <c r="L63" s="43" t="s">
        <v>106</v>
      </c>
      <c r="M63" s="49" t="s">
        <v>107</v>
      </c>
      <c r="N63" s="392"/>
      <c r="O63" s="393"/>
      <c r="P63" s="393"/>
      <c r="Q63" s="405"/>
      <c r="R63" s="373"/>
      <c r="S63" s="36"/>
      <c r="T63" s="36"/>
      <c r="U63" s="36"/>
      <c r="V63" s="36"/>
      <c r="W63" s="36"/>
      <c r="X63" s="36"/>
      <c r="Y63" s="36"/>
      <c r="Z63" s="36"/>
    </row>
    <row r="64" spans="1:26" ht="108" x14ac:dyDescent="0.2">
      <c r="A64" s="38">
        <v>21</v>
      </c>
      <c r="B64" s="43" t="s">
        <v>10</v>
      </c>
      <c r="C64" s="41" t="s">
        <v>162</v>
      </c>
      <c r="D64" s="57">
        <v>43630</v>
      </c>
      <c r="E64" s="57">
        <v>43636</v>
      </c>
      <c r="F64" s="43">
        <v>6</v>
      </c>
      <c r="G64" s="43">
        <v>1</v>
      </c>
      <c r="H64" s="43">
        <v>0</v>
      </c>
      <c r="I64" s="43">
        <v>0</v>
      </c>
      <c r="J64" s="43">
        <v>0</v>
      </c>
      <c r="K64" s="43">
        <v>198</v>
      </c>
      <c r="L64" s="43" t="s">
        <v>106</v>
      </c>
      <c r="M64" s="49" t="s">
        <v>107</v>
      </c>
      <c r="N64" s="392"/>
      <c r="O64" s="393"/>
      <c r="P64" s="393"/>
      <c r="Q64" s="405"/>
      <c r="R64" s="373"/>
      <c r="S64" s="36"/>
      <c r="T64" s="36"/>
      <c r="U64" s="36"/>
      <c r="V64" s="36"/>
      <c r="W64" s="36"/>
      <c r="X64" s="36"/>
      <c r="Y64" s="36"/>
      <c r="Z64" s="36"/>
    </row>
    <row r="65" spans="1:26" ht="144" x14ac:dyDescent="0.2">
      <c r="A65" s="38">
        <v>22</v>
      </c>
      <c r="B65" s="43" t="s">
        <v>10</v>
      </c>
      <c r="C65" s="41" t="s">
        <v>163</v>
      </c>
      <c r="D65" s="57">
        <v>43636</v>
      </c>
      <c r="E65" s="57">
        <v>43641</v>
      </c>
      <c r="F65" s="43">
        <v>6</v>
      </c>
      <c r="G65" s="43">
        <v>2</v>
      </c>
      <c r="H65" s="43">
        <v>0</v>
      </c>
      <c r="I65" s="43">
        <v>0</v>
      </c>
      <c r="J65" s="43">
        <v>0</v>
      </c>
      <c r="K65" s="43">
        <v>170</v>
      </c>
      <c r="L65" s="43" t="s">
        <v>106</v>
      </c>
      <c r="M65" s="49" t="s">
        <v>107</v>
      </c>
      <c r="N65" s="392"/>
      <c r="O65" s="393"/>
      <c r="P65" s="393"/>
      <c r="Q65" s="405"/>
      <c r="R65" s="373"/>
      <c r="S65" s="36"/>
      <c r="T65" s="36"/>
      <c r="U65" s="36"/>
      <c r="V65" s="36"/>
      <c r="W65" s="36"/>
      <c r="X65" s="36"/>
      <c r="Y65" s="36"/>
      <c r="Z65" s="36"/>
    </row>
    <row r="66" spans="1:26" ht="120" x14ac:dyDescent="0.2">
      <c r="A66" s="38">
        <v>23</v>
      </c>
      <c r="B66" s="43" t="s">
        <v>10</v>
      </c>
      <c r="C66" s="41" t="s">
        <v>164</v>
      </c>
      <c r="D66" s="57">
        <v>43643</v>
      </c>
      <c r="E66" s="57">
        <v>43653</v>
      </c>
      <c r="F66" s="43">
        <v>6</v>
      </c>
      <c r="G66" s="43">
        <v>3</v>
      </c>
      <c r="H66" s="43">
        <v>0</v>
      </c>
      <c r="I66" s="43">
        <v>0</v>
      </c>
      <c r="J66" s="43">
        <v>0</v>
      </c>
      <c r="K66" s="43">
        <v>166</v>
      </c>
      <c r="L66" s="43" t="s">
        <v>118</v>
      </c>
      <c r="M66" s="49" t="s">
        <v>107</v>
      </c>
      <c r="N66" s="392"/>
      <c r="O66" s="393"/>
      <c r="P66" s="393"/>
      <c r="Q66" s="405"/>
      <c r="R66" s="373"/>
      <c r="S66" s="36"/>
      <c r="T66" s="36"/>
      <c r="U66" s="36"/>
      <c r="V66" s="36"/>
      <c r="W66" s="36"/>
      <c r="X66" s="36"/>
      <c r="Y66" s="36"/>
      <c r="Z66" s="36"/>
    </row>
    <row r="67" spans="1:26" ht="144" x14ac:dyDescent="0.2">
      <c r="A67" s="38">
        <v>24</v>
      </c>
      <c r="B67" s="43" t="s">
        <v>10</v>
      </c>
      <c r="C67" s="41" t="s">
        <v>165</v>
      </c>
      <c r="D67" s="57">
        <v>43649</v>
      </c>
      <c r="E67" s="57">
        <v>43660</v>
      </c>
      <c r="F67" s="43">
        <v>6</v>
      </c>
      <c r="G67" s="43">
        <v>4</v>
      </c>
      <c r="H67" s="43">
        <v>0</v>
      </c>
      <c r="I67" s="43">
        <v>0</v>
      </c>
      <c r="J67" s="43">
        <v>0</v>
      </c>
      <c r="K67" s="43">
        <v>188</v>
      </c>
      <c r="L67" s="43" t="s">
        <v>106</v>
      </c>
      <c r="M67" s="49" t="s">
        <v>107</v>
      </c>
      <c r="N67" s="392"/>
      <c r="O67" s="393"/>
      <c r="P67" s="393"/>
      <c r="Q67" s="405"/>
      <c r="R67" s="373"/>
      <c r="S67" s="36"/>
      <c r="T67" s="36"/>
      <c r="U67" s="36"/>
      <c r="V67" s="36"/>
      <c r="W67" s="36"/>
      <c r="X67" s="36"/>
      <c r="Y67" s="36"/>
      <c r="Z67" s="36"/>
    </row>
    <row r="68" spans="1:26" ht="144" x14ac:dyDescent="0.2">
      <c r="A68" s="38">
        <v>25</v>
      </c>
      <c r="B68" s="43" t="s">
        <v>10</v>
      </c>
      <c r="C68" s="41" t="s">
        <v>166</v>
      </c>
      <c r="D68" s="57">
        <v>43661</v>
      </c>
      <c r="E68" s="57">
        <v>43668</v>
      </c>
      <c r="F68" s="43">
        <v>7</v>
      </c>
      <c r="G68" s="43">
        <v>1</v>
      </c>
      <c r="H68" s="43">
        <v>0</v>
      </c>
      <c r="I68" s="43">
        <v>0</v>
      </c>
      <c r="J68" s="43">
        <v>0</v>
      </c>
      <c r="K68" s="43">
        <v>192</v>
      </c>
      <c r="L68" s="43" t="s">
        <v>106</v>
      </c>
      <c r="M68" s="49" t="s">
        <v>107</v>
      </c>
      <c r="N68" s="392"/>
      <c r="O68" s="393"/>
      <c r="P68" s="393"/>
      <c r="Q68" s="405"/>
      <c r="R68" s="373"/>
      <c r="S68" s="36"/>
      <c r="T68" s="36"/>
      <c r="U68" s="36"/>
      <c r="V68" s="36"/>
      <c r="W68" s="36"/>
      <c r="X68" s="36"/>
      <c r="Y68" s="36"/>
      <c r="Z68" s="36"/>
    </row>
    <row r="69" spans="1:26" ht="132" x14ac:dyDescent="0.2">
      <c r="A69" s="38">
        <v>26</v>
      </c>
      <c r="B69" s="43" t="s">
        <v>10</v>
      </c>
      <c r="C69" s="41" t="s">
        <v>167</v>
      </c>
      <c r="D69" s="57">
        <v>43668</v>
      </c>
      <c r="E69" s="57">
        <v>43677</v>
      </c>
      <c r="F69" s="43">
        <v>7</v>
      </c>
      <c r="G69" s="43">
        <v>2</v>
      </c>
      <c r="H69" s="43">
        <v>0</v>
      </c>
      <c r="I69" s="43">
        <v>0</v>
      </c>
      <c r="J69" s="43">
        <v>0</v>
      </c>
      <c r="K69" s="43">
        <v>195</v>
      </c>
      <c r="L69" s="43" t="s">
        <v>106</v>
      </c>
      <c r="M69" s="49" t="s">
        <v>107</v>
      </c>
      <c r="N69" s="392"/>
      <c r="O69" s="393"/>
      <c r="P69" s="393"/>
      <c r="Q69" s="405"/>
      <c r="R69" s="373"/>
      <c r="S69" s="36"/>
      <c r="T69" s="36"/>
      <c r="U69" s="36"/>
      <c r="V69" s="36"/>
      <c r="W69" s="36"/>
      <c r="X69" s="36"/>
      <c r="Y69" s="36"/>
      <c r="Z69" s="36"/>
    </row>
    <row r="70" spans="1:26" ht="108" x14ac:dyDescent="0.2">
      <c r="A70" s="38">
        <v>27</v>
      </c>
      <c r="B70" s="43" t="s">
        <v>10</v>
      </c>
      <c r="C70" s="41" t="s">
        <v>168</v>
      </c>
      <c r="D70" s="57">
        <v>43677</v>
      </c>
      <c r="E70" s="57">
        <v>43688</v>
      </c>
      <c r="F70" s="43">
        <v>7</v>
      </c>
      <c r="G70" s="43">
        <v>3</v>
      </c>
      <c r="H70" s="43">
        <v>0</v>
      </c>
      <c r="I70" s="43">
        <v>0</v>
      </c>
      <c r="J70" s="43">
        <v>0</v>
      </c>
      <c r="K70" s="43">
        <v>193</v>
      </c>
      <c r="L70" s="43" t="s">
        <v>106</v>
      </c>
      <c r="M70" s="49" t="s">
        <v>107</v>
      </c>
      <c r="N70" s="392"/>
      <c r="O70" s="393"/>
      <c r="P70" s="393"/>
      <c r="Q70" s="405"/>
      <c r="R70" s="373"/>
      <c r="S70" s="36"/>
      <c r="T70" s="36"/>
      <c r="U70" s="36"/>
      <c r="V70" s="36"/>
      <c r="W70" s="36"/>
      <c r="X70" s="36"/>
      <c r="Y70" s="36"/>
      <c r="Z70" s="36"/>
    </row>
    <row r="71" spans="1:26" ht="96" x14ac:dyDescent="0.2">
      <c r="A71" s="38">
        <v>28</v>
      </c>
      <c r="B71" s="43" t="s">
        <v>10</v>
      </c>
      <c r="C71" s="41" t="s">
        <v>169</v>
      </c>
      <c r="D71" s="57">
        <v>43691</v>
      </c>
      <c r="E71" s="57">
        <v>43694</v>
      </c>
      <c r="F71" s="43">
        <v>7</v>
      </c>
      <c r="G71" s="43">
        <v>4</v>
      </c>
      <c r="H71" s="43">
        <v>0</v>
      </c>
      <c r="I71" s="43">
        <v>0</v>
      </c>
      <c r="J71" s="43">
        <v>0</v>
      </c>
      <c r="K71" s="43">
        <v>198</v>
      </c>
      <c r="L71" s="43" t="s">
        <v>106</v>
      </c>
      <c r="M71" s="49" t="s">
        <v>107</v>
      </c>
      <c r="N71" s="392"/>
      <c r="O71" s="393"/>
      <c r="P71" s="393"/>
      <c r="Q71" s="405"/>
      <c r="R71" s="373"/>
      <c r="S71" s="36"/>
      <c r="T71" s="36"/>
      <c r="U71" s="36"/>
      <c r="V71" s="36"/>
      <c r="W71" s="36"/>
      <c r="X71" s="36"/>
      <c r="Y71" s="36"/>
      <c r="Z71" s="36"/>
    </row>
    <row r="72" spans="1:26" ht="72" x14ac:dyDescent="0.2">
      <c r="A72" s="38">
        <v>29</v>
      </c>
      <c r="B72" s="43" t="s">
        <v>10</v>
      </c>
      <c r="C72" s="41" t="s">
        <v>170</v>
      </c>
      <c r="D72" s="57">
        <v>43694</v>
      </c>
      <c r="E72" s="57">
        <v>43698</v>
      </c>
      <c r="F72" s="43">
        <v>8</v>
      </c>
      <c r="G72" s="43">
        <v>1</v>
      </c>
      <c r="H72" s="43">
        <v>0</v>
      </c>
      <c r="I72" s="43">
        <v>0</v>
      </c>
      <c r="J72" s="43">
        <v>0</v>
      </c>
      <c r="K72" s="43">
        <v>201</v>
      </c>
      <c r="L72" s="43" t="s">
        <v>106</v>
      </c>
      <c r="M72" s="49" t="s">
        <v>107</v>
      </c>
      <c r="N72" s="392"/>
      <c r="O72" s="393"/>
      <c r="P72" s="393"/>
      <c r="Q72" s="405"/>
      <c r="R72" s="373"/>
      <c r="S72" s="36"/>
      <c r="T72" s="36"/>
      <c r="U72" s="36"/>
      <c r="V72" s="36"/>
      <c r="W72" s="36"/>
      <c r="X72" s="36"/>
      <c r="Y72" s="36"/>
      <c r="Z72" s="36"/>
    </row>
    <row r="73" spans="1:26" ht="96" x14ac:dyDescent="0.2">
      <c r="A73" s="38">
        <v>30</v>
      </c>
      <c r="B73" s="43" t="s">
        <v>10</v>
      </c>
      <c r="C73" s="41" t="s">
        <v>171</v>
      </c>
      <c r="D73" s="57">
        <v>43691</v>
      </c>
      <c r="E73" s="57">
        <v>43704</v>
      </c>
      <c r="F73" s="43">
        <v>8</v>
      </c>
      <c r="G73" s="43">
        <v>2</v>
      </c>
      <c r="H73" s="43">
        <v>0</v>
      </c>
      <c r="I73" s="43">
        <v>0</v>
      </c>
      <c r="J73" s="43">
        <v>0</v>
      </c>
      <c r="K73" s="43">
        <v>154</v>
      </c>
      <c r="L73" s="43" t="s">
        <v>106</v>
      </c>
      <c r="M73" s="49" t="s">
        <v>107</v>
      </c>
      <c r="N73" s="392"/>
      <c r="O73" s="393"/>
      <c r="P73" s="393"/>
      <c r="Q73" s="405"/>
      <c r="R73" s="373"/>
      <c r="S73" s="36"/>
      <c r="T73" s="36"/>
      <c r="U73" s="36"/>
      <c r="V73" s="36"/>
      <c r="W73" s="36"/>
      <c r="X73" s="36"/>
      <c r="Y73" s="36"/>
      <c r="Z73" s="36"/>
    </row>
    <row r="74" spans="1:26" ht="48" x14ac:dyDescent="0.2">
      <c r="A74" s="38">
        <v>31</v>
      </c>
      <c r="B74" s="43" t="s">
        <v>10</v>
      </c>
      <c r="C74" s="41" t="s">
        <v>172</v>
      </c>
      <c r="D74" s="57">
        <v>43705</v>
      </c>
      <c r="E74" s="57">
        <v>43707</v>
      </c>
      <c r="F74" s="43">
        <v>8</v>
      </c>
      <c r="G74" s="43">
        <v>3</v>
      </c>
      <c r="H74" s="43">
        <v>0</v>
      </c>
      <c r="I74" s="43">
        <v>0</v>
      </c>
      <c r="J74" s="43">
        <v>0</v>
      </c>
      <c r="K74" s="43">
        <v>165</v>
      </c>
      <c r="L74" s="43" t="s">
        <v>106</v>
      </c>
      <c r="M74" s="49" t="s">
        <v>107</v>
      </c>
      <c r="N74" s="392"/>
      <c r="O74" s="393"/>
      <c r="P74" s="393"/>
      <c r="Q74" s="405"/>
      <c r="R74" s="373"/>
      <c r="S74" s="36"/>
      <c r="T74" s="36"/>
      <c r="U74" s="36"/>
      <c r="V74" s="36"/>
      <c r="W74" s="36"/>
      <c r="X74" s="36"/>
      <c r="Y74" s="36"/>
      <c r="Z74" s="36"/>
    </row>
    <row r="75" spans="1:26" ht="84" x14ac:dyDescent="0.2">
      <c r="A75" s="38">
        <v>32</v>
      </c>
      <c r="B75" s="43" t="s">
        <v>10</v>
      </c>
      <c r="C75" s="41" t="s">
        <v>173</v>
      </c>
      <c r="D75" s="57">
        <v>43709</v>
      </c>
      <c r="E75" s="57">
        <v>43712</v>
      </c>
      <c r="F75" s="43">
        <v>8</v>
      </c>
      <c r="G75" s="43">
        <v>4</v>
      </c>
      <c r="H75" s="43">
        <v>0</v>
      </c>
      <c r="I75" s="43">
        <v>0</v>
      </c>
      <c r="J75" s="43">
        <v>0</v>
      </c>
      <c r="K75" s="43">
        <v>133</v>
      </c>
      <c r="L75" s="43" t="s">
        <v>106</v>
      </c>
      <c r="M75" s="49" t="s">
        <v>107</v>
      </c>
      <c r="N75" s="392"/>
      <c r="O75" s="393"/>
      <c r="P75" s="393"/>
      <c r="Q75" s="405"/>
      <c r="R75" s="373"/>
      <c r="S75" s="36"/>
      <c r="T75" s="36"/>
      <c r="U75" s="36"/>
      <c r="V75" s="36"/>
      <c r="W75" s="36"/>
      <c r="X75" s="36"/>
      <c r="Y75" s="36"/>
      <c r="Z75" s="36"/>
    </row>
    <row r="76" spans="1:26" ht="84" x14ac:dyDescent="0.2">
      <c r="A76" s="38">
        <v>33</v>
      </c>
      <c r="B76" s="43" t="s">
        <v>10</v>
      </c>
      <c r="C76" s="41" t="s">
        <v>174</v>
      </c>
      <c r="D76" s="57">
        <v>43713</v>
      </c>
      <c r="E76" s="57">
        <v>43719</v>
      </c>
      <c r="F76" s="43">
        <v>9</v>
      </c>
      <c r="G76" s="43">
        <v>1</v>
      </c>
      <c r="H76" s="43">
        <v>0</v>
      </c>
      <c r="I76" s="43">
        <v>0</v>
      </c>
      <c r="J76" s="43">
        <v>0</v>
      </c>
      <c r="K76" s="43">
        <v>179</v>
      </c>
      <c r="L76" s="43" t="s">
        <v>106</v>
      </c>
      <c r="M76" s="49" t="s">
        <v>107</v>
      </c>
      <c r="N76" s="392"/>
      <c r="O76" s="393"/>
      <c r="P76" s="393"/>
      <c r="Q76" s="405"/>
      <c r="R76" s="373"/>
      <c r="S76" s="36"/>
      <c r="T76" s="36"/>
      <c r="U76" s="36"/>
      <c r="V76" s="36"/>
      <c r="W76" s="36"/>
      <c r="X76" s="36"/>
      <c r="Y76" s="36"/>
      <c r="Z76" s="36"/>
    </row>
    <row r="77" spans="1:26" ht="84" x14ac:dyDescent="0.2">
      <c r="A77" s="38">
        <v>34</v>
      </c>
      <c r="B77" s="43" t="s">
        <v>10</v>
      </c>
      <c r="C77" s="41" t="s">
        <v>175</v>
      </c>
      <c r="D77" s="57">
        <v>43719</v>
      </c>
      <c r="E77" s="57">
        <v>43725</v>
      </c>
      <c r="F77" s="43">
        <v>9</v>
      </c>
      <c r="G77" s="43">
        <v>2</v>
      </c>
      <c r="H77" s="43">
        <v>0</v>
      </c>
      <c r="I77" s="43">
        <v>0</v>
      </c>
      <c r="J77" s="43">
        <v>0</v>
      </c>
      <c r="K77" s="43">
        <v>178</v>
      </c>
      <c r="L77" s="43" t="s">
        <v>106</v>
      </c>
      <c r="M77" s="49" t="s">
        <v>107</v>
      </c>
      <c r="N77" s="392"/>
      <c r="O77" s="393"/>
      <c r="P77" s="393"/>
      <c r="Q77" s="405"/>
      <c r="R77" s="373"/>
      <c r="S77" s="36"/>
      <c r="T77" s="36"/>
      <c r="U77" s="36"/>
      <c r="V77" s="36"/>
      <c r="W77" s="36"/>
      <c r="X77" s="36"/>
      <c r="Y77" s="36"/>
      <c r="Z77" s="36"/>
    </row>
    <row r="78" spans="1:26" ht="96" x14ac:dyDescent="0.2">
      <c r="A78" s="38">
        <v>35</v>
      </c>
      <c r="B78" s="43" t="s">
        <v>10</v>
      </c>
      <c r="C78" s="41" t="s">
        <v>176</v>
      </c>
      <c r="D78" s="57">
        <v>43725</v>
      </c>
      <c r="E78" s="57">
        <v>43732</v>
      </c>
      <c r="F78" s="43">
        <v>9</v>
      </c>
      <c r="G78" s="43">
        <v>3</v>
      </c>
      <c r="H78" s="43">
        <v>0</v>
      </c>
      <c r="I78" s="43">
        <v>0</v>
      </c>
      <c r="J78" s="43">
        <v>0</v>
      </c>
      <c r="K78" s="43">
        <v>190</v>
      </c>
      <c r="L78" s="43" t="s">
        <v>118</v>
      </c>
      <c r="M78" s="49" t="s">
        <v>107</v>
      </c>
      <c r="N78" s="392"/>
      <c r="O78" s="393"/>
      <c r="P78" s="393"/>
      <c r="Q78" s="405"/>
      <c r="R78" s="373"/>
      <c r="S78" s="36"/>
      <c r="T78" s="36"/>
      <c r="U78" s="36"/>
      <c r="V78" s="36"/>
      <c r="W78" s="36"/>
      <c r="X78" s="36"/>
      <c r="Y78" s="36"/>
      <c r="Z78" s="36"/>
    </row>
    <row r="79" spans="1:26" ht="96" x14ac:dyDescent="0.2">
      <c r="A79" s="38">
        <v>36</v>
      </c>
      <c r="B79" s="43" t="s">
        <v>10</v>
      </c>
      <c r="C79" s="41" t="s">
        <v>177</v>
      </c>
      <c r="D79" s="57">
        <v>43732</v>
      </c>
      <c r="E79" s="57">
        <v>43740</v>
      </c>
      <c r="F79" s="43">
        <v>9</v>
      </c>
      <c r="G79" s="43">
        <v>4</v>
      </c>
      <c r="H79" s="43">
        <v>0</v>
      </c>
      <c r="I79" s="43">
        <v>0</v>
      </c>
      <c r="J79" s="43">
        <v>0</v>
      </c>
      <c r="K79" s="43">
        <v>224</v>
      </c>
      <c r="L79" s="43" t="s">
        <v>106</v>
      </c>
      <c r="M79" s="49" t="s">
        <v>107</v>
      </c>
      <c r="N79" s="392"/>
      <c r="O79" s="393"/>
      <c r="P79" s="393"/>
      <c r="Q79" s="405"/>
      <c r="R79" s="373"/>
      <c r="S79" s="36"/>
      <c r="T79" s="36"/>
      <c r="U79" s="36"/>
      <c r="V79" s="36"/>
      <c r="W79" s="36"/>
      <c r="X79" s="36"/>
      <c r="Y79" s="36"/>
      <c r="Z79" s="36"/>
    </row>
    <row r="80" spans="1:26" ht="84" x14ac:dyDescent="0.2">
      <c r="A80" s="38">
        <v>36</v>
      </c>
      <c r="B80" s="43" t="s">
        <v>10</v>
      </c>
      <c r="C80" s="41" t="s">
        <v>178</v>
      </c>
      <c r="D80" s="57">
        <v>43741</v>
      </c>
      <c r="E80" s="57">
        <v>43750</v>
      </c>
      <c r="F80" s="43">
        <v>10</v>
      </c>
      <c r="G80" s="43">
        <v>1</v>
      </c>
      <c r="H80" s="43">
        <v>0</v>
      </c>
      <c r="I80" s="43">
        <v>0</v>
      </c>
      <c r="J80" s="43">
        <v>0</v>
      </c>
      <c r="K80" s="43">
        <v>240</v>
      </c>
      <c r="L80" s="43" t="s">
        <v>106</v>
      </c>
      <c r="M80" s="49" t="s">
        <v>107</v>
      </c>
      <c r="N80" s="392"/>
      <c r="O80" s="393"/>
      <c r="P80" s="393"/>
      <c r="Q80" s="405"/>
      <c r="R80" s="373"/>
      <c r="S80" s="36"/>
      <c r="T80" s="36"/>
      <c r="U80" s="36"/>
      <c r="V80" s="36"/>
      <c r="W80" s="36"/>
      <c r="X80" s="36"/>
      <c r="Y80" s="36"/>
      <c r="Z80" s="36"/>
    </row>
    <row r="81" spans="1:26" ht="84" x14ac:dyDescent="0.2">
      <c r="A81" s="38">
        <v>37</v>
      </c>
      <c r="B81" s="43" t="s">
        <v>10</v>
      </c>
      <c r="C81" s="41" t="s">
        <v>179</v>
      </c>
      <c r="D81" s="57">
        <v>43750</v>
      </c>
      <c r="E81" s="57">
        <v>43756</v>
      </c>
      <c r="F81" s="43">
        <v>10</v>
      </c>
      <c r="G81" s="43">
        <v>2</v>
      </c>
      <c r="H81" s="43">
        <v>0</v>
      </c>
      <c r="I81" s="43">
        <v>0</v>
      </c>
      <c r="J81" s="43">
        <v>0</v>
      </c>
      <c r="K81" s="43">
        <v>151</v>
      </c>
      <c r="L81" s="43" t="s">
        <v>106</v>
      </c>
      <c r="M81" s="49" t="s">
        <v>107</v>
      </c>
      <c r="N81" s="392"/>
      <c r="O81" s="393"/>
      <c r="P81" s="393"/>
      <c r="Q81" s="405"/>
      <c r="R81" s="373"/>
      <c r="S81" s="36"/>
      <c r="T81" s="36"/>
      <c r="U81" s="36"/>
      <c r="V81" s="36"/>
      <c r="W81" s="36"/>
      <c r="X81" s="36"/>
      <c r="Y81" s="36"/>
      <c r="Z81" s="36"/>
    </row>
    <row r="82" spans="1:26" ht="108" x14ac:dyDescent="0.2">
      <c r="A82" s="38">
        <v>38</v>
      </c>
      <c r="B82" s="43" t="s">
        <v>10</v>
      </c>
      <c r="C82" s="41" t="s">
        <v>180</v>
      </c>
      <c r="D82" s="57">
        <v>43757</v>
      </c>
      <c r="E82" s="57">
        <v>43764</v>
      </c>
      <c r="F82" s="43">
        <v>10</v>
      </c>
      <c r="G82" s="43">
        <v>3</v>
      </c>
      <c r="H82" s="43">
        <v>0</v>
      </c>
      <c r="I82" s="43">
        <v>0</v>
      </c>
      <c r="J82" s="43">
        <v>0</v>
      </c>
      <c r="K82" s="43">
        <v>164</v>
      </c>
      <c r="L82" s="43" t="s">
        <v>106</v>
      </c>
      <c r="M82" s="49" t="s">
        <v>107</v>
      </c>
      <c r="N82" s="392"/>
      <c r="O82" s="393"/>
      <c r="P82" s="393"/>
      <c r="Q82" s="405"/>
      <c r="R82" s="373"/>
      <c r="S82" s="36"/>
      <c r="T82" s="36"/>
      <c r="U82" s="36"/>
      <c r="V82" s="36"/>
      <c r="W82" s="36"/>
      <c r="X82" s="36"/>
      <c r="Y82" s="36"/>
      <c r="Z82" s="36"/>
    </row>
    <row r="83" spans="1:26" ht="96" x14ac:dyDescent="0.2">
      <c r="A83" s="38">
        <v>39</v>
      </c>
      <c r="B83" s="43" t="s">
        <v>10</v>
      </c>
      <c r="C83" s="41" t="s">
        <v>181</v>
      </c>
      <c r="D83" s="57">
        <v>43764</v>
      </c>
      <c r="E83" s="57">
        <v>43773</v>
      </c>
      <c r="F83" s="43">
        <v>10</v>
      </c>
      <c r="G83" s="43">
        <v>4</v>
      </c>
      <c r="H83" s="43">
        <v>0</v>
      </c>
      <c r="I83" s="43">
        <v>0</v>
      </c>
      <c r="J83" s="43">
        <v>0</v>
      </c>
      <c r="K83" s="43">
        <v>201</v>
      </c>
      <c r="L83" s="43" t="s">
        <v>106</v>
      </c>
      <c r="M83" s="49" t="s">
        <v>107</v>
      </c>
      <c r="N83" s="392"/>
      <c r="O83" s="393"/>
      <c r="P83" s="393"/>
      <c r="Q83" s="405"/>
      <c r="R83" s="373"/>
      <c r="S83" s="36"/>
      <c r="T83" s="36"/>
      <c r="U83" s="36"/>
      <c r="V83" s="36"/>
      <c r="W83" s="36"/>
      <c r="X83" s="36"/>
      <c r="Y83" s="36"/>
      <c r="Z83" s="36"/>
    </row>
    <row r="84" spans="1:26" ht="72" x14ac:dyDescent="0.2">
      <c r="A84" s="38">
        <v>40</v>
      </c>
      <c r="B84" s="43" t="s">
        <v>10</v>
      </c>
      <c r="C84" s="41" t="s">
        <v>182</v>
      </c>
      <c r="D84" s="57">
        <v>43774</v>
      </c>
      <c r="E84" s="57">
        <v>43777</v>
      </c>
      <c r="F84" s="43">
        <v>11</v>
      </c>
      <c r="G84" s="43">
        <v>1</v>
      </c>
      <c r="H84" s="43">
        <v>0</v>
      </c>
      <c r="I84" s="43">
        <v>0</v>
      </c>
      <c r="J84" s="43">
        <v>0</v>
      </c>
      <c r="K84" s="43">
        <v>137</v>
      </c>
      <c r="L84" s="43" t="s">
        <v>106</v>
      </c>
      <c r="M84" s="49" t="s">
        <v>107</v>
      </c>
      <c r="N84" s="392"/>
      <c r="O84" s="393"/>
      <c r="P84" s="393"/>
      <c r="Q84" s="405"/>
      <c r="R84" s="373"/>
      <c r="S84" s="36"/>
      <c r="T84" s="36"/>
      <c r="U84" s="36"/>
      <c r="V84" s="36"/>
      <c r="W84" s="36"/>
      <c r="X84" s="36"/>
      <c r="Y84" s="36"/>
      <c r="Z84" s="36"/>
    </row>
    <row r="85" spans="1:26" ht="108" x14ac:dyDescent="0.2">
      <c r="A85" s="38">
        <v>41</v>
      </c>
      <c r="B85" s="43" t="s">
        <v>10</v>
      </c>
      <c r="C85" s="41" t="s">
        <v>183</v>
      </c>
      <c r="D85" s="57">
        <v>43777</v>
      </c>
      <c r="E85" s="57">
        <v>43783</v>
      </c>
      <c r="F85" s="43">
        <v>11</v>
      </c>
      <c r="G85" s="43">
        <v>2</v>
      </c>
      <c r="H85" s="43">
        <v>0</v>
      </c>
      <c r="I85" s="43">
        <v>0</v>
      </c>
      <c r="J85" s="43">
        <v>0</v>
      </c>
      <c r="K85" s="43">
        <v>165</v>
      </c>
      <c r="L85" s="43" t="s">
        <v>106</v>
      </c>
      <c r="M85" s="49" t="s">
        <v>107</v>
      </c>
      <c r="N85" s="392"/>
      <c r="O85" s="393"/>
      <c r="P85" s="393"/>
      <c r="Q85" s="405"/>
      <c r="R85" s="373"/>
      <c r="S85" s="36"/>
      <c r="T85" s="36"/>
      <c r="U85" s="36"/>
      <c r="V85" s="36"/>
      <c r="W85" s="36"/>
      <c r="X85" s="36"/>
      <c r="Y85" s="36"/>
      <c r="Z85" s="36"/>
    </row>
    <row r="86" spans="1:26" ht="96" x14ac:dyDescent="0.2">
      <c r="A86" s="38">
        <v>42</v>
      </c>
      <c r="B86" s="43" t="s">
        <v>10</v>
      </c>
      <c r="C86" s="41" t="s">
        <v>184</v>
      </c>
      <c r="D86" s="57">
        <v>43783</v>
      </c>
      <c r="E86" s="57">
        <v>43795</v>
      </c>
      <c r="F86" s="43">
        <v>11</v>
      </c>
      <c r="G86" s="43">
        <v>3</v>
      </c>
      <c r="H86" s="43">
        <v>0</v>
      </c>
      <c r="I86" s="43">
        <v>0</v>
      </c>
      <c r="J86" s="43">
        <v>0</v>
      </c>
      <c r="K86" s="43">
        <v>150</v>
      </c>
      <c r="L86" s="43" t="s">
        <v>106</v>
      </c>
      <c r="M86" s="49" t="s">
        <v>107</v>
      </c>
      <c r="N86" s="392"/>
      <c r="O86" s="393"/>
      <c r="P86" s="393"/>
      <c r="Q86" s="405"/>
      <c r="R86" s="373"/>
      <c r="S86" s="36"/>
      <c r="T86" s="36"/>
      <c r="U86" s="36"/>
      <c r="V86" s="36"/>
      <c r="W86" s="36"/>
      <c r="X86" s="36"/>
      <c r="Y86" s="36"/>
      <c r="Z86" s="36"/>
    </row>
    <row r="87" spans="1:26" ht="84" x14ac:dyDescent="0.2">
      <c r="A87" s="38">
        <v>43</v>
      </c>
      <c r="B87" s="43">
        <v>0</v>
      </c>
      <c r="C87" s="41" t="s">
        <v>185</v>
      </c>
      <c r="D87" s="57">
        <v>43795</v>
      </c>
      <c r="E87" s="57">
        <v>43804</v>
      </c>
      <c r="F87" s="43">
        <v>11</v>
      </c>
      <c r="G87" s="43">
        <v>4</v>
      </c>
      <c r="H87" s="43">
        <v>0</v>
      </c>
      <c r="I87" s="43">
        <v>0</v>
      </c>
      <c r="J87" s="43">
        <v>0</v>
      </c>
      <c r="K87" s="43">
        <v>158</v>
      </c>
      <c r="L87" s="43" t="s">
        <v>106</v>
      </c>
      <c r="M87" s="49" t="s">
        <v>107</v>
      </c>
      <c r="N87" s="392"/>
      <c r="O87" s="393"/>
      <c r="P87" s="393"/>
      <c r="Q87" s="405"/>
      <c r="R87" s="373"/>
      <c r="S87" s="36"/>
      <c r="T87" s="36"/>
      <c r="U87" s="36"/>
      <c r="V87" s="36"/>
      <c r="W87" s="36"/>
      <c r="X87" s="36"/>
      <c r="Y87" s="36"/>
      <c r="Z87" s="36"/>
    </row>
    <row r="88" spans="1:26" ht="84" x14ac:dyDescent="0.2">
      <c r="A88" s="38">
        <v>44</v>
      </c>
      <c r="B88" s="43" t="s">
        <v>10</v>
      </c>
      <c r="C88" s="41" t="s">
        <v>186</v>
      </c>
      <c r="D88" s="57">
        <v>43804</v>
      </c>
      <c r="E88" s="57">
        <v>43808</v>
      </c>
      <c r="F88" s="43">
        <v>12</v>
      </c>
      <c r="G88" s="43">
        <v>1</v>
      </c>
      <c r="H88" s="43">
        <v>0</v>
      </c>
      <c r="I88" s="43">
        <v>0</v>
      </c>
      <c r="J88" s="43">
        <v>0</v>
      </c>
      <c r="K88" s="43">
        <v>134</v>
      </c>
      <c r="L88" s="43" t="s">
        <v>106</v>
      </c>
      <c r="M88" s="49" t="s">
        <v>107</v>
      </c>
      <c r="N88" s="392"/>
      <c r="O88" s="393"/>
      <c r="P88" s="393"/>
      <c r="Q88" s="405"/>
      <c r="R88" s="373"/>
      <c r="S88" s="36"/>
      <c r="T88" s="36"/>
      <c r="U88" s="36"/>
      <c r="V88" s="36"/>
      <c r="W88" s="36"/>
      <c r="X88" s="36"/>
      <c r="Y88" s="36"/>
      <c r="Z88" s="36"/>
    </row>
    <row r="89" spans="1:26" ht="72" x14ac:dyDescent="0.2">
      <c r="A89" s="38">
        <v>45</v>
      </c>
      <c r="B89" s="43" t="s">
        <v>10</v>
      </c>
      <c r="C89" s="41" t="s">
        <v>187</v>
      </c>
      <c r="D89" s="57">
        <v>43808</v>
      </c>
      <c r="E89" s="57">
        <v>43815</v>
      </c>
      <c r="F89" s="43">
        <v>12</v>
      </c>
      <c r="G89" s="43">
        <v>2</v>
      </c>
      <c r="H89" s="43">
        <v>0</v>
      </c>
      <c r="I89" s="43">
        <v>0</v>
      </c>
      <c r="J89" s="43">
        <v>0</v>
      </c>
      <c r="K89" s="43">
        <v>138</v>
      </c>
      <c r="L89" s="43" t="s">
        <v>106</v>
      </c>
      <c r="M89" s="49" t="s">
        <v>107</v>
      </c>
      <c r="N89" s="392"/>
      <c r="O89" s="393"/>
      <c r="P89" s="393"/>
      <c r="Q89" s="405"/>
      <c r="R89" s="373"/>
      <c r="S89" s="36"/>
      <c r="T89" s="36"/>
      <c r="U89" s="36"/>
      <c r="V89" s="36"/>
      <c r="W89" s="36"/>
      <c r="X89" s="36"/>
      <c r="Y89" s="36"/>
      <c r="Z89" s="36"/>
    </row>
    <row r="90" spans="1:26" ht="60" x14ac:dyDescent="0.2">
      <c r="A90" s="38">
        <v>46</v>
      </c>
      <c r="B90" s="43" t="s">
        <v>10</v>
      </c>
      <c r="C90" s="41" t="s">
        <v>188</v>
      </c>
      <c r="D90" s="57">
        <v>43816</v>
      </c>
      <c r="E90" s="57">
        <v>43829</v>
      </c>
      <c r="F90" s="43">
        <v>12</v>
      </c>
      <c r="G90" s="43">
        <v>3</v>
      </c>
      <c r="H90" s="43">
        <v>0</v>
      </c>
      <c r="I90" s="43">
        <v>0</v>
      </c>
      <c r="J90" s="43">
        <v>0</v>
      </c>
      <c r="K90" s="43">
        <v>128</v>
      </c>
      <c r="L90" s="43" t="s">
        <v>118</v>
      </c>
      <c r="M90" s="49" t="s">
        <v>107</v>
      </c>
      <c r="N90" s="402"/>
      <c r="O90" s="362"/>
      <c r="P90" s="362"/>
      <c r="Q90" s="363"/>
      <c r="R90" s="374"/>
      <c r="S90" s="36"/>
      <c r="T90" s="36"/>
      <c r="U90" s="36"/>
      <c r="V90" s="36"/>
      <c r="W90" s="36"/>
      <c r="X90" s="36"/>
      <c r="Y90" s="36"/>
      <c r="Z90" s="36"/>
    </row>
    <row r="91" spans="1:26" ht="12" customHeight="1" x14ac:dyDescent="0.2">
      <c r="A91" s="406" t="s">
        <v>126</v>
      </c>
      <c r="B91" s="398"/>
      <c r="C91" s="399" t="s">
        <v>127</v>
      </c>
      <c r="D91" s="398"/>
      <c r="E91" s="406" t="s">
        <v>128</v>
      </c>
      <c r="F91" s="398"/>
      <c r="G91" s="413" t="s">
        <v>129</v>
      </c>
      <c r="H91" s="397"/>
      <c r="I91" s="397"/>
      <c r="J91" s="398"/>
      <c r="K91" s="406" t="s">
        <v>130</v>
      </c>
      <c r="L91" s="398"/>
      <c r="M91" s="409" t="s">
        <v>131</v>
      </c>
      <c r="N91" s="362"/>
      <c r="O91" s="362"/>
      <c r="P91" s="362"/>
      <c r="Q91" s="363"/>
      <c r="R91" s="34"/>
      <c r="S91" s="36"/>
      <c r="T91" s="36"/>
      <c r="U91" s="36"/>
      <c r="V91" s="36"/>
      <c r="W91" s="36"/>
      <c r="X91" s="36"/>
      <c r="Y91" s="36"/>
      <c r="Z91" s="36"/>
    </row>
    <row r="92" spans="1:26" ht="12" customHeight="1" x14ac:dyDescent="0.2">
      <c r="A92" s="406" t="s">
        <v>132</v>
      </c>
      <c r="B92" s="398"/>
      <c r="C92" s="399" t="s">
        <v>133</v>
      </c>
      <c r="D92" s="398"/>
      <c r="E92" s="406" t="s">
        <v>132</v>
      </c>
      <c r="F92" s="398"/>
      <c r="G92" s="413"/>
      <c r="H92" s="397"/>
      <c r="I92" s="397"/>
      <c r="J92" s="398"/>
      <c r="K92" s="47" t="s">
        <v>134</v>
      </c>
      <c r="L92" s="50"/>
      <c r="M92" s="399" t="s">
        <v>135</v>
      </c>
      <c r="N92" s="397"/>
      <c r="O92" s="397"/>
      <c r="P92" s="397"/>
      <c r="Q92" s="398"/>
      <c r="R92" s="34"/>
      <c r="S92" s="36"/>
      <c r="T92" s="36"/>
      <c r="U92" s="36"/>
      <c r="V92" s="36"/>
      <c r="W92" s="36"/>
      <c r="X92" s="36"/>
      <c r="Y92" s="36"/>
      <c r="Z92" s="36"/>
    </row>
    <row r="93" spans="1:26" ht="12" customHeight="1" x14ac:dyDescent="0.2">
      <c r="A93" s="406" t="s">
        <v>136</v>
      </c>
      <c r="B93" s="398"/>
      <c r="C93" s="399" t="s">
        <v>127</v>
      </c>
      <c r="D93" s="398"/>
      <c r="E93" s="406" t="s">
        <v>136</v>
      </c>
      <c r="F93" s="398"/>
      <c r="G93" s="413"/>
      <c r="H93" s="397"/>
      <c r="I93" s="397"/>
      <c r="J93" s="398"/>
      <c r="K93" s="406" t="s">
        <v>136</v>
      </c>
      <c r="L93" s="398"/>
      <c r="M93" s="399"/>
      <c r="N93" s="397"/>
      <c r="O93" s="397"/>
      <c r="P93" s="397"/>
      <c r="Q93" s="398"/>
      <c r="R93" s="34"/>
      <c r="S93" s="36"/>
      <c r="T93" s="36"/>
      <c r="U93" s="36"/>
      <c r="V93" s="36"/>
      <c r="W93" s="36"/>
      <c r="X93" s="36"/>
      <c r="Y93" s="36"/>
      <c r="Z93" s="36"/>
    </row>
    <row r="94" spans="1:26" ht="12" customHeight="1" x14ac:dyDescent="0.2">
      <c r="A94" s="406" t="s">
        <v>137</v>
      </c>
      <c r="B94" s="398"/>
      <c r="C94" s="414">
        <v>44931</v>
      </c>
      <c r="D94" s="398"/>
      <c r="E94" s="406" t="s">
        <v>137</v>
      </c>
      <c r="F94" s="398"/>
      <c r="G94" s="415"/>
      <c r="H94" s="397"/>
      <c r="I94" s="397"/>
      <c r="J94" s="398"/>
      <c r="K94" s="406" t="s">
        <v>138</v>
      </c>
      <c r="L94" s="398"/>
      <c r="M94" s="414">
        <v>44932</v>
      </c>
      <c r="N94" s="397"/>
      <c r="O94" s="397"/>
      <c r="P94" s="397"/>
      <c r="Q94" s="398"/>
      <c r="R94" s="34"/>
      <c r="S94" s="36"/>
      <c r="T94" s="36"/>
      <c r="U94" s="36"/>
      <c r="V94" s="36"/>
      <c r="W94" s="36"/>
      <c r="X94" s="36"/>
      <c r="Y94" s="36"/>
      <c r="Z94" s="36"/>
    </row>
    <row r="95" spans="1:26" ht="12" customHeight="1" x14ac:dyDescent="0.2">
      <c r="A95" s="34"/>
      <c r="B95" s="54"/>
      <c r="C95" s="3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34"/>
      <c r="O95" s="34"/>
      <c r="P95" s="34"/>
      <c r="Q95" s="34"/>
      <c r="R95" s="34"/>
      <c r="S95" s="36"/>
      <c r="T95" s="36"/>
      <c r="U95" s="36"/>
      <c r="V95" s="36"/>
      <c r="W95" s="36"/>
      <c r="X95" s="36"/>
      <c r="Y95" s="36"/>
      <c r="Z95" s="36"/>
    </row>
    <row r="96" spans="1:26" ht="12" customHeight="1" x14ac:dyDescent="0.2">
      <c r="A96" s="36"/>
      <c r="B96" s="54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" customHeight="1" x14ac:dyDescent="0.2">
      <c r="A97" s="36"/>
      <c r="B97" s="54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" customHeight="1" x14ac:dyDescent="0.2">
      <c r="A98" s="36"/>
      <c r="B98" s="54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" customHeight="1" x14ac:dyDescent="0.2">
      <c r="A99" s="36"/>
      <c r="B99" s="54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" customHeight="1" x14ac:dyDescent="0.2">
      <c r="A100" s="36"/>
      <c r="B100" s="54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" customHeight="1" x14ac:dyDescent="0.2">
      <c r="A101" s="36"/>
      <c r="B101" s="54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" customHeight="1" x14ac:dyDescent="0.2">
      <c r="A102" s="36"/>
      <c r="B102" s="54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" customHeight="1" x14ac:dyDescent="0.2">
      <c r="A103" s="36"/>
      <c r="B103" s="54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" customHeight="1" x14ac:dyDescent="0.2">
      <c r="A104" s="36"/>
      <c r="B104" s="54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" customHeight="1" x14ac:dyDescent="0.2">
      <c r="A105" s="36"/>
      <c r="B105" s="54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" customHeight="1" x14ac:dyDescent="0.2">
      <c r="A106" s="36"/>
      <c r="B106" s="54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" customHeight="1" x14ac:dyDescent="0.2">
      <c r="A107" s="36"/>
      <c r="B107" s="54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" customHeight="1" x14ac:dyDescent="0.2">
      <c r="A108" s="36"/>
      <c r="B108" s="54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" customHeight="1" x14ac:dyDescent="0.2">
      <c r="A109" s="36"/>
      <c r="B109" s="54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" customHeight="1" x14ac:dyDescent="0.2">
      <c r="A110" s="36"/>
      <c r="B110" s="54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" customHeight="1" x14ac:dyDescent="0.2">
      <c r="A111" s="36"/>
      <c r="B111" s="54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" customHeight="1" x14ac:dyDescent="0.2">
      <c r="A112" s="36"/>
      <c r="B112" s="54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" customHeight="1" x14ac:dyDescent="0.2">
      <c r="A113" s="36"/>
      <c r="B113" s="54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" customHeight="1" x14ac:dyDescent="0.2">
      <c r="A114" s="36"/>
      <c r="B114" s="54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" customHeight="1" x14ac:dyDescent="0.2">
      <c r="A115" s="36"/>
      <c r="B115" s="54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" customHeight="1" x14ac:dyDescent="0.2">
      <c r="A116" s="36"/>
      <c r="B116" s="54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" customHeight="1" x14ac:dyDescent="0.2">
      <c r="A117" s="36"/>
      <c r="B117" s="54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" customHeight="1" x14ac:dyDescent="0.2">
      <c r="A118" s="36"/>
      <c r="B118" s="54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" customHeight="1" x14ac:dyDescent="0.2">
      <c r="A119" s="36"/>
      <c r="B119" s="54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" customHeight="1" x14ac:dyDescent="0.2">
      <c r="A120" s="36"/>
      <c r="B120" s="54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" customHeight="1" x14ac:dyDescent="0.2">
      <c r="A121" s="36"/>
      <c r="B121" s="54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" customHeight="1" x14ac:dyDescent="0.2">
      <c r="A122" s="36"/>
      <c r="B122" s="54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" customHeight="1" x14ac:dyDescent="0.2">
      <c r="A123" s="36"/>
      <c r="B123" s="54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" customHeight="1" x14ac:dyDescent="0.2">
      <c r="A124" s="36"/>
      <c r="B124" s="54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" customHeight="1" x14ac:dyDescent="0.2">
      <c r="A125" s="36"/>
      <c r="B125" s="54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" customHeight="1" x14ac:dyDescent="0.2">
      <c r="A126" s="36"/>
      <c r="B126" s="54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" customHeight="1" x14ac:dyDescent="0.2">
      <c r="A127" s="36"/>
      <c r="B127" s="54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" customHeight="1" x14ac:dyDescent="0.2">
      <c r="A128" s="36"/>
      <c r="B128" s="54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" customHeight="1" x14ac:dyDescent="0.2">
      <c r="A129" s="36"/>
      <c r="B129" s="54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" customHeight="1" x14ac:dyDescent="0.2">
      <c r="A130" s="36"/>
      <c r="B130" s="54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" customHeight="1" x14ac:dyDescent="0.2">
      <c r="A131" s="36"/>
      <c r="B131" s="54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" customHeight="1" x14ac:dyDescent="0.2">
      <c r="A132" s="36"/>
      <c r="B132" s="54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" customHeight="1" x14ac:dyDescent="0.2">
      <c r="A133" s="36"/>
      <c r="B133" s="54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" customHeight="1" x14ac:dyDescent="0.2">
      <c r="A134" s="36"/>
      <c r="B134" s="54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" customHeight="1" x14ac:dyDescent="0.2">
      <c r="A135" s="36"/>
      <c r="B135" s="54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" customHeight="1" x14ac:dyDescent="0.2">
      <c r="A136" s="36"/>
      <c r="B136" s="54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" customHeight="1" x14ac:dyDescent="0.2">
      <c r="A137" s="36"/>
      <c r="B137" s="54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" customHeight="1" x14ac:dyDescent="0.2">
      <c r="A138" s="36"/>
      <c r="B138" s="54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" customHeight="1" x14ac:dyDescent="0.2">
      <c r="A139" s="36"/>
      <c r="B139" s="54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" customHeight="1" x14ac:dyDescent="0.2">
      <c r="A140" s="36"/>
      <c r="B140" s="54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" customHeight="1" x14ac:dyDescent="0.2">
      <c r="A141" s="36"/>
      <c r="B141" s="54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" customHeight="1" x14ac:dyDescent="0.2">
      <c r="A142" s="36"/>
      <c r="B142" s="54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" customHeight="1" x14ac:dyDescent="0.2">
      <c r="A143" s="36"/>
      <c r="B143" s="54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" customHeight="1" x14ac:dyDescent="0.2">
      <c r="A144" s="36"/>
      <c r="B144" s="54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" customHeight="1" x14ac:dyDescent="0.2">
      <c r="A145" s="36"/>
      <c r="B145" s="54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" customHeight="1" x14ac:dyDescent="0.2">
      <c r="A146" s="36"/>
      <c r="B146" s="54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" customHeight="1" x14ac:dyDescent="0.2">
      <c r="A147" s="36"/>
      <c r="B147" s="54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" customHeight="1" x14ac:dyDescent="0.2">
      <c r="A148" s="36"/>
      <c r="B148" s="54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" customHeight="1" x14ac:dyDescent="0.2">
      <c r="A149" s="36"/>
      <c r="B149" s="54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" customHeight="1" x14ac:dyDescent="0.2">
      <c r="A150" s="36"/>
      <c r="B150" s="54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" customHeight="1" x14ac:dyDescent="0.2">
      <c r="A151" s="36"/>
      <c r="B151" s="54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" customHeight="1" x14ac:dyDescent="0.2">
      <c r="A152" s="36"/>
      <c r="B152" s="54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" customHeight="1" x14ac:dyDescent="0.2">
      <c r="A153" s="36"/>
      <c r="B153" s="54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" customHeight="1" x14ac:dyDescent="0.2">
      <c r="A154" s="36"/>
      <c r="B154" s="54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" customHeight="1" x14ac:dyDescent="0.2">
      <c r="A155" s="36"/>
      <c r="B155" s="54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" customHeight="1" x14ac:dyDescent="0.2">
      <c r="A156" s="36"/>
      <c r="B156" s="54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" customHeight="1" x14ac:dyDescent="0.2">
      <c r="A157" s="36"/>
      <c r="B157" s="54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" customHeight="1" x14ac:dyDescent="0.2">
      <c r="A158" s="36"/>
      <c r="B158" s="54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" customHeight="1" x14ac:dyDescent="0.2">
      <c r="A159" s="36"/>
      <c r="B159" s="54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" customHeight="1" x14ac:dyDescent="0.2">
      <c r="A160" s="36"/>
      <c r="B160" s="54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" customHeight="1" x14ac:dyDescent="0.2">
      <c r="A161" s="36"/>
      <c r="B161" s="54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" customHeight="1" x14ac:dyDescent="0.2">
      <c r="A162" s="36"/>
      <c r="B162" s="54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" customHeight="1" x14ac:dyDescent="0.2">
      <c r="A163" s="36"/>
      <c r="B163" s="54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" customHeight="1" x14ac:dyDescent="0.2">
      <c r="A164" s="36"/>
      <c r="B164" s="54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" customHeight="1" x14ac:dyDescent="0.2">
      <c r="A165" s="36"/>
      <c r="B165" s="54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" customHeight="1" x14ac:dyDescent="0.2">
      <c r="A166" s="36"/>
      <c r="B166" s="54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" customHeight="1" x14ac:dyDescent="0.2">
      <c r="A167" s="36"/>
      <c r="B167" s="54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" customHeight="1" x14ac:dyDescent="0.2">
      <c r="A168" s="36"/>
      <c r="B168" s="54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" customHeight="1" x14ac:dyDescent="0.2">
      <c r="A169" s="36"/>
      <c r="B169" s="54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" customHeight="1" x14ac:dyDescent="0.2">
      <c r="A170" s="36"/>
      <c r="B170" s="54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" customHeight="1" x14ac:dyDescent="0.2">
      <c r="A171" s="36"/>
      <c r="B171" s="54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" customHeight="1" x14ac:dyDescent="0.2">
      <c r="A172" s="36"/>
      <c r="B172" s="54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" customHeight="1" x14ac:dyDescent="0.2">
      <c r="A173" s="36"/>
      <c r="B173" s="54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" customHeight="1" x14ac:dyDescent="0.2">
      <c r="A174" s="36"/>
      <c r="B174" s="54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" customHeight="1" x14ac:dyDescent="0.2">
      <c r="A175" s="36"/>
      <c r="B175" s="54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" customHeight="1" x14ac:dyDescent="0.2">
      <c r="A176" s="36"/>
      <c r="B176" s="54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" customHeight="1" x14ac:dyDescent="0.2">
      <c r="A177" s="36"/>
      <c r="B177" s="54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" customHeight="1" x14ac:dyDescent="0.2">
      <c r="A178" s="36"/>
      <c r="B178" s="54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" customHeight="1" x14ac:dyDescent="0.2">
      <c r="A179" s="36"/>
      <c r="B179" s="54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" customHeight="1" x14ac:dyDescent="0.2">
      <c r="A180" s="36"/>
      <c r="B180" s="54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" customHeight="1" x14ac:dyDescent="0.2">
      <c r="A181" s="36"/>
      <c r="B181" s="54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" customHeight="1" x14ac:dyDescent="0.2">
      <c r="A182" s="36"/>
      <c r="B182" s="54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" customHeight="1" x14ac:dyDescent="0.2">
      <c r="A183" s="36"/>
      <c r="B183" s="54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" customHeight="1" x14ac:dyDescent="0.2">
      <c r="A184" s="36"/>
      <c r="B184" s="5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" customHeight="1" x14ac:dyDescent="0.2">
      <c r="A185" s="36"/>
      <c r="B185" s="54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" customHeight="1" x14ac:dyDescent="0.2">
      <c r="A186" s="36"/>
      <c r="B186" s="54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" customHeight="1" x14ac:dyDescent="0.2">
      <c r="A187" s="36"/>
      <c r="B187" s="54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" customHeight="1" x14ac:dyDescent="0.2">
      <c r="A188" s="36"/>
      <c r="B188" s="54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" customHeight="1" x14ac:dyDescent="0.2">
      <c r="A189" s="36"/>
      <c r="B189" s="54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" customHeight="1" x14ac:dyDescent="0.2">
      <c r="A190" s="36"/>
      <c r="B190" s="54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" customHeight="1" x14ac:dyDescent="0.2">
      <c r="A191" s="36"/>
      <c r="B191" s="54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" customHeight="1" x14ac:dyDescent="0.2">
      <c r="A192" s="36"/>
      <c r="B192" s="54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" customHeight="1" x14ac:dyDescent="0.2">
      <c r="A193" s="36"/>
      <c r="B193" s="54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" customHeight="1" x14ac:dyDescent="0.2">
      <c r="A194" s="36"/>
      <c r="B194" s="5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" customHeight="1" x14ac:dyDescent="0.2">
      <c r="A195" s="36"/>
      <c r="B195" s="54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" customHeight="1" x14ac:dyDescent="0.2">
      <c r="A196" s="36"/>
      <c r="B196" s="54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" customHeight="1" x14ac:dyDescent="0.2">
      <c r="A197" s="36"/>
      <c r="B197" s="54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" customHeight="1" x14ac:dyDescent="0.2">
      <c r="A198" s="36"/>
      <c r="B198" s="54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" customHeight="1" x14ac:dyDescent="0.2">
      <c r="A199" s="36"/>
      <c r="B199" s="54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" customHeight="1" x14ac:dyDescent="0.2">
      <c r="A200" s="36"/>
      <c r="B200" s="54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" customHeight="1" x14ac:dyDescent="0.2">
      <c r="A201" s="36"/>
      <c r="B201" s="54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" customHeight="1" x14ac:dyDescent="0.2">
      <c r="A202" s="36"/>
      <c r="B202" s="54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" customHeight="1" x14ac:dyDescent="0.2">
      <c r="A203" s="36"/>
      <c r="B203" s="54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" customHeight="1" x14ac:dyDescent="0.2">
      <c r="A204" s="36"/>
      <c r="B204" s="54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" customHeight="1" x14ac:dyDescent="0.2">
      <c r="A205" s="36"/>
      <c r="B205" s="54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" customHeight="1" x14ac:dyDescent="0.2">
      <c r="A206" s="36"/>
      <c r="B206" s="54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" customHeight="1" x14ac:dyDescent="0.2">
      <c r="A207" s="36"/>
      <c r="B207" s="54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" customHeight="1" x14ac:dyDescent="0.2">
      <c r="A208" s="36"/>
      <c r="B208" s="54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" customHeight="1" x14ac:dyDescent="0.2">
      <c r="A209" s="36"/>
      <c r="B209" s="54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" customHeight="1" x14ac:dyDescent="0.2">
      <c r="A210" s="36"/>
      <c r="B210" s="54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" customHeight="1" x14ac:dyDescent="0.2">
      <c r="A211" s="36"/>
      <c r="B211" s="54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" customHeight="1" x14ac:dyDescent="0.2">
      <c r="A212" s="36"/>
      <c r="B212" s="54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" customHeight="1" x14ac:dyDescent="0.2">
      <c r="A213" s="36"/>
      <c r="B213" s="54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" customHeight="1" x14ac:dyDescent="0.2">
      <c r="A214" s="36"/>
      <c r="B214" s="54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" customHeight="1" x14ac:dyDescent="0.2">
      <c r="A215" s="36"/>
      <c r="B215" s="54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" customHeight="1" x14ac:dyDescent="0.2">
      <c r="A216" s="36"/>
      <c r="B216" s="54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" customHeight="1" x14ac:dyDescent="0.2">
      <c r="A217" s="36"/>
      <c r="B217" s="54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" customHeight="1" x14ac:dyDescent="0.2">
      <c r="A218" s="36"/>
      <c r="B218" s="54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" customHeight="1" x14ac:dyDescent="0.2">
      <c r="A219" s="36"/>
      <c r="B219" s="54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" customHeight="1" x14ac:dyDescent="0.2">
      <c r="A220" s="36"/>
      <c r="B220" s="54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" customHeight="1" x14ac:dyDescent="0.2">
      <c r="A221" s="36"/>
      <c r="B221" s="54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" customHeight="1" x14ac:dyDescent="0.2">
      <c r="A222" s="36"/>
      <c r="B222" s="54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" customHeight="1" x14ac:dyDescent="0.2">
      <c r="A223" s="36"/>
      <c r="B223" s="54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" customHeight="1" x14ac:dyDescent="0.2">
      <c r="A224" s="36"/>
      <c r="B224" s="54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" customHeight="1" x14ac:dyDescent="0.2">
      <c r="A225" s="36"/>
      <c r="B225" s="54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" customHeight="1" x14ac:dyDescent="0.2">
      <c r="A226" s="36"/>
      <c r="B226" s="54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" customHeight="1" x14ac:dyDescent="0.2">
      <c r="A227" s="36"/>
      <c r="B227" s="54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" customHeight="1" x14ac:dyDescent="0.2">
      <c r="A228" s="36"/>
      <c r="B228" s="54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" customHeight="1" x14ac:dyDescent="0.2">
      <c r="A229" s="36"/>
      <c r="B229" s="54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" customHeight="1" x14ac:dyDescent="0.2">
      <c r="A230" s="36"/>
      <c r="B230" s="54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" customHeight="1" x14ac:dyDescent="0.2">
      <c r="A231" s="36"/>
      <c r="B231" s="54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" customHeight="1" x14ac:dyDescent="0.2">
      <c r="A232" s="36"/>
      <c r="B232" s="54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" customHeight="1" x14ac:dyDescent="0.2">
      <c r="A233" s="36"/>
      <c r="B233" s="54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" customHeight="1" x14ac:dyDescent="0.2">
      <c r="A234" s="36"/>
      <c r="B234" s="54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" customHeight="1" x14ac:dyDescent="0.2">
      <c r="A235" s="36"/>
      <c r="B235" s="54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" customHeight="1" x14ac:dyDescent="0.2">
      <c r="A236" s="36"/>
      <c r="B236" s="54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" customHeight="1" x14ac:dyDescent="0.2">
      <c r="A237" s="36"/>
      <c r="B237" s="54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" customHeight="1" x14ac:dyDescent="0.2">
      <c r="A238" s="36"/>
      <c r="B238" s="54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" customHeight="1" x14ac:dyDescent="0.2">
      <c r="A239" s="36"/>
      <c r="B239" s="54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" customHeight="1" x14ac:dyDescent="0.2">
      <c r="A240" s="36"/>
      <c r="B240" s="54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" customHeight="1" x14ac:dyDescent="0.2">
      <c r="A241" s="36"/>
      <c r="B241" s="54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" customHeight="1" x14ac:dyDescent="0.2">
      <c r="A242" s="36"/>
      <c r="B242" s="54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" customHeight="1" x14ac:dyDescent="0.2">
      <c r="A243" s="36"/>
      <c r="B243" s="54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" customHeight="1" x14ac:dyDescent="0.2">
      <c r="A244" s="36"/>
      <c r="B244" s="54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" customHeight="1" x14ac:dyDescent="0.2">
      <c r="A245" s="36"/>
      <c r="B245" s="54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" customHeight="1" x14ac:dyDescent="0.2">
      <c r="A246" s="36"/>
      <c r="B246" s="54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" customHeight="1" x14ac:dyDescent="0.2">
      <c r="A247" s="36"/>
      <c r="B247" s="54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" customHeight="1" x14ac:dyDescent="0.2">
      <c r="A248" s="36"/>
      <c r="B248" s="54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" customHeight="1" x14ac:dyDescent="0.2">
      <c r="A249" s="36"/>
      <c r="B249" s="54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" customHeight="1" x14ac:dyDescent="0.2">
      <c r="A250" s="36"/>
      <c r="B250" s="54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" customHeight="1" x14ac:dyDescent="0.2">
      <c r="A251" s="36"/>
      <c r="B251" s="54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" customHeight="1" x14ac:dyDescent="0.2">
      <c r="A252" s="36"/>
      <c r="B252" s="54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" customHeight="1" x14ac:dyDescent="0.2">
      <c r="A253" s="36"/>
      <c r="B253" s="54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" customHeight="1" x14ac:dyDescent="0.2">
      <c r="A254" s="36"/>
      <c r="B254" s="54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" customHeight="1" x14ac:dyDescent="0.2">
      <c r="A255" s="36"/>
      <c r="B255" s="54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" customHeight="1" x14ac:dyDescent="0.2">
      <c r="A256" s="36"/>
      <c r="B256" s="54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" customHeight="1" x14ac:dyDescent="0.2">
      <c r="A257" s="36"/>
      <c r="B257" s="54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" customHeight="1" x14ac:dyDescent="0.2">
      <c r="A258" s="36"/>
      <c r="B258" s="54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" customHeight="1" x14ac:dyDescent="0.2">
      <c r="A259" s="36"/>
      <c r="B259" s="54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" customHeight="1" x14ac:dyDescent="0.2">
      <c r="A260" s="36"/>
      <c r="B260" s="54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" customHeight="1" x14ac:dyDescent="0.2">
      <c r="A261" s="36"/>
      <c r="B261" s="54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" customHeight="1" x14ac:dyDescent="0.2">
      <c r="A262" s="36"/>
      <c r="B262" s="5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" customHeight="1" x14ac:dyDescent="0.2">
      <c r="A263" s="36"/>
      <c r="B263" s="54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" customHeight="1" x14ac:dyDescent="0.2">
      <c r="A264" s="36"/>
      <c r="B264" s="54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" customHeight="1" x14ac:dyDescent="0.2">
      <c r="A265" s="36"/>
      <c r="B265" s="54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" customHeight="1" x14ac:dyDescent="0.2">
      <c r="A266" s="36"/>
      <c r="B266" s="54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" customHeight="1" x14ac:dyDescent="0.2">
      <c r="A267" s="36"/>
      <c r="B267" s="54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" customHeight="1" x14ac:dyDescent="0.2">
      <c r="A268" s="36"/>
      <c r="B268" s="54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" customHeight="1" x14ac:dyDescent="0.2">
      <c r="A269" s="36"/>
      <c r="B269" s="54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" customHeight="1" x14ac:dyDescent="0.2">
      <c r="A270" s="36"/>
      <c r="B270" s="54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" customHeight="1" x14ac:dyDescent="0.2">
      <c r="A271" s="36"/>
      <c r="B271" s="54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" customHeight="1" x14ac:dyDescent="0.2">
      <c r="A272" s="36"/>
      <c r="B272" s="54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" customHeight="1" x14ac:dyDescent="0.2">
      <c r="A273" s="36"/>
      <c r="B273" s="54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" customHeight="1" x14ac:dyDescent="0.2">
      <c r="A274" s="36"/>
      <c r="B274" s="54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" customHeight="1" x14ac:dyDescent="0.2">
      <c r="A275" s="36"/>
      <c r="B275" s="54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" customHeight="1" x14ac:dyDescent="0.2">
      <c r="A276" s="36"/>
      <c r="B276" s="54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" customHeight="1" x14ac:dyDescent="0.2">
      <c r="A277" s="36"/>
      <c r="B277" s="54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" customHeight="1" x14ac:dyDescent="0.2">
      <c r="A278" s="36"/>
      <c r="B278" s="54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" customHeight="1" x14ac:dyDescent="0.2">
      <c r="A279" s="36"/>
      <c r="B279" s="54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" customHeight="1" x14ac:dyDescent="0.2">
      <c r="A280" s="36"/>
      <c r="B280" s="54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" customHeight="1" x14ac:dyDescent="0.2">
      <c r="A281" s="36"/>
      <c r="B281" s="54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" customHeight="1" x14ac:dyDescent="0.2">
      <c r="A282" s="36"/>
      <c r="B282" s="54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" customHeight="1" x14ac:dyDescent="0.2">
      <c r="A283" s="36"/>
      <c r="B283" s="54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" customHeight="1" x14ac:dyDescent="0.2">
      <c r="A284" s="36"/>
      <c r="B284" s="54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" customHeight="1" x14ac:dyDescent="0.2">
      <c r="A285" s="36"/>
      <c r="B285" s="54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" customHeight="1" x14ac:dyDescent="0.2">
      <c r="A286" s="36"/>
      <c r="B286" s="54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" customHeight="1" x14ac:dyDescent="0.2">
      <c r="A287" s="36"/>
      <c r="B287" s="54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" customHeight="1" x14ac:dyDescent="0.2">
      <c r="A288" s="36"/>
      <c r="B288" s="54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" customHeight="1" x14ac:dyDescent="0.2">
      <c r="A289" s="36"/>
      <c r="B289" s="54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" customHeight="1" x14ac:dyDescent="0.2">
      <c r="A290" s="36"/>
      <c r="B290" s="54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" customHeight="1" x14ac:dyDescent="0.2">
      <c r="A291" s="36"/>
      <c r="B291" s="54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" customHeight="1" x14ac:dyDescent="0.2">
      <c r="A292" s="36"/>
      <c r="B292" s="54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" customHeight="1" x14ac:dyDescent="0.2">
      <c r="A293" s="36"/>
      <c r="B293" s="54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" customHeight="1" x14ac:dyDescent="0.2">
      <c r="A294" s="36"/>
      <c r="B294" s="54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" customHeight="1" x14ac:dyDescent="0.2">
      <c r="A295" s="36"/>
      <c r="B295" s="54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" customHeight="1" x14ac:dyDescent="0.2">
      <c r="A296" s="36"/>
      <c r="B296" s="54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" customHeight="1" x14ac:dyDescent="0.2">
      <c r="A297" s="36"/>
      <c r="B297" s="54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" customHeight="1" x14ac:dyDescent="0.2">
      <c r="A298" s="36"/>
      <c r="B298" s="54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" customHeight="1" x14ac:dyDescent="0.2">
      <c r="A299" s="36"/>
      <c r="B299" s="54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" customHeight="1" x14ac:dyDescent="0.2">
      <c r="A300" s="36"/>
      <c r="B300" s="54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" customHeight="1" x14ac:dyDescent="0.2">
      <c r="A301" s="36"/>
      <c r="B301" s="54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" customHeight="1" x14ac:dyDescent="0.2">
      <c r="A302" s="36"/>
      <c r="B302" s="54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" customHeight="1" x14ac:dyDescent="0.2">
      <c r="A303" s="36"/>
      <c r="B303" s="54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" customHeight="1" x14ac:dyDescent="0.2">
      <c r="A304" s="36"/>
      <c r="B304" s="54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" customHeight="1" x14ac:dyDescent="0.2">
      <c r="A305" s="36"/>
      <c r="B305" s="54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" customHeight="1" x14ac:dyDescent="0.2">
      <c r="A306" s="36"/>
      <c r="B306" s="54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" customHeight="1" x14ac:dyDescent="0.2">
      <c r="A307" s="36"/>
      <c r="B307" s="54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" customHeight="1" x14ac:dyDescent="0.2">
      <c r="A308" s="36"/>
      <c r="B308" s="54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" customHeight="1" x14ac:dyDescent="0.2">
      <c r="A309" s="36"/>
      <c r="B309" s="54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" customHeight="1" x14ac:dyDescent="0.2">
      <c r="A310" s="36"/>
      <c r="B310" s="54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" customHeight="1" x14ac:dyDescent="0.2">
      <c r="A311" s="36"/>
      <c r="B311" s="54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" customHeight="1" x14ac:dyDescent="0.2">
      <c r="A312" s="36"/>
      <c r="B312" s="54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" customHeight="1" x14ac:dyDescent="0.2">
      <c r="A313" s="36"/>
      <c r="B313" s="54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" customHeight="1" x14ac:dyDescent="0.2">
      <c r="A314" s="36"/>
      <c r="B314" s="54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" customHeight="1" x14ac:dyDescent="0.2">
      <c r="A315" s="36"/>
      <c r="B315" s="54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" customHeight="1" x14ac:dyDescent="0.2">
      <c r="A316" s="36"/>
      <c r="B316" s="54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" customHeight="1" x14ac:dyDescent="0.2">
      <c r="A317" s="36"/>
      <c r="B317" s="54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" customHeight="1" x14ac:dyDescent="0.2">
      <c r="A318" s="36"/>
      <c r="B318" s="54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" customHeight="1" x14ac:dyDescent="0.2">
      <c r="A319" s="36"/>
      <c r="B319" s="54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" customHeight="1" x14ac:dyDescent="0.2">
      <c r="A320" s="36"/>
      <c r="B320" s="54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" customHeight="1" x14ac:dyDescent="0.2">
      <c r="A321" s="36"/>
      <c r="B321" s="54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" customHeight="1" x14ac:dyDescent="0.2">
      <c r="A322" s="36"/>
      <c r="B322" s="54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" customHeight="1" x14ac:dyDescent="0.2">
      <c r="A323" s="36"/>
      <c r="B323" s="54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" customHeight="1" x14ac:dyDescent="0.2">
      <c r="A324" s="36"/>
      <c r="B324" s="54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" customHeight="1" x14ac:dyDescent="0.2">
      <c r="A325" s="36"/>
      <c r="B325" s="54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" customHeight="1" x14ac:dyDescent="0.2">
      <c r="A326" s="36"/>
      <c r="B326" s="54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" customHeight="1" x14ac:dyDescent="0.2">
      <c r="A327" s="36"/>
      <c r="B327" s="54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" customHeight="1" x14ac:dyDescent="0.2">
      <c r="A328" s="36"/>
      <c r="B328" s="54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" customHeight="1" x14ac:dyDescent="0.2">
      <c r="A329" s="36"/>
      <c r="B329" s="54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" customHeight="1" x14ac:dyDescent="0.2">
      <c r="A330" s="36"/>
      <c r="B330" s="54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" customHeight="1" x14ac:dyDescent="0.2">
      <c r="A331" s="36"/>
      <c r="B331" s="54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" customHeight="1" x14ac:dyDescent="0.2">
      <c r="A332" s="36"/>
      <c r="B332" s="54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" customHeight="1" x14ac:dyDescent="0.2">
      <c r="A333" s="36"/>
      <c r="B333" s="54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" customHeight="1" x14ac:dyDescent="0.2">
      <c r="A334" s="36"/>
      <c r="B334" s="54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" customHeight="1" x14ac:dyDescent="0.2">
      <c r="A335" s="36"/>
      <c r="B335" s="54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" customHeight="1" x14ac:dyDescent="0.2">
      <c r="A336" s="36"/>
      <c r="B336" s="54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" customHeight="1" x14ac:dyDescent="0.2">
      <c r="A337" s="36"/>
      <c r="B337" s="54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" customHeight="1" x14ac:dyDescent="0.2">
      <c r="A338" s="36"/>
      <c r="B338" s="54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" customHeight="1" x14ac:dyDescent="0.2">
      <c r="A339" s="36"/>
      <c r="B339" s="54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" customHeight="1" x14ac:dyDescent="0.2">
      <c r="A340" s="36"/>
      <c r="B340" s="54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" customHeight="1" x14ac:dyDescent="0.2">
      <c r="A341" s="36"/>
      <c r="B341" s="54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" customHeight="1" x14ac:dyDescent="0.2">
      <c r="A342" s="36"/>
      <c r="B342" s="54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" customHeight="1" x14ac:dyDescent="0.2">
      <c r="A343" s="36"/>
      <c r="B343" s="54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" customHeight="1" x14ac:dyDescent="0.2">
      <c r="A344" s="36"/>
      <c r="B344" s="54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" customHeight="1" x14ac:dyDescent="0.2">
      <c r="A345" s="36"/>
      <c r="B345" s="54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" customHeight="1" x14ac:dyDescent="0.2">
      <c r="A346" s="36"/>
      <c r="B346" s="54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" customHeight="1" x14ac:dyDescent="0.2">
      <c r="A347" s="36"/>
      <c r="B347" s="54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" customHeight="1" x14ac:dyDescent="0.2">
      <c r="A348" s="36"/>
      <c r="B348" s="54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" customHeight="1" x14ac:dyDescent="0.2">
      <c r="A349" s="36"/>
      <c r="B349" s="54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" customHeight="1" x14ac:dyDescent="0.2">
      <c r="A350" s="36"/>
      <c r="B350" s="54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" customHeight="1" x14ac:dyDescent="0.2">
      <c r="A351" s="36"/>
      <c r="B351" s="54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" customHeight="1" x14ac:dyDescent="0.2">
      <c r="A352" s="36"/>
      <c r="B352" s="54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" customHeight="1" x14ac:dyDescent="0.2">
      <c r="A353" s="36"/>
      <c r="B353" s="54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" customHeight="1" x14ac:dyDescent="0.2">
      <c r="A354" s="36"/>
      <c r="B354" s="54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" customHeight="1" x14ac:dyDescent="0.2">
      <c r="A355" s="36"/>
      <c r="B355" s="54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" customHeight="1" x14ac:dyDescent="0.2">
      <c r="A356" s="36"/>
      <c r="B356" s="54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" customHeight="1" x14ac:dyDescent="0.2">
      <c r="A357" s="36"/>
      <c r="B357" s="54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" customHeight="1" x14ac:dyDescent="0.2">
      <c r="A358" s="36"/>
      <c r="B358" s="54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" customHeight="1" x14ac:dyDescent="0.2">
      <c r="A359" s="36"/>
      <c r="B359" s="54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" customHeight="1" x14ac:dyDescent="0.2">
      <c r="A360" s="36"/>
      <c r="B360" s="54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" customHeight="1" x14ac:dyDescent="0.2">
      <c r="A361" s="36"/>
      <c r="B361" s="54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" customHeight="1" x14ac:dyDescent="0.2">
      <c r="A362" s="36"/>
      <c r="B362" s="54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" customHeight="1" x14ac:dyDescent="0.2">
      <c r="A363" s="36"/>
      <c r="B363" s="54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" customHeight="1" x14ac:dyDescent="0.2">
      <c r="A364" s="36"/>
      <c r="B364" s="54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" customHeight="1" x14ac:dyDescent="0.2">
      <c r="A365" s="36"/>
      <c r="B365" s="54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" customHeight="1" x14ac:dyDescent="0.2">
      <c r="A366" s="36"/>
      <c r="B366" s="54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" customHeight="1" x14ac:dyDescent="0.2">
      <c r="A367" s="36"/>
      <c r="B367" s="54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" customHeight="1" x14ac:dyDescent="0.2">
      <c r="A368" s="36"/>
      <c r="B368" s="54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" customHeight="1" x14ac:dyDescent="0.2">
      <c r="A369" s="36"/>
      <c r="B369" s="54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" customHeight="1" x14ac:dyDescent="0.2">
      <c r="A370" s="36"/>
      <c r="B370" s="54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" customHeight="1" x14ac:dyDescent="0.2">
      <c r="A371" s="36"/>
      <c r="B371" s="54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" customHeight="1" x14ac:dyDescent="0.2">
      <c r="A372" s="36"/>
      <c r="B372" s="54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" customHeight="1" x14ac:dyDescent="0.2">
      <c r="A373" s="36"/>
      <c r="B373" s="54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" customHeight="1" x14ac:dyDescent="0.2">
      <c r="A374" s="36"/>
      <c r="B374" s="54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" customHeight="1" x14ac:dyDescent="0.2">
      <c r="A375" s="36"/>
      <c r="B375" s="54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" customHeight="1" x14ac:dyDescent="0.2">
      <c r="A376" s="36"/>
      <c r="B376" s="54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" customHeight="1" x14ac:dyDescent="0.2">
      <c r="A377" s="36"/>
      <c r="B377" s="54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" customHeight="1" x14ac:dyDescent="0.2">
      <c r="A378" s="36"/>
      <c r="B378" s="54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" customHeight="1" x14ac:dyDescent="0.2">
      <c r="A379" s="36"/>
      <c r="B379" s="54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" customHeight="1" x14ac:dyDescent="0.2">
      <c r="A380" s="36"/>
      <c r="B380" s="54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" customHeight="1" x14ac:dyDescent="0.2">
      <c r="A381" s="36"/>
      <c r="B381" s="54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" customHeight="1" x14ac:dyDescent="0.2">
      <c r="A382" s="36"/>
      <c r="B382" s="54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" customHeight="1" x14ac:dyDescent="0.2">
      <c r="A383" s="36"/>
      <c r="B383" s="54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" customHeight="1" x14ac:dyDescent="0.2">
      <c r="A384" s="36"/>
      <c r="B384" s="54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" customHeight="1" x14ac:dyDescent="0.2">
      <c r="A385" s="36"/>
      <c r="B385" s="54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" customHeight="1" x14ac:dyDescent="0.2">
      <c r="A386" s="36"/>
      <c r="B386" s="54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" customHeight="1" x14ac:dyDescent="0.2">
      <c r="A387" s="36"/>
      <c r="B387" s="54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" customHeight="1" x14ac:dyDescent="0.2">
      <c r="A388" s="36"/>
      <c r="B388" s="54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" customHeight="1" x14ac:dyDescent="0.2">
      <c r="A389" s="36"/>
      <c r="B389" s="54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" customHeight="1" x14ac:dyDescent="0.2">
      <c r="A390" s="36"/>
      <c r="B390" s="54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" customHeight="1" x14ac:dyDescent="0.2">
      <c r="A391" s="36"/>
      <c r="B391" s="54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" customHeight="1" x14ac:dyDescent="0.2">
      <c r="A392" s="36"/>
      <c r="B392" s="54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" customHeight="1" x14ac:dyDescent="0.2">
      <c r="A393" s="36"/>
      <c r="B393" s="54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" customHeight="1" x14ac:dyDescent="0.2">
      <c r="A394" s="36"/>
      <c r="B394" s="54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" customHeight="1" x14ac:dyDescent="0.2">
      <c r="A395" s="36"/>
      <c r="B395" s="54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" customHeight="1" x14ac:dyDescent="0.2">
      <c r="A396" s="36"/>
      <c r="B396" s="54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" customHeight="1" x14ac:dyDescent="0.2">
      <c r="A397" s="36"/>
      <c r="B397" s="54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" customHeight="1" x14ac:dyDescent="0.2">
      <c r="A398" s="36"/>
      <c r="B398" s="54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" customHeight="1" x14ac:dyDescent="0.2">
      <c r="A399" s="36"/>
      <c r="B399" s="54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" customHeight="1" x14ac:dyDescent="0.2">
      <c r="A400" s="36"/>
      <c r="B400" s="54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" customHeight="1" x14ac:dyDescent="0.2">
      <c r="A401" s="36"/>
      <c r="B401" s="54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" customHeight="1" x14ac:dyDescent="0.2">
      <c r="A402" s="36"/>
      <c r="B402" s="54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" customHeight="1" x14ac:dyDescent="0.2">
      <c r="A403" s="36"/>
      <c r="B403" s="54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" customHeight="1" x14ac:dyDescent="0.2">
      <c r="A404" s="36"/>
      <c r="B404" s="54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" customHeight="1" x14ac:dyDescent="0.2">
      <c r="A405" s="36"/>
      <c r="B405" s="54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" customHeight="1" x14ac:dyDescent="0.2">
      <c r="A406" s="36"/>
      <c r="B406" s="54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" customHeight="1" x14ac:dyDescent="0.2">
      <c r="A407" s="36"/>
      <c r="B407" s="54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" customHeight="1" x14ac:dyDescent="0.2">
      <c r="A408" s="36"/>
      <c r="B408" s="54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" customHeight="1" x14ac:dyDescent="0.2">
      <c r="A409" s="36"/>
      <c r="B409" s="54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" customHeight="1" x14ac:dyDescent="0.2">
      <c r="A410" s="36"/>
      <c r="B410" s="54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" customHeight="1" x14ac:dyDescent="0.2">
      <c r="A411" s="36"/>
      <c r="B411" s="54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" customHeight="1" x14ac:dyDescent="0.2">
      <c r="A412" s="36"/>
      <c r="B412" s="54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" customHeight="1" x14ac:dyDescent="0.2">
      <c r="A413" s="36"/>
      <c r="B413" s="54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" customHeight="1" x14ac:dyDescent="0.2">
      <c r="A414" s="36"/>
      <c r="B414" s="54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" customHeight="1" x14ac:dyDescent="0.2">
      <c r="A415" s="36"/>
      <c r="B415" s="54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" customHeight="1" x14ac:dyDescent="0.2">
      <c r="A416" s="36"/>
      <c r="B416" s="54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" customHeight="1" x14ac:dyDescent="0.2">
      <c r="A417" s="36"/>
      <c r="B417" s="54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" customHeight="1" x14ac:dyDescent="0.2">
      <c r="A418" s="36"/>
      <c r="B418" s="54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" customHeight="1" x14ac:dyDescent="0.2">
      <c r="A419" s="36"/>
      <c r="B419" s="54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" customHeight="1" x14ac:dyDescent="0.2">
      <c r="A420" s="36"/>
      <c r="B420" s="54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" customHeight="1" x14ac:dyDescent="0.2">
      <c r="A421" s="36"/>
      <c r="B421" s="54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" customHeight="1" x14ac:dyDescent="0.2">
      <c r="A422" s="36"/>
      <c r="B422" s="54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" customHeight="1" x14ac:dyDescent="0.2">
      <c r="A423" s="36"/>
      <c r="B423" s="54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" customHeight="1" x14ac:dyDescent="0.2">
      <c r="A424" s="36"/>
      <c r="B424" s="54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" customHeight="1" x14ac:dyDescent="0.2">
      <c r="A425" s="36"/>
      <c r="B425" s="54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" customHeight="1" x14ac:dyDescent="0.2">
      <c r="A426" s="36"/>
      <c r="B426" s="54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" customHeight="1" x14ac:dyDescent="0.2">
      <c r="A427" s="36"/>
      <c r="B427" s="54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" customHeight="1" x14ac:dyDescent="0.2">
      <c r="A428" s="36"/>
      <c r="B428" s="54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" customHeight="1" x14ac:dyDescent="0.2">
      <c r="A429" s="36"/>
      <c r="B429" s="54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" customHeight="1" x14ac:dyDescent="0.2">
      <c r="A430" s="36"/>
      <c r="B430" s="54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" customHeight="1" x14ac:dyDescent="0.2">
      <c r="A431" s="36"/>
      <c r="B431" s="54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" customHeight="1" x14ac:dyDescent="0.2">
      <c r="A432" s="36"/>
      <c r="B432" s="54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" customHeight="1" x14ac:dyDescent="0.2">
      <c r="A433" s="36"/>
      <c r="B433" s="54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" customHeight="1" x14ac:dyDescent="0.2">
      <c r="A434" s="36"/>
      <c r="B434" s="54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" customHeight="1" x14ac:dyDescent="0.2">
      <c r="A435" s="36"/>
      <c r="B435" s="54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" customHeight="1" x14ac:dyDescent="0.2">
      <c r="A436" s="36"/>
      <c r="B436" s="54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" customHeight="1" x14ac:dyDescent="0.2">
      <c r="A437" s="36"/>
      <c r="B437" s="54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" customHeight="1" x14ac:dyDescent="0.2">
      <c r="A438" s="36"/>
      <c r="B438" s="54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" customHeight="1" x14ac:dyDescent="0.2">
      <c r="A439" s="36"/>
      <c r="B439" s="54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" customHeight="1" x14ac:dyDescent="0.2">
      <c r="A440" s="36"/>
      <c r="B440" s="54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" customHeight="1" x14ac:dyDescent="0.2">
      <c r="A441" s="36"/>
      <c r="B441" s="54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" customHeight="1" x14ac:dyDescent="0.2">
      <c r="A442" s="36"/>
      <c r="B442" s="54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" customHeight="1" x14ac:dyDescent="0.2">
      <c r="A443" s="36"/>
      <c r="B443" s="54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" customHeight="1" x14ac:dyDescent="0.2">
      <c r="A444" s="36"/>
      <c r="B444" s="54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" customHeight="1" x14ac:dyDescent="0.2">
      <c r="A445" s="36"/>
      <c r="B445" s="54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" customHeight="1" x14ac:dyDescent="0.2">
      <c r="A446" s="36"/>
      <c r="B446" s="54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" customHeight="1" x14ac:dyDescent="0.2">
      <c r="A447" s="36"/>
      <c r="B447" s="54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" customHeight="1" x14ac:dyDescent="0.2">
      <c r="A448" s="36"/>
      <c r="B448" s="54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" customHeight="1" x14ac:dyDescent="0.2">
      <c r="A449" s="36"/>
      <c r="B449" s="54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" customHeight="1" x14ac:dyDescent="0.2">
      <c r="A450" s="36"/>
      <c r="B450" s="54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" customHeight="1" x14ac:dyDescent="0.2">
      <c r="A451" s="36"/>
      <c r="B451" s="54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" customHeight="1" x14ac:dyDescent="0.2">
      <c r="A452" s="36"/>
      <c r="B452" s="54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" customHeight="1" x14ac:dyDescent="0.2">
      <c r="A453" s="36"/>
      <c r="B453" s="54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" customHeight="1" x14ac:dyDescent="0.2">
      <c r="A454" s="36"/>
      <c r="B454" s="54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" customHeight="1" x14ac:dyDescent="0.2">
      <c r="A455" s="36"/>
      <c r="B455" s="54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" customHeight="1" x14ac:dyDescent="0.2">
      <c r="A456" s="36"/>
      <c r="B456" s="54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" customHeight="1" x14ac:dyDescent="0.2">
      <c r="A457" s="36"/>
      <c r="B457" s="54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" customHeight="1" x14ac:dyDescent="0.2">
      <c r="A458" s="36"/>
      <c r="B458" s="54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" customHeight="1" x14ac:dyDescent="0.2">
      <c r="A459" s="36"/>
      <c r="B459" s="54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" customHeight="1" x14ac:dyDescent="0.2">
      <c r="A460" s="36"/>
      <c r="B460" s="54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" customHeight="1" x14ac:dyDescent="0.2">
      <c r="A461" s="36"/>
      <c r="B461" s="54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" customHeight="1" x14ac:dyDescent="0.2">
      <c r="A462" s="36"/>
      <c r="B462" s="54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" customHeight="1" x14ac:dyDescent="0.2">
      <c r="A463" s="36"/>
      <c r="B463" s="54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" customHeight="1" x14ac:dyDescent="0.2">
      <c r="A464" s="36"/>
      <c r="B464" s="54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" customHeight="1" x14ac:dyDescent="0.2">
      <c r="A465" s="36"/>
      <c r="B465" s="54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" customHeight="1" x14ac:dyDescent="0.2">
      <c r="A466" s="36"/>
      <c r="B466" s="54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" customHeight="1" x14ac:dyDescent="0.2">
      <c r="A467" s="36"/>
      <c r="B467" s="54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" customHeight="1" x14ac:dyDescent="0.2">
      <c r="A468" s="36"/>
      <c r="B468" s="54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" customHeight="1" x14ac:dyDescent="0.2">
      <c r="A469" s="36"/>
      <c r="B469" s="54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" customHeight="1" x14ac:dyDescent="0.2">
      <c r="A470" s="36"/>
      <c r="B470" s="54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" customHeight="1" x14ac:dyDescent="0.2">
      <c r="A471" s="36"/>
      <c r="B471" s="54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" customHeight="1" x14ac:dyDescent="0.2">
      <c r="A472" s="36"/>
      <c r="B472" s="54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" customHeight="1" x14ac:dyDescent="0.2">
      <c r="A473" s="36"/>
      <c r="B473" s="54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" customHeight="1" x14ac:dyDescent="0.2">
      <c r="A474" s="36"/>
      <c r="B474" s="54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" customHeight="1" x14ac:dyDescent="0.2">
      <c r="A475" s="36"/>
      <c r="B475" s="54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" customHeight="1" x14ac:dyDescent="0.2">
      <c r="A476" s="36"/>
      <c r="B476" s="54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" customHeight="1" x14ac:dyDescent="0.2">
      <c r="A477" s="36"/>
      <c r="B477" s="54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" customHeight="1" x14ac:dyDescent="0.2">
      <c r="A478" s="36"/>
      <c r="B478" s="54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" customHeight="1" x14ac:dyDescent="0.2">
      <c r="A479" s="36"/>
      <c r="B479" s="54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" customHeight="1" x14ac:dyDescent="0.2">
      <c r="A480" s="36"/>
      <c r="B480" s="54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" customHeight="1" x14ac:dyDescent="0.2">
      <c r="A481" s="36"/>
      <c r="B481" s="54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" customHeight="1" x14ac:dyDescent="0.2">
      <c r="A482" s="36"/>
      <c r="B482" s="54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" customHeight="1" x14ac:dyDescent="0.2">
      <c r="A483" s="36"/>
      <c r="B483" s="54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" customHeight="1" x14ac:dyDescent="0.2">
      <c r="A484" s="36"/>
      <c r="B484" s="54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" customHeight="1" x14ac:dyDescent="0.2">
      <c r="A485" s="36"/>
      <c r="B485" s="54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" customHeight="1" x14ac:dyDescent="0.2">
      <c r="A486" s="36"/>
      <c r="B486" s="54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" customHeight="1" x14ac:dyDescent="0.2">
      <c r="A487" s="36"/>
      <c r="B487" s="54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" customHeight="1" x14ac:dyDescent="0.2">
      <c r="A488" s="36"/>
      <c r="B488" s="54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" customHeight="1" x14ac:dyDescent="0.2">
      <c r="A489" s="36"/>
      <c r="B489" s="54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" customHeight="1" x14ac:dyDescent="0.2">
      <c r="A490" s="36"/>
      <c r="B490" s="54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" customHeight="1" x14ac:dyDescent="0.2">
      <c r="A491" s="36"/>
      <c r="B491" s="54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" customHeight="1" x14ac:dyDescent="0.2">
      <c r="A492" s="36"/>
      <c r="B492" s="54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" customHeight="1" x14ac:dyDescent="0.2">
      <c r="A493" s="36"/>
      <c r="B493" s="54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" customHeight="1" x14ac:dyDescent="0.2">
      <c r="A494" s="36"/>
      <c r="B494" s="54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" customHeight="1" x14ac:dyDescent="0.2">
      <c r="A495" s="36"/>
      <c r="B495" s="54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" customHeight="1" x14ac:dyDescent="0.2">
      <c r="A496" s="36"/>
      <c r="B496" s="54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" customHeight="1" x14ac:dyDescent="0.2">
      <c r="A497" s="36"/>
      <c r="B497" s="54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" customHeight="1" x14ac:dyDescent="0.2">
      <c r="A498" s="36"/>
      <c r="B498" s="54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" customHeight="1" x14ac:dyDescent="0.2">
      <c r="A499" s="36"/>
      <c r="B499" s="54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" customHeight="1" x14ac:dyDescent="0.2">
      <c r="A500" s="36"/>
      <c r="B500" s="54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" customHeight="1" x14ac:dyDescent="0.2">
      <c r="A501" s="36"/>
      <c r="B501" s="54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" customHeight="1" x14ac:dyDescent="0.2">
      <c r="A502" s="36"/>
      <c r="B502" s="54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" customHeight="1" x14ac:dyDescent="0.2">
      <c r="A503" s="36"/>
      <c r="B503" s="54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" customHeight="1" x14ac:dyDescent="0.2">
      <c r="A504" s="36"/>
      <c r="B504" s="54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" customHeight="1" x14ac:dyDescent="0.2">
      <c r="A505" s="36"/>
      <c r="B505" s="54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" customHeight="1" x14ac:dyDescent="0.2">
      <c r="A506" s="36"/>
      <c r="B506" s="54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" customHeight="1" x14ac:dyDescent="0.2">
      <c r="A507" s="36"/>
      <c r="B507" s="54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" customHeight="1" x14ac:dyDescent="0.2">
      <c r="A508" s="36"/>
      <c r="B508" s="54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" customHeight="1" x14ac:dyDescent="0.2">
      <c r="A509" s="36"/>
      <c r="B509" s="54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" customHeight="1" x14ac:dyDescent="0.2">
      <c r="A510" s="36"/>
      <c r="B510" s="54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" customHeight="1" x14ac:dyDescent="0.2">
      <c r="A511" s="36"/>
      <c r="B511" s="54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" customHeight="1" x14ac:dyDescent="0.2">
      <c r="A512" s="36"/>
      <c r="B512" s="54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" customHeight="1" x14ac:dyDescent="0.2">
      <c r="A513" s="36"/>
      <c r="B513" s="54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" customHeight="1" x14ac:dyDescent="0.2">
      <c r="A514" s="36"/>
      <c r="B514" s="54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" customHeight="1" x14ac:dyDescent="0.2">
      <c r="A515" s="36"/>
      <c r="B515" s="54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" customHeight="1" x14ac:dyDescent="0.2">
      <c r="A516" s="36"/>
      <c r="B516" s="54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" customHeight="1" x14ac:dyDescent="0.2">
      <c r="A517" s="36"/>
      <c r="B517" s="54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" customHeight="1" x14ac:dyDescent="0.2">
      <c r="A518" s="36"/>
      <c r="B518" s="54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" customHeight="1" x14ac:dyDescent="0.2">
      <c r="A519" s="36"/>
      <c r="B519" s="54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" customHeight="1" x14ac:dyDescent="0.2">
      <c r="A520" s="36"/>
      <c r="B520" s="54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" customHeight="1" x14ac:dyDescent="0.2">
      <c r="A521" s="36"/>
      <c r="B521" s="54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" customHeight="1" x14ac:dyDescent="0.2">
      <c r="A522" s="36"/>
      <c r="B522" s="54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" customHeight="1" x14ac:dyDescent="0.2">
      <c r="A523" s="36"/>
      <c r="B523" s="54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" customHeight="1" x14ac:dyDescent="0.2">
      <c r="A524" s="36"/>
      <c r="B524" s="54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" customHeight="1" x14ac:dyDescent="0.2">
      <c r="A525" s="36"/>
      <c r="B525" s="54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" customHeight="1" x14ac:dyDescent="0.2">
      <c r="A526" s="36"/>
      <c r="B526" s="54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" customHeight="1" x14ac:dyDescent="0.2">
      <c r="A527" s="36"/>
      <c r="B527" s="54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" customHeight="1" x14ac:dyDescent="0.2">
      <c r="A528" s="36"/>
      <c r="B528" s="54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" customHeight="1" x14ac:dyDescent="0.2">
      <c r="A529" s="36"/>
      <c r="B529" s="54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" customHeight="1" x14ac:dyDescent="0.2">
      <c r="A530" s="36"/>
      <c r="B530" s="54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" customHeight="1" x14ac:dyDescent="0.2">
      <c r="A531" s="36"/>
      <c r="B531" s="54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" customHeight="1" x14ac:dyDescent="0.2">
      <c r="A532" s="36"/>
      <c r="B532" s="54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" customHeight="1" x14ac:dyDescent="0.2">
      <c r="A533" s="36"/>
      <c r="B533" s="54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" customHeight="1" x14ac:dyDescent="0.2">
      <c r="A534" s="36"/>
      <c r="B534" s="54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" customHeight="1" x14ac:dyDescent="0.2">
      <c r="A535" s="36"/>
      <c r="B535" s="54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" customHeight="1" x14ac:dyDescent="0.2">
      <c r="A536" s="36"/>
      <c r="B536" s="54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" customHeight="1" x14ac:dyDescent="0.2">
      <c r="A537" s="36"/>
      <c r="B537" s="54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" customHeight="1" x14ac:dyDescent="0.2">
      <c r="A538" s="36"/>
      <c r="B538" s="54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" customHeight="1" x14ac:dyDescent="0.2">
      <c r="A539" s="36"/>
      <c r="B539" s="54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" customHeight="1" x14ac:dyDescent="0.2">
      <c r="A540" s="36"/>
      <c r="B540" s="54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" customHeight="1" x14ac:dyDescent="0.2">
      <c r="A541" s="36"/>
      <c r="B541" s="54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" customHeight="1" x14ac:dyDescent="0.2">
      <c r="A542" s="36"/>
      <c r="B542" s="54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" customHeight="1" x14ac:dyDescent="0.2">
      <c r="A543" s="36"/>
      <c r="B543" s="54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" customHeight="1" x14ac:dyDescent="0.2">
      <c r="A544" s="36"/>
      <c r="B544" s="54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" customHeight="1" x14ac:dyDescent="0.2">
      <c r="A545" s="36"/>
      <c r="B545" s="54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" customHeight="1" x14ac:dyDescent="0.2">
      <c r="A546" s="36"/>
      <c r="B546" s="54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" customHeight="1" x14ac:dyDescent="0.2">
      <c r="A547" s="36"/>
      <c r="B547" s="54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" customHeight="1" x14ac:dyDescent="0.2">
      <c r="A548" s="36"/>
      <c r="B548" s="54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" customHeight="1" x14ac:dyDescent="0.2">
      <c r="A549" s="36"/>
      <c r="B549" s="54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" customHeight="1" x14ac:dyDescent="0.2">
      <c r="A550" s="36"/>
      <c r="B550" s="54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" customHeight="1" x14ac:dyDescent="0.2">
      <c r="A551" s="36"/>
      <c r="B551" s="54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" customHeight="1" x14ac:dyDescent="0.2">
      <c r="A552" s="36"/>
      <c r="B552" s="54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" customHeight="1" x14ac:dyDescent="0.2">
      <c r="A553" s="36"/>
      <c r="B553" s="54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" customHeight="1" x14ac:dyDescent="0.2">
      <c r="A554" s="36"/>
      <c r="B554" s="54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" customHeight="1" x14ac:dyDescent="0.2">
      <c r="A555" s="36"/>
      <c r="B555" s="54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" customHeight="1" x14ac:dyDescent="0.2">
      <c r="A556" s="36"/>
      <c r="B556" s="54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" customHeight="1" x14ac:dyDescent="0.2">
      <c r="A557" s="36"/>
      <c r="B557" s="54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" customHeight="1" x14ac:dyDescent="0.2">
      <c r="A558" s="36"/>
      <c r="B558" s="54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" customHeight="1" x14ac:dyDescent="0.2">
      <c r="A559" s="36"/>
      <c r="B559" s="54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" customHeight="1" x14ac:dyDescent="0.2">
      <c r="A560" s="36"/>
      <c r="B560" s="54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" customHeight="1" x14ac:dyDescent="0.2">
      <c r="A561" s="36"/>
      <c r="B561" s="54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" customHeight="1" x14ac:dyDescent="0.2">
      <c r="A562" s="36"/>
      <c r="B562" s="54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" customHeight="1" x14ac:dyDescent="0.2">
      <c r="A563" s="36"/>
      <c r="B563" s="54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" customHeight="1" x14ac:dyDescent="0.2">
      <c r="A564" s="36"/>
      <c r="B564" s="54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" customHeight="1" x14ac:dyDescent="0.2">
      <c r="A565" s="36"/>
      <c r="B565" s="54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" customHeight="1" x14ac:dyDescent="0.2">
      <c r="A566" s="36"/>
      <c r="B566" s="54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" customHeight="1" x14ac:dyDescent="0.2">
      <c r="A567" s="36"/>
      <c r="B567" s="54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" customHeight="1" x14ac:dyDescent="0.2">
      <c r="A568" s="36"/>
      <c r="B568" s="54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" customHeight="1" x14ac:dyDescent="0.2">
      <c r="A569" s="36"/>
      <c r="B569" s="54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" customHeight="1" x14ac:dyDescent="0.2">
      <c r="A570" s="36"/>
      <c r="B570" s="54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" customHeight="1" x14ac:dyDescent="0.2">
      <c r="A571" s="36"/>
      <c r="B571" s="54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" customHeight="1" x14ac:dyDescent="0.2">
      <c r="A572" s="36"/>
      <c r="B572" s="54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" customHeight="1" x14ac:dyDescent="0.2">
      <c r="A573" s="36"/>
      <c r="B573" s="54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" customHeight="1" x14ac:dyDescent="0.2">
      <c r="A574" s="36"/>
      <c r="B574" s="54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" customHeight="1" x14ac:dyDescent="0.2">
      <c r="A575" s="36"/>
      <c r="B575" s="54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" customHeight="1" x14ac:dyDescent="0.2">
      <c r="A576" s="36"/>
      <c r="B576" s="54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" customHeight="1" x14ac:dyDescent="0.2">
      <c r="A577" s="36"/>
      <c r="B577" s="54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" customHeight="1" x14ac:dyDescent="0.2">
      <c r="A578" s="36"/>
      <c r="B578" s="54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" customHeight="1" x14ac:dyDescent="0.2">
      <c r="A579" s="36"/>
      <c r="B579" s="54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" customHeight="1" x14ac:dyDescent="0.2">
      <c r="A580" s="36"/>
      <c r="B580" s="54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" customHeight="1" x14ac:dyDescent="0.2">
      <c r="A581" s="36"/>
      <c r="B581" s="54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" customHeight="1" x14ac:dyDescent="0.2">
      <c r="A582" s="36"/>
      <c r="B582" s="54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" customHeight="1" x14ac:dyDescent="0.2">
      <c r="A583" s="36"/>
      <c r="B583" s="54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" customHeight="1" x14ac:dyDescent="0.2">
      <c r="A584" s="36"/>
      <c r="B584" s="54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" customHeight="1" x14ac:dyDescent="0.2">
      <c r="A585" s="36"/>
      <c r="B585" s="54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" customHeight="1" x14ac:dyDescent="0.2">
      <c r="A586" s="36"/>
      <c r="B586" s="54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" customHeight="1" x14ac:dyDescent="0.2">
      <c r="A587" s="36"/>
      <c r="B587" s="54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" customHeight="1" x14ac:dyDescent="0.2">
      <c r="A588" s="36"/>
      <c r="B588" s="54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" customHeight="1" x14ac:dyDescent="0.2">
      <c r="A589" s="36"/>
      <c r="B589" s="54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" customHeight="1" x14ac:dyDescent="0.2">
      <c r="A590" s="36"/>
      <c r="B590" s="54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" customHeight="1" x14ac:dyDescent="0.2">
      <c r="A591" s="36"/>
      <c r="B591" s="54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" customHeight="1" x14ac:dyDescent="0.2">
      <c r="A592" s="36"/>
      <c r="B592" s="54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" customHeight="1" x14ac:dyDescent="0.2">
      <c r="A593" s="36"/>
      <c r="B593" s="54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" customHeight="1" x14ac:dyDescent="0.2">
      <c r="A594" s="36"/>
      <c r="B594" s="54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" customHeight="1" x14ac:dyDescent="0.2">
      <c r="A595" s="36"/>
      <c r="B595" s="54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" customHeight="1" x14ac:dyDescent="0.2">
      <c r="A596" s="36"/>
      <c r="B596" s="54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" customHeight="1" x14ac:dyDescent="0.2">
      <c r="A597" s="36"/>
      <c r="B597" s="54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" customHeight="1" x14ac:dyDescent="0.2">
      <c r="A598" s="36"/>
      <c r="B598" s="54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" customHeight="1" x14ac:dyDescent="0.2">
      <c r="A599" s="36"/>
      <c r="B599" s="54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" customHeight="1" x14ac:dyDescent="0.2">
      <c r="A600" s="36"/>
      <c r="B600" s="54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" customHeight="1" x14ac:dyDescent="0.2">
      <c r="A601" s="36"/>
      <c r="B601" s="54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" customHeight="1" x14ac:dyDescent="0.2">
      <c r="A602" s="36"/>
      <c r="B602" s="54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" customHeight="1" x14ac:dyDescent="0.2">
      <c r="A603" s="36"/>
      <c r="B603" s="54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" customHeight="1" x14ac:dyDescent="0.2">
      <c r="A604" s="36"/>
      <c r="B604" s="54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" customHeight="1" x14ac:dyDescent="0.2">
      <c r="A605" s="36"/>
      <c r="B605" s="54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" customHeight="1" x14ac:dyDescent="0.2">
      <c r="A606" s="36"/>
      <c r="B606" s="54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" customHeight="1" x14ac:dyDescent="0.2">
      <c r="A607" s="36"/>
      <c r="B607" s="54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" customHeight="1" x14ac:dyDescent="0.2">
      <c r="A608" s="36"/>
      <c r="B608" s="54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" customHeight="1" x14ac:dyDescent="0.2">
      <c r="A609" s="36"/>
      <c r="B609" s="54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" customHeight="1" x14ac:dyDescent="0.2">
      <c r="A610" s="36"/>
      <c r="B610" s="54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" customHeight="1" x14ac:dyDescent="0.2">
      <c r="A611" s="36"/>
      <c r="B611" s="54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" customHeight="1" x14ac:dyDescent="0.2">
      <c r="A612" s="36"/>
      <c r="B612" s="54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" customHeight="1" x14ac:dyDescent="0.2">
      <c r="A613" s="36"/>
      <c r="B613" s="54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" customHeight="1" x14ac:dyDescent="0.2">
      <c r="A614" s="36"/>
      <c r="B614" s="54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" customHeight="1" x14ac:dyDescent="0.2">
      <c r="A615" s="36"/>
      <c r="B615" s="54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" customHeight="1" x14ac:dyDescent="0.2">
      <c r="A616" s="36"/>
      <c r="B616" s="54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" customHeight="1" x14ac:dyDescent="0.2">
      <c r="A617" s="36"/>
      <c r="B617" s="54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" customHeight="1" x14ac:dyDescent="0.2">
      <c r="A618" s="36"/>
      <c r="B618" s="54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" customHeight="1" x14ac:dyDescent="0.2">
      <c r="A619" s="36"/>
      <c r="B619" s="54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" customHeight="1" x14ac:dyDescent="0.2">
      <c r="A620" s="36"/>
      <c r="B620" s="54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" customHeight="1" x14ac:dyDescent="0.2">
      <c r="A621" s="36"/>
      <c r="B621" s="54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" customHeight="1" x14ac:dyDescent="0.2">
      <c r="A622" s="36"/>
      <c r="B622" s="54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" customHeight="1" x14ac:dyDescent="0.2">
      <c r="A623" s="36"/>
      <c r="B623" s="54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" customHeight="1" x14ac:dyDescent="0.2">
      <c r="A624" s="36"/>
      <c r="B624" s="54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" customHeight="1" x14ac:dyDescent="0.2">
      <c r="A625" s="36"/>
      <c r="B625" s="54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" customHeight="1" x14ac:dyDescent="0.2">
      <c r="A626" s="36"/>
      <c r="B626" s="54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" customHeight="1" x14ac:dyDescent="0.2">
      <c r="A627" s="36"/>
      <c r="B627" s="54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" customHeight="1" x14ac:dyDescent="0.2">
      <c r="A628" s="36"/>
      <c r="B628" s="54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" customHeight="1" x14ac:dyDescent="0.2">
      <c r="A629" s="36"/>
      <c r="B629" s="54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" customHeight="1" x14ac:dyDescent="0.2">
      <c r="A630" s="36"/>
      <c r="B630" s="54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" customHeight="1" x14ac:dyDescent="0.2">
      <c r="A631" s="36"/>
      <c r="B631" s="54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" customHeight="1" x14ac:dyDescent="0.2">
      <c r="A632" s="36"/>
      <c r="B632" s="54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" customHeight="1" x14ac:dyDescent="0.2">
      <c r="A633" s="36"/>
      <c r="B633" s="54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" customHeight="1" x14ac:dyDescent="0.2">
      <c r="A634" s="36"/>
      <c r="B634" s="54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" customHeight="1" x14ac:dyDescent="0.2">
      <c r="A635" s="36"/>
      <c r="B635" s="54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" customHeight="1" x14ac:dyDescent="0.2">
      <c r="A636" s="36"/>
      <c r="B636" s="54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" customHeight="1" x14ac:dyDescent="0.2">
      <c r="A637" s="36"/>
      <c r="B637" s="54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" customHeight="1" x14ac:dyDescent="0.2">
      <c r="A638" s="36"/>
      <c r="B638" s="54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" customHeight="1" x14ac:dyDescent="0.2">
      <c r="A639" s="36"/>
      <c r="B639" s="54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" customHeight="1" x14ac:dyDescent="0.2">
      <c r="A640" s="36"/>
      <c r="B640" s="54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" customHeight="1" x14ac:dyDescent="0.2">
      <c r="A641" s="36"/>
      <c r="B641" s="54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" customHeight="1" x14ac:dyDescent="0.2">
      <c r="A642" s="36"/>
      <c r="B642" s="54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" customHeight="1" x14ac:dyDescent="0.2">
      <c r="A643" s="36"/>
      <c r="B643" s="54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" customHeight="1" x14ac:dyDescent="0.2">
      <c r="A644" s="36"/>
      <c r="B644" s="54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" customHeight="1" x14ac:dyDescent="0.2">
      <c r="A645" s="36"/>
      <c r="B645" s="54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" customHeight="1" x14ac:dyDescent="0.2">
      <c r="A646" s="36"/>
      <c r="B646" s="54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" customHeight="1" x14ac:dyDescent="0.2">
      <c r="A647" s="36"/>
      <c r="B647" s="54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" customHeight="1" x14ac:dyDescent="0.2">
      <c r="A648" s="36"/>
      <c r="B648" s="54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" customHeight="1" x14ac:dyDescent="0.2">
      <c r="A649" s="36"/>
      <c r="B649" s="54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" customHeight="1" x14ac:dyDescent="0.2">
      <c r="A650" s="36"/>
      <c r="B650" s="54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" customHeight="1" x14ac:dyDescent="0.2">
      <c r="A651" s="36"/>
      <c r="B651" s="54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" customHeight="1" x14ac:dyDescent="0.2">
      <c r="A652" s="36"/>
      <c r="B652" s="54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" customHeight="1" x14ac:dyDescent="0.2">
      <c r="A653" s="36"/>
      <c r="B653" s="54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" customHeight="1" x14ac:dyDescent="0.2">
      <c r="A654" s="36"/>
      <c r="B654" s="54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" customHeight="1" x14ac:dyDescent="0.2">
      <c r="A655" s="36"/>
      <c r="B655" s="54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" customHeight="1" x14ac:dyDescent="0.2">
      <c r="A656" s="36"/>
      <c r="B656" s="54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" customHeight="1" x14ac:dyDescent="0.2">
      <c r="A657" s="36"/>
      <c r="B657" s="54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" customHeight="1" x14ac:dyDescent="0.2">
      <c r="A658" s="36"/>
      <c r="B658" s="54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" customHeight="1" x14ac:dyDescent="0.2">
      <c r="A659" s="36"/>
      <c r="B659" s="54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" customHeight="1" x14ac:dyDescent="0.2">
      <c r="A660" s="36"/>
      <c r="B660" s="54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" customHeight="1" x14ac:dyDescent="0.2">
      <c r="A661" s="36"/>
      <c r="B661" s="54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" customHeight="1" x14ac:dyDescent="0.2">
      <c r="A662" s="36"/>
      <c r="B662" s="54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" customHeight="1" x14ac:dyDescent="0.2">
      <c r="A663" s="36"/>
      <c r="B663" s="54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" customHeight="1" x14ac:dyDescent="0.2">
      <c r="A664" s="36"/>
      <c r="B664" s="54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" customHeight="1" x14ac:dyDescent="0.2">
      <c r="A665" s="36"/>
      <c r="B665" s="54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" customHeight="1" x14ac:dyDescent="0.2">
      <c r="A666" s="36"/>
      <c r="B666" s="54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" customHeight="1" x14ac:dyDescent="0.2">
      <c r="A667" s="36"/>
      <c r="B667" s="54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" customHeight="1" x14ac:dyDescent="0.2">
      <c r="A668" s="36"/>
      <c r="B668" s="54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" customHeight="1" x14ac:dyDescent="0.2">
      <c r="A669" s="36"/>
      <c r="B669" s="54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" customHeight="1" x14ac:dyDescent="0.2">
      <c r="A670" s="36"/>
      <c r="B670" s="54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" customHeight="1" x14ac:dyDescent="0.2">
      <c r="A671" s="36"/>
      <c r="B671" s="54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" customHeight="1" x14ac:dyDescent="0.2">
      <c r="A672" s="36"/>
      <c r="B672" s="54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" customHeight="1" x14ac:dyDescent="0.2">
      <c r="A673" s="36"/>
      <c r="B673" s="54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" customHeight="1" x14ac:dyDescent="0.2">
      <c r="A674" s="36"/>
      <c r="B674" s="54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" customHeight="1" x14ac:dyDescent="0.2">
      <c r="A675" s="36"/>
      <c r="B675" s="54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" customHeight="1" x14ac:dyDescent="0.2">
      <c r="A676" s="36"/>
      <c r="B676" s="54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" customHeight="1" x14ac:dyDescent="0.2">
      <c r="A677" s="36"/>
      <c r="B677" s="54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" customHeight="1" x14ac:dyDescent="0.2">
      <c r="A678" s="36"/>
      <c r="B678" s="54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" customHeight="1" x14ac:dyDescent="0.2">
      <c r="A679" s="36"/>
      <c r="B679" s="54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" customHeight="1" x14ac:dyDescent="0.2">
      <c r="A680" s="36"/>
      <c r="B680" s="54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" customHeight="1" x14ac:dyDescent="0.2">
      <c r="A681" s="36"/>
      <c r="B681" s="54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" customHeight="1" x14ac:dyDescent="0.2">
      <c r="A682" s="36"/>
      <c r="B682" s="54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" customHeight="1" x14ac:dyDescent="0.2">
      <c r="A683" s="36"/>
      <c r="B683" s="54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" customHeight="1" x14ac:dyDescent="0.2">
      <c r="A684" s="36"/>
      <c r="B684" s="54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" customHeight="1" x14ac:dyDescent="0.2">
      <c r="A685" s="36"/>
      <c r="B685" s="54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" customHeight="1" x14ac:dyDescent="0.2">
      <c r="A686" s="36"/>
      <c r="B686" s="54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" customHeight="1" x14ac:dyDescent="0.2">
      <c r="A687" s="36"/>
      <c r="B687" s="54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" customHeight="1" x14ac:dyDescent="0.2">
      <c r="A688" s="36"/>
      <c r="B688" s="54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" customHeight="1" x14ac:dyDescent="0.2">
      <c r="A689" s="36"/>
      <c r="B689" s="54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" customHeight="1" x14ac:dyDescent="0.2">
      <c r="A690" s="36"/>
      <c r="B690" s="54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" customHeight="1" x14ac:dyDescent="0.2">
      <c r="A691" s="36"/>
      <c r="B691" s="54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" customHeight="1" x14ac:dyDescent="0.2">
      <c r="A692" s="36"/>
      <c r="B692" s="54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" customHeight="1" x14ac:dyDescent="0.2">
      <c r="A693" s="36"/>
      <c r="B693" s="54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" customHeight="1" x14ac:dyDescent="0.2">
      <c r="A694" s="36"/>
      <c r="B694" s="54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" customHeight="1" x14ac:dyDescent="0.2">
      <c r="A695" s="36"/>
      <c r="B695" s="54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" customHeight="1" x14ac:dyDescent="0.2">
      <c r="A696" s="36"/>
      <c r="B696" s="54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" customHeight="1" x14ac:dyDescent="0.2">
      <c r="A697" s="36"/>
      <c r="B697" s="54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" customHeight="1" x14ac:dyDescent="0.2">
      <c r="A698" s="36"/>
      <c r="B698" s="54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" customHeight="1" x14ac:dyDescent="0.2">
      <c r="A699" s="36"/>
      <c r="B699" s="54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" customHeight="1" x14ac:dyDescent="0.2">
      <c r="A700" s="36"/>
      <c r="B700" s="54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" customHeight="1" x14ac:dyDescent="0.2">
      <c r="A701" s="36"/>
      <c r="B701" s="54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" customHeight="1" x14ac:dyDescent="0.2">
      <c r="A702" s="36"/>
      <c r="B702" s="54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" customHeight="1" x14ac:dyDescent="0.2">
      <c r="A703" s="36"/>
      <c r="B703" s="54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" customHeight="1" x14ac:dyDescent="0.2">
      <c r="A704" s="36"/>
      <c r="B704" s="54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" customHeight="1" x14ac:dyDescent="0.2">
      <c r="A705" s="36"/>
      <c r="B705" s="54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" customHeight="1" x14ac:dyDescent="0.2">
      <c r="A706" s="36"/>
      <c r="B706" s="54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" customHeight="1" x14ac:dyDescent="0.2">
      <c r="A707" s="36"/>
      <c r="B707" s="54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" customHeight="1" x14ac:dyDescent="0.2">
      <c r="A708" s="36"/>
      <c r="B708" s="54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" customHeight="1" x14ac:dyDescent="0.2">
      <c r="A709" s="36"/>
      <c r="B709" s="54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" customHeight="1" x14ac:dyDescent="0.2">
      <c r="A710" s="36"/>
      <c r="B710" s="54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" customHeight="1" x14ac:dyDescent="0.2">
      <c r="A711" s="36"/>
      <c r="B711" s="54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" customHeight="1" x14ac:dyDescent="0.2">
      <c r="A712" s="36"/>
      <c r="B712" s="54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" customHeight="1" x14ac:dyDescent="0.2">
      <c r="A713" s="36"/>
      <c r="B713" s="54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" customHeight="1" x14ac:dyDescent="0.2">
      <c r="A714" s="36"/>
      <c r="B714" s="54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" customHeight="1" x14ac:dyDescent="0.2">
      <c r="A715" s="36"/>
      <c r="B715" s="54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" customHeight="1" x14ac:dyDescent="0.2">
      <c r="A716" s="36"/>
      <c r="B716" s="54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" customHeight="1" x14ac:dyDescent="0.2">
      <c r="A717" s="36"/>
      <c r="B717" s="54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" customHeight="1" x14ac:dyDescent="0.2">
      <c r="A718" s="36"/>
      <c r="B718" s="54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" customHeight="1" x14ac:dyDescent="0.2">
      <c r="A719" s="36"/>
      <c r="B719" s="54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" customHeight="1" x14ac:dyDescent="0.2">
      <c r="A720" s="36"/>
      <c r="B720" s="54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" customHeight="1" x14ac:dyDescent="0.2">
      <c r="A721" s="36"/>
      <c r="B721" s="54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" customHeight="1" x14ac:dyDescent="0.2">
      <c r="A722" s="36"/>
      <c r="B722" s="54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" customHeight="1" x14ac:dyDescent="0.2">
      <c r="A723" s="36"/>
      <c r="B723" s="54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" customHeight="1" x14ac:dyDescent="0.2">
      <c r="A724" s="36"/>
      <c r="B724" s="54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" customHeight="1" x14ac:dyDescent="0.2">
      <c r="A725" s="36"/>
      <c r="B725" s="54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" customHeight="1" x14ac:dyDescent="0.2">
      <c r="A726" s="36"/>
      <c r="B726" s="54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" customHeight="1" x14ac:dyDescent="0.2">
      <c r="A727" s="36"/>
      <c r="B727" s="54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" customHeight="1" x14ac:dyDescent="0.2">
      <c r="A728" s="36"/>
      <c r="B728" s="54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" customHeight="1" x14ac:dyDescent="0.2">
      <c r="A729" s="36"/>
      <c r="B729" s="54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" customHeight="1" x14ac:dyDescent="0.2">
      <c r="A730" s="36"/>
      <c r="B730" s="54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" customHeight="1" x14ac:dyDescent="0.2">
      <c r="A731" s="36"/>
      <c r="B731" s="54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" customHeight="1" x14ac:dyDescent="0.2">
      <c r="A732" s="36"/>
      <c r="B732" s="54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" customHeight="1" x14ac:dyDescent="0.2">
      <c r="A733" s="36"/>
      <c r="B733" s="54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" customHeight="1" x14ac:dyDescent="0.2">
      <c r="A734" s="36"/>
      <c r="B734" s="54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" customHeight="1" x14ac:dyDescent="0.2">
      <c r="A735" s="36"/>
      <c r="B735" s="54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" customHeight="1" x14ac:dyDescent="0.2">
      <c r="A736" s="36"/>
      <c r="B736" s="54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" customHeight="1" x14ac:dyDescent="0.2">
      <c r="A737" s="36"/>
      <c r="B737" s="54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" customHeight="1" x14ac:dyDescent="0.2">
      <c r="A738" s="36"/>
      <c r="B738" s="54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" customHeight="1" x14ac:dyDescent="0.2">
      <c r="A739" s="36"/>
      <c r="B739" s="54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" customHeight="1" x14ac:dyDescent="0.2">
      <c r="A740" s="36"/>
      <c r="B740" s="54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" customHeight="1" x14ac:dyDescent="0.2">
      <c r="A741" s="36"/>
      <c r="B741" s="54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" customHeight="1" x14ac:dyDescent="0.2">
      <c r="A742" s="36"/>
      <c r="B742" s="54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" customHeight="1" x14ac:dyDescent="0.2">
      <c r="A743" s="36"/>
      <c r="B743" s="54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" customHeight="1" x14ac:dyDescent="0.2">
      <c r="A744" s="36"/>
      <c r="B744" s="54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" customHeight="1" x14ac:dyDescent="0.2">
      <c r="A745" s="36"/>
      <c r="B745" s="54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" customHeight="1" x14ac:dyDescent="0.2">
      <c r="A746" s="36"/>
      <c r="B746" s="54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" customHeight="1" x14ac:dyDescent="0.2">
      <c r="A747" s="36"/>
      <c r="B747" s="54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" customHeight="1" x14ac:dyDescent="0.2">
      <c r="A748" s="36"/>
      <c r="B748" s="54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" customHeight="1" x14ac:dyDescent="0.2">
      <c r="A749" s="36"/>
      <c r="B749" s="54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" customHeight="1" x14ac:dyDescent="0.2">
      <c r="A750" s="36"/>
      <c r="B750" s="54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" customHeight="1" x14ac:dyDescent="0.2">
      <c r="A751" s="36"/>
      <c r="B751" s="54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" customHeight="1" x14ac:dyDescent="0.2">
      <c r="A752" s="36"/>
      <c r="B752" s="54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" customHeight="1" x14ac:dyDescent="0.2">
      <c r="A753" s="36"/>
      <c r="B753" s="54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" customHeight="1" x14ac:dyDescent="0.2">
      <c r="A754" s="36"/>
      <c r="B754" s="54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" customHeight="1" x14ac:dyDescent="0.2">
      <c r="A755" s="36"/>
      <c r="B755" s="54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" customHeight="1" x14ac:dyDescent="0.2">
      <c r="A756" s="36"/>
      <c r="B756" s="54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" customHeight="1" x14ac:dyDescent="0.2">
      <c r="A757" s="36"/>
      <c r="B757" s="54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" customHeight="1" x14ac:dyDescent="0.2">
      <c r="A758" s="36"/>
      <c r="B758" s="54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" customHeight="1" x14ac:dyDescent="0.2">
      <c r="A759" s="36"/>
      <c r="B759" s="54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" customHeight="1" x14ac:dyDescent="0.2">
      <c r="A760" s="36"/>
      <c r="B760" s="54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" customHeight="1" x14ac:dyDescent="0.2">
      <c r="A761" s="36"/>
      <c r="B761" s="54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" customHeight="1" x14ac:dyDescent="0.2">
      <c r="A762" s="36"/>
      <c r="B762" s="54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" customHeight="1" x14ac:dyDescent="0.2">
      <c r="A763" s="36"/>
      <c r="B763" s="54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" customHeight="1" x14ac:dyDescent="0.2">
      <c r="A764" s="36"/>
      <c r="B764" s="54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" customHeight="1" x14ac:dyDescent="0.2">
      <c r="A765" s="36"/>
      <c r="B765" s="54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" customHeight="1" x14ac:dyDescent="0.2">
      <c r="A766" s="36"/>
      <c r="B766" s="54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" customHeight="1" x14ac:dyDescent="0.2">
      <c r="A767" s="36"/>
      <c r="B767" s="54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" customHeight="1" x14ac:dyDescent="0.2">
      <c r="A768" s="36"/>
      <c r="B768" s="54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" customHeight="1" x14ac:dyDescent="0.2">
      <c r="A769" s="36"/>
      <c r="B769" s="54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" customHeight="1" x14ac:dyDescent="0.2">
      <c r="A770" s="36"/>
      <c r="B770" s="54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" customHeight="1" x14ac:dyDescent="0.2">
      <c r="A771" s="36"/>
      <c r="B771" s="54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" customHeight="1" x14ac:dyDescent="0.2">
      <c r="A772" s="36"/>
      <c r="B772" s="54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" customHeight="1" x14ac:dyDescent="0.2">
      <c r="A773" s="36"/>
      <c r="B773" s="54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" customHeight="1" x14ac:dyDescent="0.2">
      <c r="A774" s="36"/>
      <c r="B774" s="54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" customHeight="1" x14ac:dyDescent="0.2">
      <c r="A775" s="36"/>
      <c r="B775" s="54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" customHeight="1" x14ac:dyDescent="0.2">
      <c r="A776" s="36"/>
      <c r="B776" s="54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" customHeight="1" x14ac:dyDescent="0.2">
      <c r="A777" s="36"/>
      <c r="B777" s="54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" customHeight="1" x14ac:dyDescent="0.2">
      <c r="A778" s="36"/>
      <c r="B778" s="54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" customHeight="1" x14ac:dyDescent="0.2">
      <c r="A779" s="36"/>
      <c r="B779" s="54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" customHeight="1" x14ac:dyDescent="0.2">
      <c r="A780" s="36"/>
      <c r="B780" s="54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" customHeight="1" x14ac:dyDescent="0.2">
      <c r="A781" s="36"/>
      <c r="B781" s="54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" customHeight="1" x14ac:dyDescent="0.2">
      <c r="A782" s="36"/>
      <c r="B782" s="54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" customHeight="1" x14ac:dyDescent="0.2">
      <c r="A783" s="36"/>
      <c r="B783" s="54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" customHeight="1" x14ac:dyDescent="0.2">
      <c r="A784" s="36"/>
      <c r="B784" s="54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" customHeight="1" x14ac:dyDescent="0.2">
      <c r="A785" s="36"/>
      <c r="B785" s="54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" customHeight="1" x14ac:dyDescent="0.2">
      <c r="A786" s="36"/>
      <c r="B786" s="54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" customHeight="1" x14ac:dyDescent="0.2">
      <c r="A787" s="36"/>
      <c r="B787" s="54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" customHeight="1" x14ac:dyDescent="0.2">
      <c r="A788" s="36"/>
      <c r="B788" s="54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" customHeight="1" x14ac:dyDescent="0.2">
      <c r="A789" s="36"/>
      <c r="B789" s="54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" customHeight="1" x14ac:dyDescent="0.2">
      <c r="A790" s="36"/>
      <c r="B790" s="54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" customHeight="1" x14ac:dyDescent="0.2">
      <c r="A791" s="36"/>
      <c r="B791" s="54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" customHeight="1" x14ac:dyDescent="0.2">
      <c r="A792" s="36"/>
      <c r="B792" s="54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" customHeight="1" x14ac:dyDescent="0.2">
      <c r="A793" s="36"/>
      <c r="B793" s="54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" customHeight="1" x14ac:dyDescent="0.2">
      <c r="A794" s="36"/>
      <c r="B794" s="54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" customHeight="1" x14ac:dyDescent="0.2">
      <c r="A795" s="36"/>
      <c r="B795" s="54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" customHeight="1" x14ac:dyDescent="0.2">
      <c r="A796" s="36"/>
      <c r="B796" s="54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" customHeight="1" x14ac:dyDescent="0.2">
      <c r="A797" s="36"/>
      <c r="B797" s="54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" customHeight="1" x14ac:dyDescent="0.2">
      <c r="A798" s="36"/>
      <c r="B798" s="54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" customHeight="1" x14ac:dyDescent="0.2">
      <c r="A799" s="36"/>
      <c r="B799" s="54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" customHeight="1" x14ac:dyDescent="0.2">
      <c r="A800" s="36"/>
      <c r="B800" s="54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" customHeight="1" x14ac:dyDescent="0.2">
      <c r="A801" s="36"/>
      <c r="B801" s="54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" customHeight="1" x14ac:dyDescent="0.2">
      <c r="A802" s="36"/>
      <c r="B802" s="54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" customHeight="1" x14ac:dyDescent="0.2">
      <c r="A803" s="36"/>
      <c r="B803" s="54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" customHeight="1" x14ac:dyDescent="0.2">
      <c r="A804" s="36"/>
      <c r="B804" s="54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" customHeight="1" x14ac:dyDescent="0.2">
      <c r="A805" s="36"/>
      <c r="B805" s="54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" customHeight="1" x14ac:dyDescent="0.2">
      <c r="A806" s="36"/>
      <c r="B806" s="54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" customHeight="1" x14ac:dyDescent="0.2">
      <c r="A807" s="36"/>
      <c r="B807" s="54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" customHeight="1" x14ac:dyDescent="0.2">
      <c r="A808" s="36"/>
      <c r="B808" s="54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" customHeight="1" x14ac:dyDescent="0.2">
      <c r="A809" s="36"/>
      <c r="B809" s="54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" customHeight="1" x14ac:dyDescent="0.2">
      <c r="A810" s="36"/>
      <c r="B810" s="54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" customHeight="1" x14ac:dyDescent="0.2">
      <c r="A811" s="36"/>
      <c r="B811" s="54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" customHeight="1" x14ac:dyDescent="0.2">
      <c r="A812" s="36"/>
      <c r="B812" s="54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" customHeight="1" x14ac:dyDescent="0.2">
      <c r="A813" s="36"/>
      <c r="B813" s="54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" customHeight="1" x14ac:dyDescent="0.2">
      <c r="A814" s="36"/>
      <c r="B814" s="54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" customHeight="1" x14ac:dyDescent="0.2">
      <c r="A815" s="36"/>
      <c r="B815" s="54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" customHeight="1" x14ac:dyDescent="0.2">
      <c r="A816" s="36"/>
      <c r="B816" s="54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" customHeight="1" x14ac:dyDescent="0.2">
      <c r="A817" s="36"/>
      <c r="B817" s="54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" customHeight="1" x14ac:dyDescent="0.2">
      <c r="A818" s="36"/>
      <c r="B818" s="54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" customHeight="1" x14ac:dyDescent="0.2">
      <c r="A819" s="36"/>
      <c r="B819" s="54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" customHeight="1" x14ac:dyDescent="0.2">
      <c r="A820" s="36"/>
      <c r="B820" s="54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" customHeight="1" x14ac:dyDescent="0.2">
      <c r="A821" s="36"/>
      <c r="B821" s="54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" customHeight="1" x14ac:dyDescent="0.2">
      <c r="A822" s="36"/>
      <c r="B822" s="54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" customHeight="1" x14ac:dyDescent="0.2">
      <c r="A823" s="36"/>
      <c r="B823" s="54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" customHeight="1" x14ac:dyDescent="0.2">
      <c r="A824" s="36"/>
      <c r="B824" s="54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" customHeight="1" x14ac:dyDescent="0.2">
      <c r="A825" s="36"/>
      <c r="B825" s="54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" customHeight="1" x14ac:dyDescent="0.2">
      <c r="A826" s="36"/>
      <c r="B826" s="54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" customHeight="1" x14ac:dyDescent="0.2">
      <c r="A827" s="36"/>
      <c r="B827" s="54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" customHeight="1" x14ac:dyDescent="0.2">
      <c r="A828" s="36"/>
      <c r="B828" s="54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" customHeight="1" x14ac:dyDescent="0.2">
      <c r="A829" s="36"/>
      <c r="B829" s="54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" customHeight="1" x14ac:dyDescent="0.2">
      <c r="A830" s="36"/>
      <c r="B830" s="54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" customHeight="1" x14ac:dyDescent="0.2">
      <c r="A831" s="36"/>
      <c r="B831" s="54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" customHeight="1" x14ac:dyDescent="0.2">
      <c r="A832" s="36"/>
      <c r="B832" s="54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" customHeight="1" x14ac:dyDescent="0.2">
      <c r="A833" s="36"/>
      <c r="B833" s="54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" customHeight="1" x14ac:dyDescent="0.2">
      <c r="A834" s="36"/>
      <c r="B834" s="54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" customHeight="1" x14ac:dyDescent="0.2">
      <c r="A835" s="36"/>
      <c r="B835" s="54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" customHeight="1" x14ac:dyDescent="0.2">
      <c r="A836" s="36"/>
      <c r="B836" s="54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" customHeight="1" x14ac:dyDescent="0.2">
      <c r="A837" s="36"/>
      <c r="B837" s="54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" customHeight="1" x14ac:dyDescent="0.2">
      <c r="A838" s="36"/>
      <c r="B838" s="54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" customHeight="1" x14ac:dyDescent="0.2">
      <c r="A839" s="36"/>
      <c r="B839" s="54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" customHeight="1" x14ac:dyDescent="0.2">
      <c r="A840" s="36"/>
      <c r="B840" s="54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" customHeight="1" x14ac:dyDescent="0.2">
      <c r="A841" s="36"/>
      <c r="B841" s="54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" customHeight="1" x14ac:dyDescent="0.2">
      <c r="A842" s="36"/>
      <c r="B842" s="54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" customHeight="1" x14ac:dyDescent="0.2">
      <c r="A843" s="36"/>
      <c r="B843" s="54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" customHeight="1" x14ac:dyDescent="0.2">
      <c r="A844" s="36"/>
      <c r="B844" s="54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" customHeight="1" x14ac:dyDescent="0.2">
      <c r="A845" s="36"/>
      <c r="B845" s="54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" customHeight="1" x14ac:dyDescent="0.2">
      <c r="A846" s="36"/>
      <c r="B846" s="54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" customHeight="1" x14ac:dyDescent="0.2">
      <c r="A847" s="36"/>
      <c r="B847" s="54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" customHeight="1" x14ac:dyDescent="0.2">
      <c r="A848" s="36"/>
      <c r="B848" s="54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" customHeight="1" x14ac:dyDescent="0.2">
      <c r="A849" s="36"/>
      <c r="B849" s="54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" customHeight="1" x14ac:dyDescent="0.2">
      <c r="A850" s="36"/>
      <c r="B850" s="54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" customHeight="1" x14ac:dyDescent="0.2">
      <c r="A851" s="36"/>
      <c r="B851" s="54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" customHeight="1" x14ac:dyDescent="0.2">
      <c r="A852" s="36"/>
      <c r="B852" s="54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" customHeight="1" x14ac:dyDescent="0.2">
      <c r="A853" s="36"/>
      <c r="B853" s="54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" customHeight="1" x14ac:dyDescent="0.2">
      <c r="A854" s="36"/>
      <c r="B854" s="54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" customHeight="1" x14ac:dyDescent="0.2">
      <c r="A855" s="36"/>
      <c r="B855" s="54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" customHeight="1" x14ac:dyDescent="0.2">
      <c r="A856" s="36"/>
      <c r="B856" s="54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" customHeight="1" x14ac:dyDescent="0.2">
      <c r="A857" s="36"/>
      <c r="B857" s="54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" customHeight="1" x14ac:dyDescent="0.2">
      <c r="A858" s="36"/>
      <c r="B858" s="54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" customHeight="1" x14ac:dyDescent="0.2">
      <c r="A859" s="36"/>
      <c r="B859" s="54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" customHeight="1" x14ac:dyDescent="0.2">
      <c r="A860" s="36"/>
      <c r="B860" s="54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" customHeight="1" x14ac:dyDescent="0.2">
      <c r="A861" s="36"/>
      <c r="B861" s="54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" customHeight="1" x14ac:dyDescent="0.2">
      <c r="A862" s="36"/>
      <c r="B862" s="54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" customHeight="1" x14ac:dyDescent="0.2">
      <c r="A863" s="36"/>
      <c r="B863" s="54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" customHeight="1" x14ac:dyDescent="0.2">
      <c r="A864" s="36"/>
      <c r="B864" s="54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" customHeight="1" x14ac:dyDescent="0.2">
      <c r="A865" s="36"/>
      <c r="B865" s="54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" customHeight="1" x14ac:dyDescent="0.2">
      <c r="A866" s="36"/>
      <c r="B866" s="54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" customHeight="1" x14ac:dyDescent="0.2">
      <c r="A867" s="36"/>
      <c r="B867" s="54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" customHeight="1" x14ac:dyDescent="0.2">
      <c r="A868" s="36"/>
      <c r="B868" s="54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" customHeight="1" x14ac:dyDescent="0.2">
      <c r="A869" s="36"/>
      <c r="B869" s="54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" customHeight="1" x14ac:dyDescent="0.2">
      <c r="A870" s="36"/>
      <c r="B870" s="54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" customHeight="1" x14ac:dyDescent="0.2">
      <c r="A871" s="36"/>
      <c r="B871" s="54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" customHeight="1" x14ac:dyDescent="0.2">
      <c r="A872" s="36"/>
      <c r="B872" s="54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" customHeight="1" x14ac:dyDescent="0.2">
      <c r="A873" s="36"/>
      <c r="B873" s="54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" customHeight="1" x14ac:dyDescent="0.2">
      <c r="A874" s="36"/>
      <c r="B874" s="54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" customHeight="1" x14ac:dyDescent="0.2">
      <c r="A875" s="36"/>
      <c r="B875" s="54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" customHeight="1" x14ac:dyDescent="0.2">
      <c r="A876" s="36"/>
      <c r="B876" s="54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" customHeight="1" x14ac:dyDescent="0.2">
      <c r="A877" s="36"/>
      <c r="B877" s="54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" customHeight="1" x14ac:dyDescent="0.2">
      <c r="A878" s="36"/>
      <c r="B878" s="54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" customHeight="1" x14ac:dyDescent="0.2">
      <c r="A879" s="36"/>
      <c r="B879" s="54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" customHeight="1" x14ac:dyDescent="0.2">
      <c r="A880" s="36"/>
      <c r="B880" s="54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" customHeight="1" x14ac:dyDescent="0.2">
      <c r="A881" s="36"/>
      <c r="B881" s="54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" customHeight="1" x14ac:dyDescent="0.2">
      <c r="A882" s="36"/>
      <c r="B882" s="54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" customHeight="1" x14ac:dyDescent="0.2">
      <c r="A883" s="36"/>
      <c r="B883" s="54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" customHeight="1" x14ac:dyDescent="0.2">
      <c r="A884" s="36"/>
      <c r="B884" s="54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" customHeight="1" x14ac:dyDescent="0.2">
      <c r="A885" s="36"/>
      <c r="B885" s="54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" customHeight="1" x14ac:dyDescent="0.2">
      <c r="A886" s="36"/>
      <c r="B886" s="54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" customHeight="1" x14ac:dyDescent="0.2">
      <c r="A887" s="36"/>
      <c r="B887" s="54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" customHeight="1" x14ac:dyDescent="0.2">
      <c r="A888" s="36"/>
      <c r="B888" s="54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" customHeight="1" x14ac:dyDescent="0.2">
      <c r="A889" s="36"/>
      <c r="B889" s="54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" customHeight="1" x14ac:dyDescent="0.2">
      <c r="A890" s="36"/>
      <c r="B890" s="54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" customHeight="1" x14ac:dyDescent="0.2">
      <c r="A891" s="36"/>
      <c r="B891" s="54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" customHeight="1" x14ac:dyDescent="0.2">
      <c r="A892" s="36"/>
      <c r="B892" s="54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" customHeight="1" x14ac:dyDescent="0.2">
      <c r="A893" s="36"/>
      <c r="B893" s="54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" customHeight="1" x14ac:dyDescent="0.2">
      <c r="A894" s="36"/>
      <c r="B894" s="54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" customHeight="1" x14ac:dyDescent="0.2">
      <c r="A895" s="36"/>
      <c r="B895" s="54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" customHeight="1" x14ac:dyDescent="0.2">
      <c r="A896" s="36"/>
      <c r="B896" s="54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" customHeight="1" x14ac:dyDescent="0.2">
      <c r="A897" s="36"/>
      <c r="B897" s="54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" customHeight="1" x14ac:dyDescent="0.2">
      <c r="A898" s="36"/>
      <c r="B898" s="54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" customHeight="1" x14ac:dyDescent="0.2">
      <c r="A899" s="36"/>
      <c r="B899" s="54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" customHeight="1" x14ac:dyDescent="0.2">
      <c r="A900" s="36"/>
      <c r="B900" s="54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" customHeight="1" x14ac:dyDescent="0.2">
      <c r="A901" s="36"/>
      <c r="B901" s="54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" customHeight="1" x14ac:dyDescent="0.2">
      <c r="A902" s="36"/>
      <c r="B902" s="54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" customHeight="1" x14ac:dyDescent="0.2">
      <c r="A903" s="36"/>
      <c r="B903" s="54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" customHeight="1" x14ac:dyDescent="0.2">
      <c r="A904" s="36"/>
      <c r="B904" s="54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" customHeight="1" x14ac:dyDescent="0.2">
      <c r="A905" s="36"/>
      <c r="B905" s="54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" customHeight="1" x14ac:dyDescent="0.2">
      <c r="A906" s="36"/>
      <c r="B906" s="54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" customHeight="1" x14ac:dyDescent="0.2">
      <c r="A907" s="36"/>
      <c r="B907" s="54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" customHeight="1" x14ac:dyDescent="0.2">
      <c r="A908" s="36"/>
      <c r="B908" s="54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" customHeight="1" x14ac:dyDescent="0.2">
      <c r="A909" s="36"/>
      <c r="B909" s="54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" customHeight="1" x14ac:dyDescent="0.2">
      <c r="A910" s="36"/>
      <c r="B910" s="54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" customHeight="1" x14ac:dyDescent="0.2">
      <c r="A911" s="36"/>
      <c r="B911" s="54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" customHeight="1" x14ac:dyDescent="0.2">
      <c r="A912" s="36"/>
      <c r="B912" s="54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" customHeight="1" x14ac:dyDescent="0.2">
      <c r="A913" s="36"/>
      <c r="B913" s="54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" customHeight="1" x14ac:dyDescent="0.2">
      <c r="A914" s="36"/>
      <c r="B914" s="54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" customHeight="1" x14ac:dyDescent="0.2">
      <c r="A915" s="36"/>
      <c r="B915" s="54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" customHeight="1" x14ac:dyDescent="0.2">
      <c r="A916" s="36"/>
      <c r="B916" s="54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" customHeight="1" x14ac:dyDescent="0.2">
      <c r="A917" s="36"/>
      <c r="B917" s="54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" customHeight="1" x14ac:dyDescent="0.2">
      <c r="A918" s="36"/>
      <c r="B918" s="54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" customHeight="1" x14ac:dyDescent="0.2">
      <c r="A919" s="36"/>
      <c r="B919" s="54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" customHeight="1" x14ac:dyDescent="0.2">
      <c r="A920" s="36"/>
      <c r="B920" s="54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" customHeight="1" x14ac:dyDescent="0.2">
      <c r="A921" s="36"/>
      <c r="B921" s="54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" customHeight="1" x14ac:dyDescent="0.2">
      <c r="A922" s="36"/>
      <c r="B922" s="54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" customHeight="1" x14ac:dyDescent="0.2">
      <c r="A923" s="36"/>
      <c r="B923" s="54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" customHeight="1" x14ac:dyDescent="0.2">
      <c r="A924" s="36"/>
      <c r="B924" s="54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" customHeight="1" x14ac:dyDescent="0.2">
      <c r="A925" s="36"/>
      <c r="B925" s="54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" customHeight="1" x14ac:dyDescent="0.2">
      <c r="A926" s="36"/>
      <c r="B926" s="54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" customHeight="1" x14ac:dyDescent="0.2">
      <c r="A927" s="36"/>
      <c r="B927" s="54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" customHeight="1" x14ac:dyDescent="0.2">
      <c r="A928" s="36"/>
      <c r="B928" s="54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" customHeight="1" x14ac:dyDescent="0.2">
      <c r="A929" s="36"/>
      <c r="B929" s="54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" customHeight="1" x14ac:dyDescent="0.2">
      <c r="A930" s="36"/>
      <c r="B930" s="54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" customHeight="1" x14ac:dyDescent="0.2">
      <c r="A931" s="36"/>
      <c r="B931" s="54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" customHeight="1" x14ac:dyDescent="0.2">
      <c r="A932" s="36"/>
      <c r="B932" s="54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" customHeight="1" x14ac:dyDescent="0.2">
      <c r="A933" s="36"/>
      <c r="B933" s="54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" customHeight="1" x14ac:dyDescent="0.2">
      <c r="A934" s="36"/>
      <c r="B934" s="54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" customHeight="1" x14ac:dyDescent="0.2">
      <c r="A935" s="36"/>
      <c r="B935" s="54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" customHeight="1" x14ac:dyDescent="0.2">
      <c r="A936" s="36"/>
      <c r="B936" s="54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" customHeight="1" x14ac:dyDescent="0.2">
      <c r="A937" s="36"/>
      <c r="B937" s="54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" customHeight="1" x14ac:dyDescent="0.2">
      <c r="A938" s="36"/>
      <c r="B938" s="54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" customHeight="1" x14ac:dyDescent="0.2">
      <c r="A939" s="36"/>
      <c r="B939" s="54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" customHeight="1" x14ac:dyDescent="0.2">
      <c r="A940" s="36"/>
      <c r="B940" s="54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" customHeight="1" x14ac:dyDescent="0.2">
      <c r="A941" s="36"/>
      <c r="B941" s="54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" customHeight="1" x14ac:dyDescent="0.2">
      <c r="A942" s="36"/>
      <c r="B942" s="54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" customHeight="1" x14ac:dyDescent="0.2">
      <c r="A943" s="36"/>
      <c r="B943" s="54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" customHeight="1" x14ac:dyDescent="0.2">
      <c r="A944" s="36"/>
      <c r="B944" s="54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" customHeight="1" x14ac:dyDescent="0.2">
      <c r="A945" s="36"/>
      <c r="B945" s="54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" customHeight="1" x14ac:dyDescent="0.2">
      <c r="A946" s="36"/>
      <c r="B946" s="54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" customHeight="1" x14ac:dyDescent="0.2">
      <c r="A947" s="36"/>
      <c r="B947" s="54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" customHeight="1" x14ac:dyDescent="0.2">
      <c r="A948" s="36"/>
      <c r="B948" s="54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" customHeight="1" x14ac:dyDescent="0.2">
      <c r="A949" s="36"/>
      <c r="B949" s="54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" customHeight="1" x14ac:dyDescent="0.2">
      <c r="A950" s="36"/>
      <c r="B950" s="54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" customHeight="1" x14ac:dyDescent="0.2">
      <c r="A951" s="36"/>
      <c r="B951" s="54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" customHeight="1" x14ac:dyDescent="0.2">
      <c r="A952" s="36"/>
      <c r="B952" s="54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" customHeight="1" x14ac:dyDescent="0.2">
      <c r="A953" s="36"/>
      <c r="B953" s="54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" customHeight="1" x14ac:dyDescent="0.2">
      <c r="A954" s="36"/>
      <c r="B954" s="54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" customHeight="1" x14ac:dyDescent="0.2">
      <c r="A955" s="36"/>
      <c r="B955" s="54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" customHeight="1" x14ac:dyDescent="0.2">
      <c r="A956" s="36"/>
      <c r="B956" s="54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" customHeight="1" x14ac:dyDescent="0.2">
      <c r="A957" s="36"/>
      <c r="B957" s="54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" customHeight="1" x14ac:dyDescent="0.2">
      <c r="A958" s="36"/>
      <c r="B958" s="54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" customHeight="1" x14ac:dyDescent="0.2">
      <c r="A959" s="36"/>
      <c r="B959" s="54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" customHeight="1" x14ac:dyDescent="0.2">
      <c r="A960" s="36"/>
      <c r="B960" s="54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" customHeight="1" x14ac:dyDescent="0.2">
      <c r="A961" s="36"/>
      <c r="B961" s="54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" customHeight="1" x14ac:dyDescent="0.2">
      <c r="A962" s="36"/>
      <c r="B962" s="54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" customHeight="1" x14ac:dyDescent="0.2">
      <c r="A963" s="36"/>
      <c r="B963" s="54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" customHeight="1" x14ac:dyDescent="0.2">
      <c r="A964" s="36"/>
      <c r="B964" s="54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" customHeight="1" x14ac:dyDescent="0.2">
      <c r="A965" s="36"/>
      <c r="B965" s="54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" customHeight="1" x14ac:dyDescent="0.2">
      <c r="A966" s="36"/>
      <c r="B966" s="54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" customHeight="1" x14ac:dyDescent="0.2">
      <c r="A967" s="36"/>
      <c r="B967" s="54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" customHeight="1" x14ac:dyDescent="0.2">
      <c r="A968" s="36"/>
      <c r="B968" s="54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" customHeight="1" x14ac:dyDescent="0.2">
      <c r="A969" s="36"/>
      <c r="B969" s="54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" customHeight="1" x14ac:dyDescent="0.2">
      <c r="A970" s="36"/>
      <c r="B970" s="54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" customHeight="1" x14ac:dyDescent="0.2">
      <c r="A971" s="36"/>
      <c r="B971" s="54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" customHeight="1" x14ac:dyDescent="0.2">
      <c r="A972" s="36"/>
      <c r="B972" s="54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" customHeight="1" x14ac:dyDescent="0.2">
      <c r="A973" s="36"/>
      <c r="B973" s="54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" customHeight="1" x14ac:dyDescent="0.2">
      <c r="A974" s="36"/>
      <c r="B974" s="54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" customHeight="1" x14ac:dyDescent="0.2">
      <c r="A975" s="36"/>
      <c r="B975" s="54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" customHeight="1" x14ac:dyDescent="0.2">
      <c r="A976" s="36"/>
      <c r="B976" s="54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" customHeight="1" x14ac:dyDescent="0.2">
      <c r="A977" s="36"/>
      <c r="B977" s="54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" customHeight="1" x14ac:dyDescent="0.2">
      <c r="A978" s="36"/>
      <c r="B978" s="54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" customHeight="1" x14ac:dyDescent="0.2">
      <c r="A979" s="36"/>
      <c r="B979" s="54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" customHeight="1" x14ac:dyDescent="0.2">
      <c r="A980" s="36"/>
      <c r="B980" s="54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" customHeight="1" x14ac:dyDescent="0.2">
      <c r="A981" s="36"/>
      <c r="B981" s="54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" customHeight="1" x14ac:dyDescent="0.2">
      <c r="A982" s="36"/>
      <c r="B982" s="54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" customHeight="1" x14ac:dyDescent="0.2">
      <c r="A983" s="36"/>
      <c r="B983" s="54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" customHeight="1" x14ac:dyDescent="0.2">
      <c r="A984" s="36"/>
      <c r="B984" s="54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" customHeight="1" x14ac:dyDescent="0.2">
      <c r="A985" s="36"/>
      <c r="B985" s="54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" customHeight="1" x14ac:dyDescent="0.2">
      <c r="A986" s="36"/>
      <c r="B986" s="54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" customHeight="1" x14ac:dyDescent="0.2">
      <c r="A987" s="36"/>
      <c r="B987" s="54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" customHeight="1" x14ac:dyDescent="0.2">
      <c r="A988" s="36"/>
      <c r="B988" s="54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" customHeight="1" x14ac:dyDescent="0.2">
      <c r="A989" s="36"/>
      <c r="B989" s="54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" customHeight="1" x14ac:dyDescent="0.2">
      <c r="A990" s="36"/>
      <c r="B990" s="54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" customHeight="1" x14ac:dyDescent="0.2">
      <c r="A991" s="36"/>
      <c r="B991" s="54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" customHeight="1" x14ac:dyDescent="0.2">
      <c r="A992" s="36"/>
      <c r="B992" s="54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" customHeight="1" x14ac:dyDescent="0.2">
      <c r="A993" s="36"/>
      <c r="B993" s="54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" customHeight="1" x14ac:dyDescent="0.2">
      <c r="A994" s="36"/>
      <c r="B994" s="54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" customHeight="1" x14ac:dyDescent="0.2">
      <c r="A995" s="36"/>
      <c r="B995" s="54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" customHeight="1" x14ac:dyDescent="0.2">
      <c r="A996" s="36"/>
      <c r="B996" s="54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" customHeight="1" x14ac:dyDescent="0.2">
      <c r="A997" s="36"/>
      <c r="B997" s="54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" customHeight="1" x14ac:dyDescent="0.2">
      <c r="A998" s="36"/>
      <c r="B998" s="54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" customHeight="1" x14ac:dyDescent="0.2">
      <c r="A999" s="36"/>
      <c r="B999" s="54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" customHeight="1" x14ac:dyDescent="0.2">
      <c r="A1000" s="36"/>
      <c r="B1000" s="54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spans="1:26" ht="12" customHeight="1" x14ac:dyDescent="0.2">
      <c r="A1001" s="36"/>
      <c r="B1001" s="54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spans="1:26" ht="12" customHeight="1" x14ac:dyDescent="0.2">
      <c r="A1002" s="36"/>
      <c r="B1002" s="54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  <row r="1003" spans="1:26" ht="12" customHeight="1" x14ac:dyDescent="0.2">
      <c r="A1003" s="36"/>
      <c r="B1003" s="54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</row>
  </sheetData>
  <mergeCells count="111">
    <mergeCell ref="A92:B92"/>
    <mergeCell ref="A93:B93"/>
    <mergeCell ref="C93:D93"/>
    <mergeCell ref="E93:F93"/>
    <mergeCell ref="G93:J93"/>
    <mergeCell ref="A94:B94"/>
    <mergeCell ref="C94:D94"/>
    <mergeCell ref="D42:E42"/>
    <mergeCell ref="F42:J42"/>
    <mergeCell ref="C92:D92"/>
    <mergeCell ref="E92:F92"/>
    <mergeCell ref="K94:L94"/>
    <mergeCell ref="M94:Q94"/>
    <mergeCell ref="K42:K43"/>
    <mergeCell ref="L42:L43"/>
    <mergeCell ref="K91:L91"/>
    <mergeCell ref="M91:Q91"/>
    <mergeCell ref="M92:Q92"/>
    <mergeCell ref="K93:L93"/>
    <mergeCell ref="M93:Q93"/>
    <mergeCell ref="G92:J92"/>
    <mergeCell ref="E94:F94"/>
    <mergeCell ref="G94:J94"/>
    <mergeCell ref="C28:D28"/>
    <mergeCell ref="E28:F28"/>
    <mergeCell ref="A29:B29"/>
    <mergeCell ref="C29:D29"/>
    <mergeCell ref="E29:F29"/>
    <mergeCell ref="G29:J29"/>
    <mergeCell ref="K29:L29"/>
    <mergeCell ref="A28:B28"/>
    <mergeCell ref="G28:J28"/>
    <mergeCell ref="B42:B43"/>
    <mergeCell ref="C42:C43"/>
    <mergeCell ref="A91:B91"/>
    <mergeCell ref="C91:D91"/>
    <mergeCell ref="E91:F91"/>
    <mergeCell ref="G91:J91"/>
    <mergeCell ref="A30:B30"/>
    <mergeCell ref="C30:D30"/>
    <mergeCell ref="E30:F30"/>
    <mergeCell ref="G30:J30"/>
    <mergeCell ref="A35:B38"/>
    <mergeCell ref="C35:M36"/>
    <mergeCell ref="C37:M38"/>
    <mergeCell ref="M42:M43"/>
    <mergeCell ref="A39:C39"/>
    <mergeCell ref="D39:Q39"/>
    <mergeCell ref="A40:C40"/>
    <mergeCell ref="D40:Q40"/>
    <mergeCell ref="A41:B41"/>
    <mergeCell ref="D41:Q41"/>
    <mergeCell ref="N44:Q90"/>
    <mergeCell ref="K30:L30"/>
    <mergeCell ref="M30:Q30"/>
    <mergeCell ref="A42:A43"/>
    <mergeCell ref="K27:L27"/>
    <mergeCell ref="A5:C5"/>
    <mergeCell ref="D5:Q5"/>
    <mergeCell ref="A6:C6"/>
    <mergeCell ref="D6:Q6"/>
    <mergeCell ref="A7:B7"/>
    <mergeCell ref="D7:Q7"/>
    <mergeCell ref="A8:A9"/>
    <mergeCell ref="N14:Q14"/>
    <mergeCell ref="N15:Q15"/>
    <mergeCell ref="N16:Q16"/>
    <mergeCell ref="N17:Q17"/>
    <mergeCell ref="M27:Q27"/>
    <mergeCell ref="B8:B9"/>
    <mergeCell ref="C8:C9"/>
    <mergeCell ref="A27:B27"/>
    <mergeCell ref="C27:D27"/>
    <mergeCell ref="E27:F27"/>
    <mergeCell ref="G27:J27"/>
    <mergeCell ref="N25:Q25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R44:R90"/>
    <mergeCell ref="M8:M9"/>
    <mergeCell ref="N8:Q9"/>
    <mergeCell ref="N10:Q10"/>
    <mergeCell ref="R10:R26"/>
    <mergeCell ref="N11:Q11"/>
    <mergeCell ref="N12:Q12"/>
    <mergeCell ref="N13:Q13"/>
    <mergeCell ref="N26:Q26"/>
    <mergeCell ref="M28:Q28"/>
    <mergeCell ref="M29:Q29"/>
    <mergeCell ref="N35:Q35"/>
    <mergeCell ref="N36:Q36"/>
    <mergeCell ref="N37:Q37"/>
    <mergeCell ref="N38:Q38"/>
    <mergeCell ref="N42:Q43"/>
    <mergeCell ref="R42:R43"/>
    <mergeCell ref="N18:Q18"/>
    <mergeCell ref="N19:Q19"/>
    <mergeCell ref="N20:Q20"/>
    <mergeCell ref="N21:Q21"/>
    <mergeCell ref="N22:Q22"/>
    <mergeCell ref="N23:Q23"/>
    <mergeCell ref="N24:Q24"/>
  </mergeCells>
  <pageMargins left="0.70866141732283472" right="0.70866141732283472" top="0.74803149606299213" bottom="0.74803149606299213" header="0" footer="0"/>
  <pageSetup scale="80" orientation="landscape"/>
  <headerFooter>
    <oddFooter>&amp;R&amp;P/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D231D-E6C7-42B7-BC80-38F632568BA9}">
  <dimension ref="A1:R39"/>
  <sheetViews>
    <sheetView zoomScaleNormal="100" workbookViewId="0">
      <selection activeCell="B10" sqref="B10"/>
    </sheetView>
  </sheetViews>
  <sheetFormatPr baseColWidth="10" defaultRowHeight="14.25" x14ac:dyDescent="0.2"/>
  <cols>
    <col min="1" max="1" width="6" style="298" customWidth="1"/>
    <col min="2" max="2" width="10.875" style="298" customWidth="1"/>
    <col min="3" max="3" width="31" style="298" customWidth="1"/>
    <col min="4" max="4" width="8.375" style="298" customWidth="1"/>
    <col min="5" max="5" width="8.75" style="298" customWidth="1"/>
    <col min="6" max="6" width="4.75" style="298" bestFit="1" customWidth="1"/>
    <col min="7" max="7" width="6.875" style="298" bestFit="1" customWidth="1"/>
    <col min="8" max="8" width="5" style="298" bestFit="1" customWidth="1"/>
    <col min="9" max="9" width="5.5" style="298" customWidth="1"/>
    <col min="10" max="10" width="2.625" style="298" bestFit="1" customWidth="1"/>
    <col min="11" max="11" width="9.125" style="298" customWidth="1"/>
    <col min="12" max="12" width="7.625" style="298" customWidth="1"/>
    <col min="13" max="13" width="7.5" style="298" customWidth="1"/>
    <col min="14" max="14" width="6.25" style="298" customWidth="1"/>
    <col min="15" max="15" width="4.375" style="298" customWidth="1"/>
    <col min="16" max="16" width="7.5" style="298" customWidth="1"/>
    <col min="17" max="17" width="1.5" style="298" customWidth="1"/>
    <col min="18" max="16384" width="11" style="298"/>
  </cols>
  <sheetData>
    <row r="1" spans="1:18" x14ac:dyDescent="0.2">
      <c r="A1" s="583"/>
      <c r="B1" s="584"/>
      <c r="C1" s="589" t="s">
        <v>76</v>
      </c>
      <c r="D1" s="590"/>
      <c r="E1" s="590"/>
      <c r="F1" s="590"/>
      <c r="G1" s="590"/>
      <c r="H1" s="590"/>
      <c r="I1" s="590"/>
      <c r="J1" s="590"/>
      <c r="K1" s="590"/>
      <c r="L1" s="590"/>
      <c r="M1" s="591"/>
      <c r="N1" s="595" t="s">
        <v>77</v>
      </c>
      <c r="O1" s="596"/>
      <c r="P1" s="596"/>
      <c r="Q1" s="596"/>
    </row>
    <row r="2" spans="1:18" x14ac:dyDescent="0.2">
      <c r="A2" s="585"/>
      <c r="B2" s="586"/>
      <c r="C2" s="592"/>
      <c r="D2" s="593"/>
      <c r="E2" s="593"/>
      <c r="F2" s="593"/>
      <c r="G2" s="593"/>
      <c r="H2" s="593"/>
      <c r="I2" s="593"/>
      <c r="J2" s="593"/>
      <c r="K2" s="593"/>
      <c r="L2" s="593"/>
      <c r="M2" s="594"/>
      <c r="N2" s="595" t="s">
        <v>78</v>
      </c>
      <c r="O2" s="596"/>
      <c r="P2" s="596"/>
      <c r="Q2" s="596"/>
    </row>
    <row r="3" spans="1:18" x14ac:dyDescent="0.2">
      <c r="A3" s="585"/>
      <c r="B3" s="586"/>
      <c r="C3" s="597" t="s">
        <v>79</v>
      </c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6" t="s">
        <v>80</v>
      </c>
      <c r="O3" s="596"/>
      <c r="P3" s="596"/>
      <c r="Q3" s="596"/>
    </row>
    <row r="4" spans="1:18" x14ac:dyDescent="0.2">
      <c r="A4" s="587"/>
      <c r="B4" s="588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6" t="s">
        <v>189</v>
      </c>
      <c r="O4" s="596"/>
      <c r="P4" s="596"/>
      <c r="Q4" s="596"/>
    </row>
    <row r="5" spans="1:18" ht="15" x14ac:dyDescent="0.2">
      <c r="A5" s="600" t="s">
        <v>82</v>
      </c>
      <c r="B5" s="601"/>
      <c r="C5" s="602"/>
      <c r="D5" s="603" t="s">
        <v>83</v>
      </c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</row>
    <row r="6" spans="1:18" x14ac:dyDescent="0.2">
      <c r="A6" s="600" t="s">
        <v>84</v>
      </c>
      <c r="B6" s="601"/>
      <c r="C6" s="602"/>
      <c r="D6" s="604" t="s">
        <v>2659</v>
      </c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</row>
    <row r="7" spans="1:18" ht="21.75" customHeight="1" x14ac:dyDescent="0.2">
      <c r="A7" s="605" t="s">
        <v>1896</v>
      </c>
      <c r="B7" s="605"/>
      <c r="C7" s="299" t="s">
        <v>2660</v>
      </c>
      <c r="D7" s="606" t="s">
        <v>2661</v>
      </c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8"/>
    </row>
    <row r="8" spans="1:18" x14ac:dyDescent="0.2">
      <c r="A8" s="598" t="s">
        <v>88</v>
      </c>
      <c r="B8" s="609" t="s">
        <v>89</v>
      </c>
      <c r="C8" s="598" t="s">
        <v>90</v>
      </c>
      <c r="D8" s="611" t="s">
        <v>91</v>
      </c>
      <c r="E8" s="612"/>
      <c r="F8" s="613" t="s">
        <v>92</v>
      </c>
      <c r="G8" s="613"/>
      <c r="H8" s="613"/>
      <c r="I8" s="613"/>
      <c r="J8" s="613"/>
      <c r="K8" s="598" t="s">
        <v>93</v>
      </c>
      <c r="L8" s="609" t="s">
        <v>94</v>
      </c>
      <c r="M8" s="598" t="s">
        <v>95</v>
      </c>
      <c r="N8" s="614" t="s">
        <v>96</v>
      </c>
      <c r="O8" s="615"/>
      <c r="P8" s="615"/>
      <c r="Q8" s="616"/>
      <c r="R8" s="620" t="s">
        <v>193</v>
      </c>
    </row>
    <row r="9" spans="1:18" ht="24.75" customHeight="1" x14ac:dyDescent="0.2">
      <c r="A9" s="599"/>
      <c r="B9" s="610"/>
      <c r="C9" s="599"/>
      <c r="D9" s="300" t="s">
        <v>98</v>
      </c>
      <c r="E9" s="300" t="s">
        <v>99</v>
      </c>
      <c r="F9" s="300" t="s">
        <v>100</v>
      </c>
      <c r="G9" s="300" t="s">
        <v>101</v>
      </c>
      <c r="H9" s="300" t="s">
        <v>102</v>
      </c>
      <c r="I9" s="301" t="s">
        <v>103</v>
      </c>
      <c r="J9" s="300" t="s">
        <v>104</v>
      </c>
      <c r="K9" s="599"/>
      <c r="L9" s="610"/>
      <c r="M9" s="599"/>
      <c r="N9" s="617"/>
      <c r="O9" s="618"/>
      <c r="P9" s="618"/>
      <c r="Q9" s="619"/>
      <c r="R9" s="621"/>
    </row>
    <row r="10" spans="1:18" ht="51" x14ac:dyDescent="0.2">
      <c r="A10" s="300">
        <v>1</v>
      </c>
      <c r="B10" s="300" t="s">
        <v>49</v>
      </c>
      <c r="C10" s="302" t="s">
        <v>2662</v>
      </c>
      <c r="D10" s="303">
        <v>42736</v>
      </c>
      <c r="E10" s="303">
        <v>42762</v>
      </c>
      <c r="F10" s="300">
        <v>1</v>
      </c>
      <c r="G10" s="300">
        <v>1</v>
      </c>
      <c r="H10" s="300"/>
      <c r="I10" s="300"/>
      <c r="J10" s="300"/>
      <c r="K10" s="300">
        <v>193</v>
      </c>
      <c r="L10" s="300" t="s">
        <v>1043</v>
      </c>
      <c r="M10" s="300" t="s">
        <v>1044</v>
      </c>
      <c r="N10" s="605"/>
      <c r="O10" s="605"/>
      <c r="P10" s="605"/>
      <c r="Q10" s="605"/>
      <c r="R10" s="621" t="s">
        <v>2663</v>
      </c>
    </row>
    <row r="11" spans="1:18" ht="51" x14ac:dyDescent="0.2">
      <c r="A11" s="300">
        <v>2</v>
      </c>
      <c r="B11" s="300" t="s">
        <v>49</v>
      </c>
      <c r="C11" s="302" t="s">
        <v>2664</v>
      </c>
      <c r="D11" s="303">
        <v>42762</v>
      </c>
      <c r="E11" s="303">
        <v>42813</v>
      </c>
      <c r="F11" s="303"/>
      <c r="G11" s="300">
        <v>2</v>
      </c>
      <c r="H11" s="300"/>
      <c r="I11" s="300"/>
      <c r="J11" s="300"/>
      <c r="K11" s="300">
        <v>198</v>
      </c>
      <c r="L11" s="300" t="s">
        <v>1043</v>
      </c>
      <c r="M11" s="300" t="s">
        <v>1044</v>
      </c>
      <c r="N11" s="605"/>
      <c r="O11" s="605"/>
      <c r="P11" s="605"/>
      <c r="Q11" s="605"/>
      <c r="R11" s="621"/>
    </row>
    <row r="12" spans="1:18" ht="63.75" x14ac:dyDescent="0.2">
      <c r="A12" s="300">
        <v>3</v>
      </c>
      <c r="B12" s="300" t="s">
        <v>49</v>
      </c>
      <c r="C12" s="302" t="s">
        <v>2665</v>
      </c>
      <c r="D12" s="303">
        <v>42814</v>
      </c>
      <c r="E12" s="303">
        <v>42867</v>
      </c>
      <c r="F12" s="300"/>
      <c r="G12" s="300">
        <v>3</v>
      </c>
      <c r="H12" s="300"/>
      <c r="I12" s="300"/>
      <c r="J12" s="300"/>
      <c r="K12" s="300">
        <v>204</v>
      </c>
      <c r="L12" s="300" t="s">
        <v>1043</v>
      </c>
      <c r="M12" s="300" t="s">
        <v>1044</v>
      </c>
      <c r="N12" s="611"/>
      <c r="O12" s="622"/>
      <c r="P12" s="622"/>
      <c r="Q12" s="612"/>
      <c r="R12" s="621"/>
    </row>
    <row r="13" spans="1:18" ht="89.25" x14ac:dyDescent="0.2">
      <c r="A13" s="304">
        <v>4</v>
      </c>
      <c r="B13" s="300" t="s">
        <v>49</v>
      </c>
      <c r="C13" s="302" t="s">
        <v>2666</v>
      </c>
      <c r="D13" s="303">
        <v>42869</v>
      </c>
      <c r="E13" s="303">
        <v>42890</v>
      </c>
      <c r="F13" s="304"/>
      <c r="G13" s="304">
        <v>4</v>
      </c>
      <c r="H13" s="304"/>
      <c r="I13" s="304"/>
      <c r="J13" s="304"/>
      <c r="K13" s="304">
        <v>218</v>
      </c>
      <c r="L13" s="300" t="s">
        <v>1043</v>
      </c>
      <c r="M13" s="300" t="s">
        <v>1044</v>
      </c>
      <c r="N13" s="623"/>
      <c r="O13" s="624"/>
      <c r="P13" s="624"/>
      <c r="Q13" s="625"/>
      <c r="R13" s="621"/>
    </row>
    <row r="14" spans="1:18" ht="64.5" customHeight="1" x14ac:dyDescent="0.2">
      <c r="A14" s="304">
        <v>5</v>
      </c>
      <c r="B14" s="300" t="s">
        <v>49</v>
      </c>
      <c r="C14" s="302" t="s">
        <v>2667</v>
      </c>
      <c r="D14" s="303">
        <v>42890</v>
      </c>
      <c r="E14" s="303">
        <v>42901</v>
      </c>
      <c r="F14" s="304"/>
      <c r="G14" s="304">
        <v>5</v>
      </c>
      <c r="H14" s="304"/>
      <c r="I14" s="304"/>
      <c r="J14" s="304"/>
      <c r="K14" s="304">
        <v>195</v>
      </c>
      <c r="L14" s="300" t="s">
        <v>1043</v>
      </c>
      <c r="M14" s="300" t="s">
        <v>1044</v>
      </c>
      <c r="N14" s="623"/>
      <c r="O14" s="624"/>
      <c r="P14" s="624"/>
      <c r="Q14" s="625"/>
      <c r="R14" s="621"/>
    </row>
    <row r="15" spans="1:18" ht="66" customHeight="1" x14ac:dyDescent="0.2">
      <c r="A15" s="300">
        <v>6</v>
      </c>
      <c r="B15" s="300" t="s">
        <v>49</v>
      </c>
      <c r="C15" s="305" t="s">
        <v>2668</v>
      </c>
      <c r="D15" s="303">
        <v>42901</v>
      </c>
      <c r="E15" s="303">
        <v>42907</v>
      </c>
      <c r="F15" s="300">
        <v>2</v>
      </c>
      <c r="G15" s="300">
        <v>1</v>
      </c>
      <c r="H15" s="300"/>
      <c r="I15" s="300"/>
      <c r="J15" s="300"/>
      <c r="K15" s="300">
        <v>196</v>
      </c>
      <c r="L15" s="300" t="s">
        <v>1043</v>
      </c>
      <c r="M15" s="300" t="s">
        <v>1044</v>
      </c>
      <c r="N15" s="626"/>
      <c r="O15" s="627"/>
      <c r="P15" s="627"/>
      <c r="Q15" s="628"/>
      <c r="R15" s="621" t="s">
        <v>2669</v>
      </c>
    </row>
    <row r="16" spans="1:18" ht="76.5" customHeight="1" x14ac:dyDescent="0.2">
      <c r="A16" s="300">
        <v>7</v>
      </c>
      <c r="B16" s="300" t="s">
        <v>49</v>
      </c>
      <c r="C16" s="305" t="s">
        <v>2670</v>
      </c>
      <c r="D16" s="303">
        <v>42907</v>
      </c>
      <c r="E16" s="303">
        <v>42916</v>
      </c>
      <c r="F16" s="300"/>
      <c r="G16" s="300">
        <v>2</v>
      </c>
      <c r="H16" s="300"/>
      <c r="I16" s="300"/>
      <c r="J16" s="300"/>
      <c r="K16" s="300">
        <v>207</v>
      </c>
      <c r="L16" s="300" t="s">
        <v>1043</v>
      </c>
      <c r="M16" s="300" t="s">
        <v>1044</v>
      </c>
      <c r="N16" s="626"/>
      <c r="O16" s="627"/>
      <c r="P16" s="627"/>
      <c r="Q16" s="628"/>
      <c r="R16" s="621"/>
    </row>
    <row r="17" spans="1:18" ht="60" x14ac:dyDescent="0.2">
      <c r="A17" s="300">
        <v>8</v>
      </c>
      <c r="B17" s="300" t="s">
        <v>49</v>
      </c>
      <c r="C17" s="307" t="s">
        <v>2671</v>
      </c>
      <c r="D17" s="303">
        <v>42917</v>
      </c>
      <c r="E17" s="303">
        <v>42926</v>
      </c>
      <c r="F17" s="300"/>
      <c r="G17" s="300">
        <v>3</v>
      </c>
      <c r="H17" s="300"/>
      <c r="I17" s="300"/>
      <c r="J17" s="300"/>
      <c r="K17" s="300">
        <v>192</v>
      </c>
      <c r="L17" s="300" t="s">
        <v>1043</v>
      </c>
      <c r="M17" s="300" t="s">
        <v>1044</v>
      </c>
      <c r="N17" s="626"/>
      <c r="O17" s="627"/>
      <c r="P17" s="627"/>
      <c r="Q17" s="628"/>
      <c r="R17" s="621"/>
    </row>
    <row r="18" spans="1:18" ht="48" x14ac:dyDescent="0.2">
      <c r="A18" s="300">
        <v>9</v>
      </c>
      <c r="B18" s="300" t="s">
        <v>49</v>
      </c>
      <c r="C18" s="307" t="s">
        <v>2672</v>
      </c>
      <c r="D18" s="303">
        <v>42926</v>
      </c>
      <c r="E18" s="303">
        <v>42930</v>
      </c>
      <c r="F18" s="300"/>
      <c r="G18" s="300">
        <v>4</v>
      </c>
      <c r="H18" s="300"/>
      <c r="I18" s="300"/>
      <c r="J18" s="300"/>
      <c r="K18" s="300">
        <v>194</v>
      </c>
      <c r="L18" s="300" t="s">
        <v>1043</v>
      </c>
      <c r="M18" s="300" t="s">
        <v>1044</v>
      </c>
      <c r="N18" s="626"/>
      <c r="O18" s="627"/>
      <c r="P18" s="627"/>
      <c r="Q18" s="628"/>
      <c r="R18" s="621"/>
    </row>
    <row r="19" spans="1:18" ht="61.5" customHeight="1" x14ac:dyDescent="0.2">
      <c r="A19" s="300">
        <v>10</v>
      </c>
      <c r="B19" s="300" t="s">
        <v>49</v>
      </c>
      <c r="C19" s="307" t="s">
        <v>2673</v>
      </c>
      <c r="D19" s="303">
        <v>42930</v>
      </c>
      <c r="E19" s="303">
        <v>42935</v>
      </c>
      <c r="F19" s="300"/>
      <c r="G19" s="300">
        <v>5</v>
      </c>
      <c r="H19" s="300"/>
      <c r="I19" s="300"/>
      <c r="J19" s="300"/>
      <c r="K19" s="300">
        <v>195</v>
      </c>
      <c r="L19" s="300" t="s">
        <v>1043</v>
      </c>
      <c r="M19" s="300" t="s">
        <v>1044</v>
      </c>
      <c r="N19" s="626"/>
      <c r="O19" s="627"/>
      <c r="P19" s="627"/>
      <c r="Q19" s="628"/>
      <c r="R19" s="621"/>
    </row>
    <row r="20" spans="1:18" ht="57.75" customHeight="1" x14ac:dyDescent="0.2">
      <c r="A20" s="300">
        <v>11</v>
      </c>
      <c r="B20" s="300" t="s">
        <v>49</v>
      </c>
      <c r="C20" s="307" t="s">
        <v>2674</v>
      </c>
      <c r="D20" s="303">
        <v>42935</v>
      </c>
      <c r="E20" s="303">
        <v>42941</v>
      </c>
      <c r="F20" s="300">
        <v>3</v>
      </c>
      <c r="G20" s="300">
        <v>1</v>
      </c>
      <c r="H20" s="300"/>
      <c r="I20" s="300"/>
      <c r="J20" s="300"/>
      <c r="K20" s="300">
        <v>202</v>
      </c>
      <c r="L20" s="300" t="s">
        <v>1043</v>
      </c>
      <c r="M20" s="300" t="s">
        <v>1044</v>
      </c>
      <c r="N20" s="626"/>
      <c r="O20" s="627"/>
      <c r="P20" s="627"/>
      <c r="Q20" s="628"/>
      <c r="R20" s="621"/>
    </row>
    <row r="21" spans="1:18" ht="60" x14ac:dyDescent="0.2">
      <c r="A21" s="300">
        <v>12</v>
      </c>
      <c r="B21" s="300" t="s">
        <v>49</v>
      </c>
      <c r="C21" s="307" t="s">
        <v>2675</v>
      </c>
      <c r="D21" s="303">
        <v>42941</v>
      </c>
      <c r="E21" s="303">
        <v>42952</v>
      </c>
      <c r="F21" s="300"/>
      <c r="G21" s="300">
        <v>2</v>
      </c>
      <c r="H21" s="300"/>
      <c r="I21" s="300"/>
      <c r="J21" s="300"/>
      <c r="K21" s="300">
        <v>192</v>
      </c>
      <c r="L21" s="300" t="s">
        <v>1043</v>
      </c>
      <c r="M21" s="300" t="s">
        <v>1044</v>
      </c>
      <c r="N21" s="626"/>
      <c r="O21" s="627"/>
      <c r="P21" s="627"/>
      <c r="Q21" s="628"/>
      <c r="R21" s="621"/>
    </row>
    <row r="22" spans="1:18" ht="60" x14ac:dyDescent="0.2">
      <c r="A22" s="300">
        <v>13</v>
      </c>
      <c r="B22" s="300" t="s">
        <v>49</v>
      </c>
      <c r="C22" s="307" t="s">
        <v>2676</v>
      </c>
      <c r="D22" s="303">
        <v>42953</v>
      </c>
      <c r="E22" s="303">
        <v>42959</v>
      </c>
      <c r="F22" s="303"/>
      <c r="G22" s="300">
        <v>3</v>
      </c>
      <c r="H22" s="300"/>
      <c r="I22" s="300"/>
      <c r="J22" s="300"/>
      <c r="K22" s="300">
        <v>201</v>
      </c>
      <c r="L22" s="300" t="s">
        <v>1043</v>
      </c>
      <c r="M22" s="300" t="s">
        <v>1044</v>
      </c>
      <c r="N22" s="626"/>
      <c r="O22" s="627"/>
      <c r="P22" s="627"/>
      <c r="Q22" s="628"/>
      <c r="R22" s="621"/>
    </row>
    <row r="23" spans="1:18" ht="72" x14ac:dyDescent="0.2">
      <c r="A23" s="300">
        <v>14</v>
      </c>
      <c r="B23" s="300" t="s">
        <v>49</v>
      </c>
      <c r="C23" s="307" t="s">
        <v>2677</v>
      </c>
      <c r="D23" s="303">
        <v>42959</v>
      </c>
      <c r="E23" s="303">
        <v>42963</v>
      </c>
      <c r="F23" s="300"/>
      <c r="G23" s="300">
        <v>4</v>
      </c>
      <c r="H23" s="300"/>
      <c r="I23" s="300"/>
      <c r="J23" s="300"/>
      <c r="K23" s="300">
        <v>203</v>
      </c>
      <c r="L23" s="300" t="s">
        <v>1043</v>
      </c>
      <c r="M23" s="300" t="s">
        <v>1044</v>
      </c>
      <c r="N23" s="626"/>
      <c r="O23" s="627"/>
      <c r="P23" s="627"/>
      <c r="Q23" s="628"/>
      <c r="R23" s="621"/>
    </row>
    <row r="24" spans="1:18" ht="60" x14ac:dyDescent="0.2">
      <c r="A24" s="300">
        <v>15</v>
      </c>
      <c r="B24" s="300" t="s">
        <v>49</v>
      </c>
      <c r="C24" s="307" t="s">
        <v>2678</v>
      </c>
      <c r="D24" s="303">
        <v>42963</v>
      </c>
      <c r="E24" s="303">
        <v>42966</v>
      </c>
      <c r="F24" s="300"/>
      <c r="G24" s="300">
        <v>5</v>
      </c>
      <c r="H24" s="300"/>
      <c r="I24" s="300"/>
      <c r="J24" s="300"/>
      <c r="K24" s="300">
        <v>191</v>
      </c>
      <c r="L24" s="300" t="s">
        <v>1043</v>
      </c>
      <c r="M24" s="300" t="s">
        <v>1044</v>
      </c>
      <c r="N24" s="626"/>
      <c r="O24" s="627"/>
      <c r="P24" s="627"/>
      <c r="Q24" s="628"/>
      <c r="R24" s="621"/>
    </row>
    <row r="25" spans="1:18" ht="69.75" customHeight="1" x14ac:dyDescent="0.2">
      <c r="A25" s="300">
        <v>16</v>
      </c>
      <c r="B25" s="300" t="s">
        <v>49</v>
      </c>
      <c r="C25" s="307" t="s">
        <v>2679</v>
      </c>
      <c r="D25" s="303">
        <v>42966</v>
      </c>
      <c r="E25" s="303">
        <v>42970</v>
      </c>
      <c r="F25" s="300">
        <v>4</v>
      </c>
      <c r="G25" s="300">
        <v>1</v>
      </c>
      <c r="H25" s="300"/>
      <c r="I25" s="300"/>
      <c r="J25" s="300"/>
      <c r="K25" s="300">
        <v>198</v>
      </c>
      <c r="L25" s="300" t="s">
        <v>1043</v>
      </c>
      <c r="M25" s="300" t="s">
        <v>1044</v>
      </c>
      <c r="N25" s="626"/>
      <c r="O25" s="627"/>
      <c r="P25" s="627"/>
      <c r="Q25" s="628"/>
      <c r="R25" s="621" t="s">
        <v>2680</v>
      </c>
    </row>
    <row r="26" spans="1:18" ht="48" x14ac:dyDescent="0.2">
      <c r="A26" s="300">
        <v>17</v>
      </c>
      <c r="B26" s="300" t="s">
        <v>49</v>
      </c>
      <c r="C26" s="307" t="s">
        <v>2681</v>
      </c>
      <c r="D26" s="303">
        <v>42971</v>
      </c>
      <c r="E26" s="303">
        <v>42973</v>
      </c>
      <c r="F26" s="300"/>
      <c r="G26" s="300">
        <v>2</v>
      </c>
      <c r="H26" s="300"/>
      <c r="I26" s="300"/>
      <c r="J26" s="300"/>
      <c r="K26" s="300">
        <v>196</v>
      </c>
      <c r="L26" s="300" t="s">
        <v>1043</v>
      </c>
      <c r="M26" s="300" t="s">
        <v>1044</v>
      </c>
      <c r="N26" s="626"/>
      <c r="O26" s="627"/>
      <c r="P26" s="627"/>
      <c r="Q26" s="628"/>
      <c r="R26" s="621"/>
    </row>
    <row r="27" spans="1:18" ht="48" x14ac:dyDescent="0.2">
      <c r="A27" s="300">
        <v>18</v>
      </c>
      <c r="B27" s="300" t="s">
        <v>49</v>
      </c>
      <c r="C27" s="307" t="s">
        <v>2682</v>
      </c>
      <c r="D27" s="303">
        <v>42973</v>
      </c>
      <c r="E27" s="303">
        <v>42975</v>
      </c>
      <c r="F27" s="300"/>
      <c r="G27" s="300">
        <v>3</v>
      </c>
      <c r="H27" s="300"/>
      <c r="I27" s="300"/>
      <c r="J27" s="300"/>
      <c r="K27" s="300">
        <v>192</v>
      </c>
      <c r="L27" s="300" t="s">
        <v>1043</v>
      </c>
      <c r="M27" s="300" t="s">
        <v>1044</v>
      </c>
      <c r="N27" s="626"/>
      <c r="O27" s="627"/>
      <c r="P27" s="627"/>
      <c r="Q27" s="628"/>
      <c r="R27" s="621"/>
    </row>
    <row r="28" spans="1:18" ht="48" x14ac:dyDescent="0.2">
      <c r="A28" s="300">
        <v>19</v>
      </c>
      <c r="B28" s="300" t="s">
        <v>49</v>
      </c>
      <c r="C28" s="307" t="s">
        <v>2683</v>
      </c>
      <c r="D28" s="303">
        <v>42975</v>
      </c>
      <c r="E28" s="303">
        <v>42977</v>
      </c>
      <c r="F28" s="300"/>
      <c r="G28" s="300">
        <v>4</v>
      </c>
      <c r="H28" s="300"/>
      <c r="I28" s="300"/>
      <c r="J28" s="300"/>
      <c r="K28" s="300">
        <v>194</v>
      </c>
      <c r="L28" s="300" t="s">
        <v>1043</v>
      </c>
      <c r="M28" s="300" t="s">
        <v>1044</v>
      </c>
      <c r="N28" s="626"/>
      <c r="O28" s="627"/>
      <c r="P28" s="627"/>
      <c r="Q28" s="628"/>
      <c r="R28" s="621"/>
    </row>
    <row r="29" spans="1:18" ht="60" x14ac:dyDescent="0.2">
      <c r="A29" s="300">
        <v>20</v>
      </c>
      <c r="B29" s="300" t="s">
        <v>49</v>
      </c>
      <c r="C29" s="307" t="s">
        <v>2684</v>
      </c>
      <c r="D29" s="303">
        <v>42977</v>
      </c>
      <c r="E29" s="303">
        <v>42981</v>
      </c>
      <c r="F29" s="300"/>
      <c r="G29" s="300">
        <v>5</v>
      </c>
      <c r="H29" s="300"/>
      <c r="I29" s="300"/>
      <c r="J29" s="300"/>
      <c r="K29" s="300">
        <v>196</v>
      </c>
      <c r="L29" s="300" t="s">
        <v>1043</v>
      </c>
      <c r="M29" s="300" t="s">
        <v>1044</v>
      </c>
      <c r="N29" s="626"/>
      <c r="O29" s="627"/>
      <c r="P29" s="627"/>
      <c r="Q29" s="628"/>
      <c r="R29" s="621"/>
    </row>
    <row r="30" spans="1:18" ht="60" x14ac:dyDescent="0.2">
      <c r="A30" s="300">
        <v>21</v>
      </c>
      <c r="B30" s="300" t="s">
        <v>49</v>
      </c>
      <c r="C30" s="307" t="s">
        <v>2685</v>
      </c>
      <c r="D30" s="303">
        <v>42981</v>
      </c>
      <c r="E30" s="303">
        <v>42985</v>
      </c>
      <c r="F30" s="300">
        <v>5</v>
      </c>
      <c r="G30" s="300">
        <v>1</v>
      </c>
      <c r="H30" s="300"/>
      <c r="I30" s="300"/>
      <c r="J30" s="300"/>
      <c r="K30" s="300">
        <v>199</v>
      </c>
      <c r="L30" s="300" t="s">
        <v>1043</v>
      </c>
      <c r="M30" s="300" t="s">
        <v>1044</v>
      </c>
      <c r="N30" s="626"/>
      <c r="O30" s="627"/>
      <c r="P30" s="627"/>
      <c r="Q30" s="628"/>
      <c r="R30" s="621"/>
    </row>
    <row r="31" spans="1:18" ht="60" x14ac:dyDescent="0.2">
      <c r="A31" s="300">
        <v>22</v>
      </c>
      <c r="B31" s="300" t="s">
        <v>49</v>
      </c>
      <c r="C31" s="307" t="s">
        <v>2686</v>
      </c>
      <c r="D31" s="303">
        <v>42985</v>
      </c>
      <c r="E31" s="303">
        <v>42988</v>
      </c>
      <c r="F31" s="300"/>
      <c r="G31" s="300">
        <v>2</v>
      </c>
      <c r="H31" s="300"/>
      <c r="I31" s="300"/>
      <c r="J31" s="300"/>
      <c r="K31" s="300">
        <v>198</v>
      </c>
      <c r="L31" s="300" t="s">
        <v>1043</v>
      </c>
      <c r="M31" s="300" t="s">
        <v>1044</v>
      </c>
      <c r="N31" s="626"/>
      <c r="O31" s="627"/>
      <c r="P31" s="627"/>
      <c r="Q31" s="628"/>
      <c r="R31" s="621"/>
    </row>
    <row r="32" spans="1:18" ht="60" x14ac:dyDescent="0.2">
      <c r="A32" s="300">
        <v>23</v>
      </c>
      <c r="B32" s="300" t="s">
        <v>49</v>
      </c>
      <c r="C32" s="307" t="s">
        <v>2687</v>
      </c>
      <c r="D32" s="303">
        <v>42988</v>
      </c>
      <c r="E32" s="303">
        <v>42993</v>
      </c>
      <c r="F32" s="300"/>
      <c r="G32" s="300">
        <v>3</v>
      </c>
      <c r="H32" s="300"/>
      <c r="I32" s="300"/>
      <c r="J32" s="300"/>
      <c r="K32" s="300">
        <v>199</v>
      </c>
      <c r="L32" s="300" t="s">
        <v>1043</v>
      </c>
      <c r="M32" s="300" t="s">
        <v>1044</v>
      </c>
      <c r="N32" s="626"/>
      <c r="O32" s="627"/>
      <c r="P32" s="627"/>
      <c r="Q32" s="628"/>
      <c r="R32" s="621"/>
    </row>
    <row r="33" spans="1:18" ht="48" x14ac:dyDescent="0.2">
      <c r="A33" s="300">
        <v>24</v>
      </c>
      <c r="B33" s="300" t="s">
        <v>49</v>
      </c>
      <c r="C33" s="307" t="s">
        <v>2688</v>
      </c>
      <c r="D33" s="303">
        <v>42993</v>
      </c>
      <c r="E33" s="303">
        <v>42874</v>
      </c>
      <c r="F33" s="300"/>
      <c r="G33" s="300">
        <v>4</v>
      </c>
      <c r="H33" s="300"/>
      <c r="I33" s="300"/>
      <c r="J33" s="300"/>
      <c r="K33" s="300">
        <v>185</v>
      </c>
      <c r="L33" s="300" t="s">
        <v>1043</v>
      </c>
      <c r="M33" s="300" t="s">
        <v>1044</v>
      </c>
      <c r="N33" s="626"/>
      <c r="O33" s="627"/>
      <c r="P33" s="627"/>
      <c r="Q33" s="628"/>
      <c r="R33" s="621"/>
    </row>
    <row r="34" spans="1:18" ht="48" x14ac:dyDescent="0.2">
      <c r="A34" s="300">
        <v>25</v>
      </c>
      <c r="B34" s="300" t="s">
        <v>49</v>
      </c>
      <c r="C34" s="307" t="s">
        <v>2689</v>
      </c>
      <c r="D34" s="303">
        <v>42997</v>
      </c>
      <c r="E34" s="303">
        <v>43079</v>
      </c>
      <c r="F34" s="300"/>
      <c r="G34" s="300">
        <v>5</v>
      </c>
      <c r="H34" s="300"/>
      <c r="I34" s="300"/>
      <c r="J34" s="300"/>
      <c r="K34" s="300">
        <v>156</v>
      </c>
      <c r="L34" s="300" t="s">
        <v>1043</v>
      </c>
      <c r="M34" s="300" t="s">
        <v>1044</v>
      </c>
      <c r="N34" s="626"/>
      <c r="O34" s="627"/>
      <c r="P34" s="627"/>
      <c r="Q34" s="628"/>
      <c r="R34" s="621"/>
    </row>
    <row r="35" spans="1:18" x14ac:dyDescent="0.2">
      <c r="Q35" s="306"/>
    </row>
    <row r="36" spans="1:18" x14ac:dyDescent="0.2">
      <c r="A36" s="629" t="s">
        <v>217</v>
      </c>
      <c r="B36" s="629"/>
      <c r="C36" s="630" t="s">
        <v>2690</v>
      </c>
      <c r="D36" s="631"/>
      <c r="E36" s="308" t="s">
        <v>219</v>
      </c>
      <c r="F36" s="626" t="s">
        <v>2691</v>
      </c>
      <c r="G36" s="627"/>
      <c r="H36" s="627"/>
      <c r="I36" s="627"/>
      <c r="J36" s="628"/>
      <c r="K36" s="308" t="s">
        <v>130</v>
      </c>
      <c r="L36" s="626" t="s">
        <v>1050</v>
      </c>
      <c r="M36" s="627"/>
      <c r="N36" s="627"/>
      <c r="O36" s="627"/>
      <c r="P36" s="627"/>
      <c r="Q36" s="628"/>
    </row>
    <row r="37" spans="1:18" x14ac:dyDescent="0.2">
      <c r="A37" s="629" t="s">
        <v>132</v>
      </c>
      <c r="B37" s="629"/>
      <c r="C37" s="630" t="s">
        <v>2692</v>
      </c>
      <c r="D37" s="631"/>
      <c r="E37" s="308" t="s">
        <v>132</v>
      </c>
      <c r="F37" s="626" t="s">
        <v>1034</v>
      </c>
      <c r="G37" s="627"/>
      <c r="H37" s="627"/>
      <c r="I37" s="627"/>
      <c r="J37" s="628"/>
      <c r="K37" s="309" t="s">
        <v>134</v>
      </c>
      <c r="L37" s="626" t="s">
        <v>1052</v>
      </c>
      <c r="M37" s="627"/>
      <c r="N37" s="627"/>
      <c r="O37" s="627"/>
      <c r="P37" s="627"/>
      <c r="Q37" s="628"/>
    </row>
    <row r="38" spans="1:18" x14ac:dyDescent="0.2">
      <c r="A38" s="629" t="s">
        <v>136</v>
      </c>
      <c r="B38" s="629"/>
      <c r="C38" s="630"/>
      <c r="D38" s="631"/>
      <c r="E38" s="310" t="s">
        <v>136</v>
      </c>
      <c r="F38" s="626"/>
      <c r="G38" s="627"/>
      <c r="H38" s="627"/>
      <c r="I38" s="627"/>
      <c r="J38" s="628"/>
      <c r="K38" s="310" t="s">
        <v>136</v>
      </c>
      <c r="L38" s="626"/>
      <c r="M38" s="627"/>
      <c r="N38" s="627"/>
      <c r="O38" s="627"/>
      <c r="P38" s="627"/>
      <c r="Q38" s="628"/>
    </row>
    <row r="39" spans="1:18" ht="21" customHeight="1" x14ac:dyDescent="0.2">
      <c r="A39" s="629" t="s">
        <v>138</v>
      </c>
      <c r="B39" s="629"/>
      <c r="C39" s="630" t="s">
        <v>2693</v>
      </c>
      <c r="D39" s="631"/>
      <c r="E39" s="311" t="s">
        <v>138</v>
      </c>
      <c r="F39" s="626" t="s">
        <v>2693</v>
      </c>
      <c r="G39" s="627"/>
      <c r="H39" s="627"/>
      <c r="I39" s="627"/>
      <c r="J39" s="628"/>
      <c r="K39" s="311" t="s">
        <v>138</v>
      </c>
      <c r="L39" s="626" t="s">
        <v>2693</v>
      </c>
      <c r="M39" s="627"/>
      <c r="N39" s="627"/>
      <c r="O39" s="627"/>
      <c r="P39" s="627"/>
      <c r="Q39" s="628"/>
    </row>
  </sheetData>
  <mergeCells count="67">
    <mergeCell ref="A36:B36"/>
    <mergeCell ref="C36:D36"/>
    <mergeCell ref="F36:J36"/>
    <mergeCell ref="L36:Q36"/>
    <mergeCell ref="A39:B39"/>
    <mergeCell ref="C39:D39"/>
    <mergeCell ref="F39:J39"/>
    <mergeCell ref="L39:Q39"/>
    <mergeCell ref="A37:B37"/>
    <mergeCell ref="C37:D37"/>
    <mergeCell ref="F37:J37"/>
    <mergeCell ref="L37:Q37"/>
    <mergeCell ref="A38:B38"/>
    <mergeCell ref="C38:D38"/>
    <mergeCell ref="F38:J38"/>
    <mergeCell ref="L38:Q38"/>
    <mergeCell ref="N25:Q25"/>
    <mergeCell ref="R25:R34"/>
    <mergeCell ref="N26:Q26"/>
    <mergeCell ref="N27:Q27"/>
    <mergeCell ref="N28:Q28"/>
    <mergeCell ref="N29:Q29"/>
    <mergeCell ref="N30:Q30"/>
    <mergeCell ref="N31:Q31"/>
    <mergeCell ref="N32:Q32"/>
    <mergeCell ref="N33:Q33"/>
    <mergeCell ref="N34:Q34"/>
    <mergeCell ref="N15:Q15"/>
    <mergeCell ref="R15:R24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R8:R9"/>
    <mergeCell ref="N10:Q10"/>
    <mergeCell ref="R10:R14"/>
    <mergeCell ref="N11:Q11"/>
    <mergeCell ref="N12:Q12"/>
    <mergeCell ref="N13:Q13"/>
    <mergeCell ref="N14:Q1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</mergeCells>
  <pageMargins left="0.70866141732283472" right="0.70866141732283472" top="0.74803149606299213" bottom="0.74803149606299213" header="0.31496062992125984" footer="0.31496062992125984"/>
  <pageSetup scale="80" orientation="landscape" horizontalDpi="4294967295" verticalDpi="4294967295" r:id="rId1"/>
  <headerFooter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FCF99-4DC1-4DD3-94B3-209CF29B3F99}">
  <dimension ref="A1:S31"/>
  <sheetViews>
    <sheetView topLeftCell="A7" zoomScale="85" zoomScaleNormal="85" zoomScalePageLayoutView="85" workbookViewId="0">
      <selection activeCell="C10" sqref="C10"/>
    </sheetView>
  </sheetViews>
  <sheetFormatPr baseColWidth="10" defaultRowHeight="11.25" x14ac:dyDescent="0.2"/>
  <cols>
    <col min="1" max="1" width="6.5" style="312" customWidth="1"/>
    <col min="2" max="2" width="7.75" style="312" customWidth="1"/>
    <col min="3" max="3" width="45.375" style="312" customWidth="1"/>
    <col min="4" max="5" width="8.25" style="312" customWidth="1"/>
    <col min="6" max="6" width="6.625" style="312" customWidth="1"/>
    <col min="7" max="7" width="8.25" style="312" customWidth="1"/>
    <col min="8" max="8" width="5.25" style="312" customWidth="1"/>
    <col min="9" max="9" width="7.375" style="312" customWidth="1"/>
    <col min="10" max="10" width="6" style="312" customWidth="1"/>
    <col min="11" max="11" width="7.375" style="312" customWidth="1"/>
    <col min="12" max="12" width="7" style="312" customWidth="1"/>
    <col min="13" max="13" width="10.75" style="312" customWidth="1"/>
    <col min="14" max="15" width="4.5" style="312" customWidth="1"/>
    <col min="16" max="16" width="3.375" style="312" customWidth="1"/>
    <col min="17" max="17" width="8.75" style="312" customWidth="1"/>
    <col min="18" max="256" width="11" style="312"/>
    <col min="257" max="257" width="6.5" style="312" customWidth="1"/>
    <col min="258" max="258" width="7.75" style="312" customWidth="1"/>
    <col min="259" max="259" width="45.375" style="312" customWidth="1"/>
    <col min="260" max="261" width="8.25" style="312" customWidth="1"/>
    <col min="262" max="262" width="6.625" style="312" customWidth="1"/>
    <col min="263" max="263" width="8.25" style="312" customWidth="1"/>
    <col min="264" max="264" width="5.25" style="312" customWidth="1"/>
    <col min="265" max="265" width="7.375" style="312" customWidth="1"/>
    <col min="266" max="266" width="6" style="312" customWidth="1"/>
    <col min="267" max="267" width="7.375" style="312" customWidth="1"/>
    <col min="268" max="268" width="7" style="312" customWidth="1"/>
    <col min="269" max="269" width="10.75" style="312" customWidth="1"/>
    <col min="270" max="271" width="4.5" style="312" customWidth="1"/>
    <col min="272" max="272" width="3.375" style="312" customWidth="1"/>
    <col min="273" max="273" width="8.75" style="312" customWidth="1"/>
    <col min="274" max="512" width="11" style="312"/>
    <col min="513" max="513" width="6.5" style="312" customWidth="1"/>
    <col min="514" max="514" width="7.75" style="312" customWidth="1"/>
    <col min="515" max="515" width="45.375" style="312" customWidth="1"/>
    <col min="516" max="517" width="8.25" style="312" customWidth="1"/>
    <col min="518" max="518" width="6.625" style="312" customWidth="1"/>
    <col min="519" max="519" width="8.25" style="312" customWidth="1"/>
    <col min="520" max="520" width="5.25" style="312" customWidth="1"/>
    <col min="521" max="521" width="7.375" style="312" customWidth="1"/>
    <col min="522" max="522" width="6" style="312" customWidth="1"/>
    <col min="523" max="523" width="7.375" style="312" customWidth="1"/>
    <col min="524" max="524" width="7" style="312" customWidth="1"/>
    <col min="525" max="525" width="10.75" style="312" customWidth="1"/>
    <col min="526" max="527" width="4.5" style="312" customWidth="1"/>
    <col min="528" max="528" width="3.375" style="312" customWidth="1"/>
    <col min="529" max="529" width="8.75" style="312" customWidth="1"/>
    <col min="530" max="768" width="11" style="312"/>
    <col min="769" max="769" width="6.5" style="312" customWidth="1"/>
    <col min="770" max="770" width="7.75" style="312" customWidth="1"/>
    <col min="771" max="771" width="45.375" style="312" customWidth="1"/>
    <col min="772" max="773" width="8.25" style="312" customWidth="1"/>
    <col min="774" max="774" width="6.625" style="312" customWidth="1"/>
    <col min="775" max="775" width="8.25" style="312" customWidth="1"/>
    <col min="776" max="776" width="5.25" style="312" customWidth="1"/>
    <col min="777" max="777" width="7.375" style="312" customWidth="1"/>
    <col min="778" max="778" width="6" style="312" customWidth="1"/>
    <col min="779" max="779" width="7.375" style="312" customWidth="1"/>
    <col min="780" max="780" width="7" style="312" customWidth="1"/>
    <col min="781" max="781" width="10.75" style="312" customWidth="1"/>
    <col min="782" max="783" width="4.5" style="312" customWidth="1"/>
    <col min="784" max="784" width="3.375" style="312" customWidth="1"/>
    <col min="785" max="785" width="8.75" style="312" customWidth="1"/>
    <col min="786" max="1024" width="11" style="312"/>
    <col min="1025" max="1025" width="6.5" style="312" customWidth="1"/>
    <col min="1026" max="1026" width="7.75" style="312" customWidth="1"/>
    <col min="1027" max="1027" width="45.375" style="312" customWidth="1"/>
    <col min="1028" max="1029" width="8.25" style="312" customWidth="1"/>
    <col min="1030" max="1030" width="6.625" style="312" customWidth="1"/>
    <col min="1031" max="1031" width="8.25" style="312" customWidth="1"/>
    <col min="1032" max="1032" width="5.25" style="312" customWidth="1"/>
    <col min="1033" max="1033" width="7.375" style="312" customWidth="1"/>
    <col min="1034" max="1034" width="6" style="312" customWidth="1"/>
    <col min="1035" max="1035" width="7.375" style="312" customWidth="1"/>
    <col min="1036" max="1036" width="7" style="312" customWidth="1"/>
    <col min="1037" max="1037" width="10.75" style="312" customWidth="1"/>
    <col min="1038" max="1039" width="4.5" style="312" customWidth="1"/>
    <col min="1040" max="1040" width="3.375" style="312" customWidth="1"/>
    <col min="1041" max="1041" width="8.75" style="312" customWidth="1"/>
    <col min="1042" max="1280" width="11" style="312"/>
    <col min="1281" max="1281" width="6.5" style="312" customWidth="1"/>
    <col min="1282" max="1282" width="7.75" style="312" customWidth="1"/>
    <col min="1283" max="1283" width="45.375" style="312" customWidth="1"/>
    <col min="1284" max="1285" width="8.25" style="312" customWidth="1"/>
    <col min="1286" max="1286" width="6.625" style="312" customWidth="1"/>
    <col min="1287" max="1287" width="8.25" style="312" customWidth="1"/>
    <col min="1288" max="1288" width="5.25" style="312" customWidth="1"/>
    <col min="1289" max="1289" width="7.375" style="312" customWidth="1"/>
    <col min="1290" max="1290" width="6" style="312" customWidth="1"/>
    <col min="1291" max="1291" width="7.375" style="312" customWidth="1"/>
    <col min="1292" max="1292" width="7" style="312" customWidth="1"/>
    <col min="1293" max="1293" width="10.75" style="312" customWidth="1"/>
    <col min="1294" max="1295" width="4.5" style="312" customWidth="1"/>
    <col min="1296" max="1296" width="3.375" style="312" customWidth="1"/>
    <col min="1297" max="1297" width="8.75" style="312" customWidth="1"/>
    <col min="1298" max="1536" width="11" style="312"/>
    <col min="1537" max="1537" width="6.5" style="312" customWidth="1"/>
    <col min="1538" max="1538" width="7.75" style="312" customWidth="1"/>
    <col min="1539" max="1539" width="45.375" style="312" customWidth="1"/>
    <col min="1540" max="1541" width="8.25" style="312" customWidth="1"/>
    <col min="1542" max="1542" width="6.625" style="312" customWidth="1"/>
    <col min="1543" max="1543" width="8.25" style="312" customWidth="1"/>
    <col min="1544" max="1544" width="5.25" style="312" customWidth="1"/>
    <col min="1545" max="1545" width="7.375" style="312" customWidth="1"/>
    <col min="1546" max="1546" width="6" style="312" customWidth="1"/>
    <col min="1547" max="1547" width="7.375" style="312" customWidth="1"/>
    <col min="1548" max="1548" width="7" style="312" customWidth="1"/>
    <col min="1549" max="1549" width="10.75" style="312" customWidth="1"/>
    <col min="1550" max="1551" width="4.5" style="312" customWidth="1"/>
    <col min="1552" max="1552" width="3.375" style="312" customWidth="1"/>
    <col min="1553" max="1553" width="8.75" style="312" customWidth="1"/>
    <col min="1554" max="1792" width="11" style="312"/>
    <col min="1793" max="1793" width="6.5" style="312" customWidth="1"/>
    <col min="1794" max="1794" width="7.75" style="312" customWidth="1"/>
    <col min="1795" max="1795" width="45.375" style="312" customWidth="1"/>
    <col min="1796" max="1797" width="8.25" style="312" customWidth="1"/>
    <col min="1798" max="1798" width="6.625" style="312" customWidth="1"/>
    <col min="1799" max="1799" width="8.25" style="312" customWidth="1"/>
    <col min="1800" max="1800" width="5.25" style="312" customWidth="1"/>
    <col min="1801" max="1801" width="7.375" style="312" customWidth="1"/>
    <col min="1802" max="1802" width="6" style="312" customWidth="1"/>
    <col min="1803" max="1803" width="7.375" style="312" customWidth="1"/>
    <col min="1804" max="1804" width="7" style="312" customWidth="1"/>
    <col min="1805" max="1805" width="10.75" style="312" customWidth="1"/>
    <col min="1806" max="1807" width="4.5" style="312" customWidth="1"/>
    <col min="1808" max="1808" width="3.375" style="312" customWidth="1"/>
    <col min="1809" max="1809" width="8.75" style="312" customWidth="1"/>
    <col min="1810" max="2048" width="11" style="312"/>
    <col min="2049" max="2049" width="6.5" style="312" customWidth="1"/>
    <col min="2050" max="2050" width="7.75" style="312" customWidth="1"/>
    <col min="2051" max="2051" width="45.375" style="312" customWidth="1"/>
    <col min="2052" max="2053" width="8.25" style="312" customWidth="1"/>
    <col min="2054" max="2054" width="6.625" style="312" customWidth="1"/>
    <col min="2055" max="2055" width="8.25" style="312" customWidth="1"/>
    <col min="2056" max="2056" width="5.25" style="312" customWidth="1"/>
    <col min="2057" max="2057" width="7.375" style="312" customWidth="1"/>
    <col min="2058" max="2058" width="6" style="312" customWidth="1"/>
    <col min="2059" max="2059" width="7.375" style="312" customWidth="1"/>
    <col min="2060" max="2060" width="7" style="312" customWidth="1"/>
    <col min="2061" max="2061" width="10.75" style="312" customWidth="1"/>
    <col min="2062" max="2063" width="4.5" style="312" customWidth="1"/>
    <col min="2064" max="2064" width="3.375" style="312" customWidth="1"/>
    <col min="2065" max="2065" width="8.75" style="312" customWidth="1"/>
    <col min="2066" max="2304" width="11" style="312"/>
    <col min="2305" max="2305" width="6.5" style="312" customWidth="1"/>
    <col min="2306" max="2306" width="7.75" style="312" customWidth="1"/>
    <col min="2307" max="2307" width="45.375" style="312" customWidth="1"/>
    <col min="2308" max="2309" width="8.25" style="312" customWidth="1"/>
    <col min="2310" max="2310" width="6.625" style="312" customWidth="1"/>
    <col min="2311" max="2311" width="8.25" style="312" customWidth="1"/>
    <col min="2312" max="2312" width="5.25" style="312" customWidth="1"/>
    <col min="2313" max="2313" width="7.375" style="312" customWidth="1"/>
    <col min="2314" max="2314" width="6" style="312" customWidth="1"/>
    <col min="2315" max="2315" width="7.375" style="312" customWidth="1"/>
    <col min="2316" max="2316" width="7" style="312" customWidth="1"/>
    <col min="2317" max="2317" width="10.75" style="312" customWidth="1"/>
    <col min="2318" max="2319" width="4.5" style="312" customWidth="1"/>
    <col min="2320" max="2320" width="3.375" style="312" customWidth="1"/>
    <col min="2321" max="2321" width="8.75" style="312" customWidth="1"/>
    <col min="2322" max="2560" width="11" style="312"/>
    <col min="2561" max="2561" width="6.5" style="312" customWidth="1"/>
    <col min="2562" max="2562" width="7.75" style="312" customWidth="1"/>
    <col min="2563" max="2563" width="45.375" style="312" customWidth="1"/>
    <col min="2564" max="2565" width="8.25" style="312" customWidth="1"/>
    <col min="2566" max="2566" width="6.625" style="312" customWidth="1"/>
    <col min="2567" max="2567" width="8.25" style="312" customWidth="1"/>
    <col min="2568" max="2568" width="5.25" style="312" customWidth="1"/>
    <col min="2569" max="2569" width="7.375" style="312" customWidth="1"/>
    <col min="2570" max="2570" width="6" style="312" customWidth="1"/>
    <col min="2571" max="2571" width="7.375" style="312" customWidth="1"/>
    <col min="2572" max="2572" width="7" style="312" customWidth="1"/>
    <col min="2573" max="2573" width="10.75" style="312" customWidth="1"/>
    <col min="2574" max="2575" width="4.5" style="312" customWidth="1"/>
    <col min="2576" max="2576" width="3.375" style="312" customWidth="1"/>
    <col min="2577" max="2577" width="8.75" style="312" customWidth="1"/>
    <col min="2578" max="2816" width="11" style="312"/>
    <col min="2817" max="2817" width="6.5" style="312" customWidth="1"/>
    <col min="2818" max="2818" width="7.75" style="312" customWidth="1"/>
    <col min="2819" max="2819" width="45.375" style="312" customWidth="1"/>
    <col min="2820" max="2821" width="8.25" style="312" customWidth="1"/>
    <col min="2822" max="2822" width="6.625" style="312" customWidth="1"/>
    <col min="2823" max="2823" width="8.25" style="312" customWidth="1"/>
    <col min="2824" max="2824" width="5.25" style="312" customWidth="1"/>
    <col min="2825" max="2825" width="7.375" style="312" customWidth="1"/>
    <col min="2826" max="2826" width="6" style="312" customWidth="1"/>
    <col min="2827" max="2827" width="7.375" style="312" customWidth="1"/>
    <col min="2828" max="2828" width="7" style="312" customWidth="1"/>
    <col min="2829" max="2829" width="10.75" style="312" customWidth="1"/>
    <col min="2830" max="2831" width="4.5" style="312" customWidth="1"/>
    <col min="2832" max="2832" width="3.375" style="312" customWidth="1"/>
    <col min="2833" max="2833" width="8.75" style="312" customWidth="1"/>
    <col min="2834" max="3072" width="11" style="312"/>
    <col min="3073" max="3073" width="6.5" style="312" customWidth="1"/>
    <col min="3074" max="3074" width="7.75" style="312" customWidth="1"/>
    <col min="3075" max="3075" width="45.375" style="312" customWidth="1"/>
    <col min="3076" max="3077" width="8.25" style="312" customWidth="1"/>
    <col min="3078" max="3078" width="6.625" style="312" customWidth="1"/>
    <col min="3079" max="3079" width="8.25" style="312" customWidth="1"/>
    <col min="3080" max="3080" width="5.25" style="312" customWidth="1"/>
    <col min="3081" max="3081" width="7.375" style="312" customWidth="1"/>
    <col min="3082" max="3082" width="6" style="312" customWidth="1"/>
    <col min="3083" max="3083" width="7.375" style="312" customWidth="1"/>
    <col min="3084" max="3084" width="7" style="312" customWidth="1"/>
    <col min="3085" max="3085" width="10.75" style="312" customWidth="1"/>
    <col min="3086" max="3087" width="4.5" style="312" customWidth="1"/>
    <col min="3088" max="3088" width="3.375" style="312" customWidth="1"/>
    <col min="3089" max="3089" width="8.75" style="312" customWidth="1"/>
    <col min="3090" max="3328" width="11" style="312"/>
    <col min="3329" max="3329" width="6.5" style="312" customWidth="1"/>
    <col min="3330" max="3330" width="7.75" style="312" customWidth="1"/>
    <col min="3331" max="3331" width="45.375" style="312" customWidth="1"/>
    <col min="3332" max="3333" width="8.25" style="312" customWidth="1"/>
    <col min="3334" max="3334" width="6.625" style="312" customWidth="1"/>
    <col min="3335" max="3335" width="8.25" style="312" customWidth="1"/>
    <col min="3336" max="3336" width="5.25" style="312" customWidth="1"/>
    <col min="3337" max="3337" width="7.375" style="312" customWidth="1"/>
    <col min="3338" max="3338" width="6" style="312" customWidth="1"/>
    <col min="3339" max="3339" width="7.375" style="312" customWidth="1"/>
    <col min="3340" max="3340" width="7" style="312" customWidth="1"/>
    <col min="3341" max="3341" width="10.75" style="312" customWidth="1"/>
    <col min="3342" max="3343" width="4.5" style="312" customWidth="1"/>
    <col min="3344" max="3344" width="3.375" style="312" customWidth="1"/>
    <col min="3345" max="3345" width="8.75" style="312" customWidth="1"/>
    <col min="3346" max="3584" width="11" style="312"/>
    <col min="3585" max="3585" width="6.5" style="312" customWidth="1"/>
    <col min="3586" max="3586" width="7.75" style="312" customWidth="1"/>
    <col min="3587" max="3587" width="45.375" style="312" customWidth="1"/>
    <col min="3588" max="3589" width="8.25" style="312" customWidth="1"/>
    <col min="3590" max="3590" width="6.625" style="312" customWidth="1"/>
    <col min="3591" max="3591" width="8.25" style="312" customWidth="1"/>
    <col min="3592" max="3592" width="5.25" style="312" customWidth="1"/>
    <col min="3593" max="3593" width="7.375" style="312" customWidth="1"/>
    <col min="3594" max="3594" width="6" style="312" customWidth="1"/>
    <col min="3595" max="3595" width="7.375" style="312" customWidth="1"/>
    <col min="3596" max="3596" width="7" style="312" customWidth="1"/>
    <col min="3597" max="3597" width="10.75" style="312" customWidth="1"/>
    <col min="3598" max="3599" width="4.5" style="312" customWidth="1"/>
    <col min="3600" max="3600" width="3.375" style="312" customWidth="1"/>
    <col min="3601" max="3601" width="8.75" style="312" customWidth="1"/>
    <col min="3602" max="3840" width="11" style="312"/>
    <col min="3841" max="3841" width="6.5" style="312" customWidth="1"/>
    <col min="3842" max="3842" width="7.75" style="312" customWidth="1"/>
    <col min="3843" max="3843" width="45.375" style="312" customWidth="1"/>
    <col min="3844" max="3845" width="8.25" style="312" customWidth="1"/>
    <col min="3846" max="3846" width="6.625" style="312" customWidth="1"/>
    <col min="3847" max="3847" width="8.25" style="312" customWidth="1"/>
    <col min="3848" max="3848" width="5.25" style="312" customWidth="1"/>
    <col min="3849" max="3849" width="7.375" style="312" customWidth="1"/>
    <col min="3850" max="3850" width="6" style="312" customWidth="1"/>
    <col min="3851" max="3851" width="7.375" style="312" customWidth="1"/>
    <col min="3852" max="3852" width="7" style="312" customWidth="1"/>
    <col min="3853" max="3853" width="10.75" style="312" customWidth="1"/>
    <col min="3854" max="3855" width="4.5" style="312" customWidth="1"/>
    <col min="3856" max="3856" width="3.375" style="312" customWidth="1"/>
    <col min="3857" max="3857" width="8.75" style="312" customWidth="1"/>
    <col min="3858" max="4096" width="11" style="312"/>
    <col min="4097" max="4097" width="6.5" style="312" customWidth="1"/>
    <col min="4098" max="4098" width="7.75" style="312" customWidth="1"/>
    <col min="4099" max="4099" width="45.375" style="312" customWidth="1"/>
    <col min="4100" max="4101" width="8.25" style="312" customWidth="1"/>
    <col min="4102" max="4102" width="6.625" style="312" customWidth="1"/>
    <col min="4103" max="4103" width="8.25" style="312" customWidth="1"/>
    <col min="4104" max="4104" width="5.25" style="312" customWidth="1"/>
    <col min="4105" max="4105" width="7.375" style="312" customWidth="1"/>
    <col min="4106" max="4106" width="6" style="312" customWidth="1"/>
    <col min="4107" max="4107" width="7.375" style="312" customWidth="1"/>
    <col min="4108" max="4108" width="7" style="312" customWidth="1"/>
    <col min="4109" max="4109" width="10.75" style="312" customWidth="1"/>
    <col min="4110" max="4111" width="4.5" style="312" customWidth="1"/>
    <col min="4112" max="4112" width="3.375" style="312" customWidth="1"/>
    <col min="4113" max="4113" width="8.75" style="312" customWidth="1"/>
    <col min="4114" max="4352" width="11" style="312"/>
    <col min="4353" max="4353" width="6.5" style="312" customWidth="1"/>
    <col min="4354" max="4354" width="7.75" style="312" customWidth="1"/>
    <col min="4355" max="4355" width="45.375" style="312" customWidth="1"/>
    <col min="4356" max="4357" width="8.25" style="312" customWidth="1"/>
    <col min="4358" max="4358" width="6.625" style="312" customWidth="1"/>
    <col min="4359" max="4359" width="8.25" style="312" customWidth="1"/>
    <col min="4360" max="4360" width="5.25" style="312" customWidth="1"/>
    <col min="4361" max="4361" width="7.375" style="312" customWidth="1"/>
    <col min="4362" max="4362" width="6" style="312" customWidth="1"/>
    <col min="4363" max="4363" width="7.375" style="312" customWidth="1"/>
    <col min="4364" max="4364" width="7" style="312" customWidth="1"/>
    <col min="4365" max="4365" width="10.75" style="312" customWidth="1"/>
    <col min="4366" max="4367" width="4.5" style="312" customWidth="1"/>
    <col min="4368" max="4368" width="3.375" style="312" customWidth="1"/>
    <col min="4369" max="4369" width="8.75" style="312" customWidth="1"/>
    <col min="4370" max="4608" width="11" style="312"/>
    <col min="4609" max="4609" width="6.5" style="312" customWidth="1"/>
    <col min="4610" max="4610" width="7.75" style="312" customWidth="1"/>
    <col min="4611" max="4611" width="45.375" style="312" customWidth="1"/>
    <col min="4612" max="4613" width="8.25" style="312" customWidth="1"/>
    <col min="4614" max="4614" width="6.625" style="312" customWidth="1"/>
    <col min="4615" max="4615" width="8.25" style="312" customWidth="1"/>
    <col min="4616" max="4616" width="5.25" style="312" customWidth="1"/>
    <col min="4617" max="4617" width="7.375" style="312" customWidth="1"/>
    <col min="4618" max="4618" width="6" style="312" customWidth="1"/>
    <col min="4619" max="4619" width="7.375" style="312" customWidth="1"/>
    <col min="4620" max="4620" width="7" style="312" customWidth="1"/>
    <col min="4621" max="4621" width="10.75" style="312" customWidth="1"/>
    <col min="4622" max="4623" width="4.5" style="312" customWidth="1"/>
    <col min="4624" max="4624" width="3.375" style="312" customWidth="1"/>
    <col min="4625" max="4625" width="8.75" style="312" customWidth="1"/>
    <col min="4626" max="4864" width="11" style="312"/>
    <col min="4865" max="4865" width="6.5" style="312" customWidth="1"/>
    <col min="4866" max="4866" width="7.75" style="312" customWidth="1"/>
    <col min="4867" max="4867" width="45.375" style="312" customWidth="1"/>
    <col min="4868" max="4869" width="8.25" style="312" customWidth="1"/>
    <col min="4870" max="4870" width="6.625" style="312" customWidth="1"/>
    <col min="4871" max="4871" width="8.25" style="312" customWidth="1"/>
    <col min="4872" max="4872" width="5.25" style="312" customWidth="1"/>
    <col min="4873" max="4873" width="7.375" style="312" customWidth="1"/>
    <col min="4874" max="4874" width="6" style="312" customWidth="1"/>
    <col min="4875" max="4875" width="7.375" style="312" customWidth="1"/>
    <col min="4876" max="4876" width="7" style="312" customWidth="1"/>
    <col min="4877" max="4877" width="10.75" style="312" customWidth="1"/>
    <col min="4878" max="4879" width="4.5" style="312" customWidth="1"/>
    <col min="4880" max="4880" width="3.375" style="312" customWidth="1"/>
    <col min="4881" max="4881" width="8.75" style="312" customWidth="1"/>
    <col min="4882" max="5120" width="11" style="312"/>
    <col min="5121" max="5121" width="6.5" style="312" customWidth="1"/>
    <col min="5122" max="5122" width="7.75" style="312" customWidth="1"/>
    <col min="5123" max="5123" width="45.375" style="312" customWidth="1"/>
    <col min="5124" max="5125" width="8.25" style="312" customWidth="1"/>
    <col min="5126" max="5126" width="6.625" style="312" customWidth="1"/>
    <col min="5127" max="5127" width="8.25" style="312" customWidth="1"/>
    <col min="5128" max="5128" width="5.25" style="312" customWidth="1"/>
    <col min="5129" max="5129" width="7.375" style="312" customWidth="1"/>
    <col min="5130" max="5130" width="6" style="312" customWidth="1"/>
    <col min="5131" max="5131" width="7.375" style="312" customWidth="1"/>
    <col min="5132" max="5132" width="7" style="312" customWidth="1"/>
    <col min="5133" max="5133" width="10.75" style="312" customWidth="1"/>
    <col min="5134" max="5135" width="4.5" style="312" customWidth="1"/>
    <col min="5136" max="5136" width="3.375" style="312" customWidth="1"/>
    <col min="5137" max="5137" width="8.75" style="312" customWidth="1"/>
    <col min="5138" max="5376" width="11" style="312"/>
    <col min="5377" max="5377" width="6.5" style="312" customWidth="1"/>
    <col min="5378" max="5378" width="7.75" style="312" customWidth="1"/>
    <col min="5379" max="5379" width="45.375" style="312" customWidth="1"/>
    <col min="5380" max="5381" width="8.25" style="312" customWidth="1"/>
    <col min="5382" max="5382" width="6.625" style="312" customWidth="1"/>
    <col min="5383" max="5383" width="8.25" style="312" customWidth="1"/>
    <col min="5384" max="5384" width="5.25" style="312" customWidth="1"/>
    <col min="5385" max="5385" width="7.375" style="312" customWidth="1"/>
    <col min="5386" max="5386" width="6" style="312" customWidth="1"/>
    <col min="5387" max="5387" width="7.375" style="312" customWidth="1"/>
    <col min="5388" max="5388" width="7" style="312" customWidth="1"/>
    <col min="5389" max="5389" width="10.75" style="312" customWidth="1"/>
    <col min="5390" max="5391" width="4.5" style="312" customWidth="1"/>
    <col min="5392" max="5392" width="3.375" style="312" customWidth="1"/>
    <col min="5393" max="5393" width="8.75" style="312" customWidth="1"/>
    <col min="5394" max="5632" width="11" style="312"/>
    <col min="5633" max="5633" width="6.5" style="312" customWidth="1"/>
    <col min="5634" max="5634" width="7.75" style="312" customWidth="1"/>
    <col min="5635" max="5635" width="45.375" style="312" customWidth="1"/>
    <col min="5636" max="5637" width="8.25" style="312" customWidth="1"/>
    <col min="5638" max="5638" width="6.625" style="312" customWidth="1"/>
    <col min="5639" max="5639" width="8.25" style="312" customWidth="1"/>
    <col min="5640" max="5640" width="5.25" style="312" customWidth="1"/>
    <col min="5641" max="5641" width="7.375" style="312" customWidth="1"/>
    <col min="5642" max="5642" width="6" style="312" customWidth="1"/>
    <col min="5643" max="5643" width="7.375" style="312" customWidth="1"/>
    <col min="5644" max="5644" width="7" style="312" customWidth="1"/>
    <col min="5645" max="5645" width="10.75" style="312" customWidth="1"/>
    <col min="5646" max="5647" width="4.5" style="312" customWidth="1"/>
    <col min="5648" max="5648" width="3.375" style="312" customWidth="1"/>
    <col min="5649" max="5649" width="8.75" style="312" customWidth="1"/>
    <col min="5650" max="5888" width="11" style="312"/>
    <col min="5889" max="5889" width="6.5" style="312" customWidth="1"/>
    <col min="5890" max="5890" width="7.75" style="312" customWidth="1"/>
    <col min="5891" max="5891" width="45.375" style="312" customWidth="1"/>
    <col min="5892" max="5893" width="8.25" style="312" customWidth="1"/>
    <col min="5894" max="5894" width="6.625" style="312" customWidth="1"/>
    <col min="5895" max="5895" width="8.25" style="312" customWidth="1"/>
    <col min="5896" max="5896" width="5.25" style="312" customWidth="1"/>
    <col min="5897" max="5897" width="7.375" style="312" customWidth="1"/>
    <col min="5898" max="5898" width="6" style="312" customWidth="1"/>
    <col min="5899" max="5899" width="7.375" style="312" customWidth="1"/>
    <col min="5900" max="5900" width="7" style="312" customWidth="1"/>
    <col min="5901" max="5901" width="10.75" style="312" customWidth="1"/>
    <col min="5902" max="5903" width="4.5" style="312" customWidth="1"/>
    <col min="5904" max="5904" width="3.375" style="312" customWidth="1"/>
    <col min="5905" max="5905" width="8.75" style="312" customWidth="1"/>
    <col min="5906" max="6144" width="11" style="312"/>
    <col min="6145" max="6145" width="6.5" style="312" customWidth="1"/>
    <col min="6146" max="6146" width="7.75" style="312" customWidth="1"/>
    <col min="6147" max="6147" width="45.375" style="312" customWidth="1"/>
    <col min="6148" max="6149" width="8.25" style="312" customWidth="1"/>
    <col min="6150" max="6150" width="6.625" style="312" customWidth="1"/>
    <col min="6151" max="6151" width="8.25" style="312" customWidth="1"/>
    <col min="6152" max="6152" width="5.25" style="312" customWidth="1"/>
    <col min="6153" max="6153" width="7.375" style="312" customWidth="1"/>
    <col min="6154" max="6154" width="6" style="312" customWidth="1"/>
    <col min="6155" max="6155" width="7.375" style="312" customWidth="1"/>
    <col min="6156" max="6156" width="7" style="312" customWidth="1"/>
    <col min="6157" max="6157" width="10.75" style="312" customWidth="1"/>
    <col min="6158" max="6159" width="4.5" style="312" customWidth="1"/>
    <col min="6160" max="6160" width="3.375" style="312" customWidth="1"/>
    <col min="6161" max="6161" width="8.75" style="312" customWidth="1"/>
    <col min="6162" max="6400" width="11" style="312"/>
    <col min="6401" max="6401" width="6.5" style="312" customWidth="1"/>
    <col min="6402" max="6402" width="7.75" style="312" customWidth="1"/>
    <col min="6403" max="6403" width="45.375" style="312" customWidth="1"/>
    <col min="6404" max="6405" width="8.25" style="312" customWidth="1"/>
    <col min="6406" max="6406" width="6.625" style="312" customWidth="1"/>
    <col min="6407" max="6407" width="8.25" style="312" customWidth="1"/>
    <col min="6408" max="6408" width="5.25" style="312" customWidth="1"/>
    <col min="6409" max="6409" width="7.375" style="312" customWidth="1"/>
    <col min="6410" max="6410" width="6" style="312" customWidth="1"/>
    <col min="6411" max="6411" width="7.375" style="312" customWidth="1"/>
    <col min="6412" max="6412" width="7" style="312" customWidth="1"/>
    <col min="6413" max="6413" width="10.75" style="312" customWidth="1"/>
    <col min="6414" max="6415" width="4.5" style="312" customWidth="1"/>
    <col min="6416" max="6416" width="3.375" style="312" customWidth="1"/>
    <col min="6417" max="6417" width="8.75" style="312" customWidth="1"/>
    <col min="6418" max="6656" width="11" style="312"/>
    <col min="6657" max="6657" width="6.5" style="312" customWidth="1"/>
    <col min="6658" max="6658" width="7.75" style="312" customWidth="1"/>
    <col min="6659" max="6659" width="45.375" style="312" customWidth="1"/>
    <col min="6660" max="6661" width="8.25" style="312" customWidth="1"/>
    <col min="6662" max="6662" width="6.625" style="312" customWidth="1"/>
    <col min="6663" max="6663" width="8.25" style="312" customWidth="1"/>
    <col min="6664" max="6664" width="5.25" style="312" customWidth="1"/>
    <col min="6665" max="6665" width="7.375" style="312" customWidth="1"/>
    <col min="6666" max="6666" width="6" style="312" customWidth="1"/>
    <col min="6667" max="6667" width="7.375" style="312" customWidth="1"/>
    <col min="6668" max="6668" width="7" style="312" customWidth="1"/>
    <col min="6669" max="6669" width="10.75" style="312" customWidth="1"/>
    <col min="6670" max="6671" width="4.5" style="312" customWidth="1"/>
    <col min="6672" max="6672" width="3.375" style="312" customWidth="1"/>
    <col min="6673" max="6673" width="8.75" style="312" customWidth="1"/>
    <col min="6674" max="6912" width="11" style="312"/>
    <col min="6913" max="6913" width="6.5" style="312" customWidth="1"/>
    <col min="6914" max="6914" width="7.75" style="312" customWidth="1"/>
    <col min="6915" max="6915" width="45.375" style="312" customWidth="1"/>
    <col min="6916" max="6917" width="8.25" style="312" customWidth="1"/>
    <col min="6918" max="6918" width="6.625" style="312" customWidth="1"/>
    <col min="6919" max="6919" width="8.25" style="312" customWidth="1"/>
    <col min="6920" max="6920" width="5.25" style="312" customWidth="1"/>
    <col min="6921" max="6921" width="7.375" style="312" customWidth="1"/>
    <col min="6922" max="6922" width="6" style="312" customWidth="1"/>
    <col min="6923" max="6923" width="7.375" style="312" customWidth="1"/>
    <col min="6924" max="6924" width="7" style="312" customWidth="1"/>
    <col min="6925" max="6925" width="10.75" style="312" customWidth="1"/>
    <col min="6926" max="6927" width="4.5" style="312" customWidth="1"/>
    <col min="6928" max="6928" width="3.375" style="312" customWidth="1"/>
    <col min="6929" max="6929" width="8.75" style="312" customWidth="1"/>
    <col min="6930" max="7168" width="11" style="312"/>
    <col min="7169" max="7169" width="6.5" style="312" customWidth="1"/>
    <col min="7170" max="7170" width="7.75" style="312" customWidth="1"/>
    <col min="7171" max="7171" width="45.375" style="312" customWidth="1"/>
    <col min="7172" max="7173" width="8.25" style="312" customWidth="1"/>
    <col min="7174" max="7174" width="6.625" style="312" customWidth="1"/>
    <col min="7175" max="7175" width="8.25" style="312" customWidth="1"/>
    <col min="7176" max="7176" width="5.25" style="312" customWidth="1"/>
    <col min="7177" max="7177" width="7.375" style="312" customWidth="1"/>
    <col min="7178" max="7178" width="6" style="312" customWidth="1"/>
    <col min="7179" max="7179" width="7.375" style="312" customWidth="1"/>
    <col min="7180" max="7180" width="7" style="312" customWidth="1"/>
    <col min="7181" max="7181" width="10.75" style="312" customWidth="1"/>
    <col min="7182" max="7183" width="4.5" style="312" customWidth="1"/>
    <col min="7184" max="7184" width="3.375" style="312" customWidth="1"/>
    <col min="7185" max="7185" width="8.75" style="312" customWidth="1"/>
    <col min="7186" max="7424" width="11" style="312"/>
    <col min="7425" max="7425" width="6.5" style="312" customWidth="1"/>
    <col min="7426" max="7426" width="7.75" style="312" customWidth="1"/>
    <col min="7427" max="7427" width="45.375" style="312" customWidth="1"/>
    <col min="7428" max="7429" width="8.25" style="312" customWidth="1"/>
    <col min="7430" max="7430" width="6.625" style="312" customWidth="1"/>
    <col min="7431" max="7431" width="8.25" style="312" customWidth="1"/>
    <col min="7432" max="7432" width="5.25" style="312" customWidth="1"/>
    <col min="7433" max="7433" width="7.375" style="312" customWidth="1"/>
    <col min="7434" max="7434" width="6" style="312" customWidth="1"/>
    <col min="7435" max="7435" width="7.375" style="312" customWidth="1"/>
    <col min="7436" max="7436" width="7" style="312" customWidth="1"/>
    <col min="7437" max="7437" width="10.75" style="312" customWidth="1"/>
    <col min="7438" max="7439" width="4.5" style="312" customWidth="1"/>
    <col min="7440" max="7440" width="3.375" style="312" customWidth="1"/>
    <col min="7441" max="7441" width="8.75" style="312" customWidth="1"/>
    <col min="7442" max="7680" width="11" style="312"/>
    <col min="7681" max="7681" width="6.5" style="312" customWidth="1"/>
    <col min="7682" max="7682" width="7.75" style="312" customWidth="1"/>
    <col min="7683" max="7683" width="45.375" style="312" customWidth="1"/>
    <col min="7684" max="7685" width="8.25" style="312" customWidth="1"/>
    <col min="7686" max="7686" width="6.625" style="312" customWidth="1"/>
    <col min="7687" max="7687" width="8.25" style="312" customWidth="1"/>
    <col min="7688" max="7688" width="5.25" style="312" customWidth="1"/>
    <col min="7689" max="7689" width="7.375" style="312" customWidth="1"/>
    <col min="7690" max="7690" width="6" style="312" customWidth="1"/>
    <col min="7691" max="7691" width="7.375" style="312" customWidth="1"/>
    <col min="7692" max="7692" width="7" style="312" customWidth="1"/>
    <col min="7693" max="7693" width="10.75" style="312" customWidth="1"/>
    <col min="7694" max="7695" width="4.5" style="312" customWidth="1"/>
    <col min="7696" max="7696" width="3.375" style="312" customWidth="1"/>
    <col min="7697" max="7697" width="8.75" style="312" customWidth="1"/>
    <col min="7698" max="7936" width="11" style="312"/>
    <col min="7937" max="7937" width="6.5" style="312" customWidth="1"/>
    <col min="7938" max="7938" width="7.75" style="312" customWidth="1"/>
    <col min="7939" max="7939" width="45.375" style="312" customWidth="1"/>
    <col min="7940" max="7941" width="8.25" style="312" customWidth="1"/>
    <col min="7942" max="7942" width="6.625" style="312" customWidth="1"/>
    <col min="7943" max="7943" width="8.25" style="312" customWidth="1"/>
    <col min="7944" max="7944" width="5.25" style="312" customWidth="1"/>
    <col min="7945" max="7945" width="7.375" style="312" customWidth="1"/>
    <col min="7946" max="7946" width="6" style="312" customWidth="1"/>
    <col min="7947" max="7947" width="7.375" style="312" customWidth="1"/>
    <col min="7948" max="7948" width="7" style="312" customWidth="1"/>
    <col min="7949" max="7949" width="10.75" style="312" customWidth="1"/>
    <col min="7950" max="7951" width="4.5" style="312" customWidth="1"/>
    <col min="7952" max="7952" width="3.375" style="312" customWidth="1"/>
    <col min="7953" max="7953" width="8.75" style="312" customWidth="1"/>
    <col min="7954" max="8192" width="11" style="312"/>
    <col min="8193" max="8193" width="6.5" style="312" customWidth="1"/>
    <col min="8194" max="8194" width="7.75" style="312" customWidth="1"/>
    <col min="8195" max="8195" width="45.375" style="312" customWidth="1"/>
    <col min="8196" max="8197" width="8.25" style="312" customWidth="1"/>
    <col min="8198" max="8198" width="6.625" style="312" customWidth="1"/>
    <col min="8199" max="8199" width="8.25" style="312" customWidth="1"/>
    <col min="8200" max="8200" width="5.25" style="312" customWidth="1"/>
    <col min="8201" max="8201" width="7.375" style="312" customWidth="1"/>
    <col min="8202" max="8202" width="6" style="312" customWidth="1"/>
    <col min="8203" max="8203" width="7.375" style="312" customWidth="1"/>
    <col min="8204" max="8204" width="7" style="312" customWidth="1"/>
    <col min="8205" max="8205" width="10.75" style="312" customWidth="1"/>
    <col min="8206" max="8207" width="4.5" style="312" customWidth="1"/>
    <col min="8208" max="8208" width="3.375" style="312" customWidth="1"/>
    <col min="8209" max="8209" width="8.75" style="312" customWidth="1"/>
    <col min="8210" max="8448" width="11" style="312"/>
    <col min="8449" max="8449" width="6.5" style="312" customWidth="1"/>
    <col min="8450" max="8450" width="7.75" style="312" customWidth="1"/>
    <col min="8451" max="8451" width="45.375" style="312" customWidth="1"/>
    <col min="8452" max="8453" width="8.25" style="312" customWidth="1"/>
    <col min="8454" max="8454" width="6.625" style="312" customWidth="1"/>
    <col min="8455" max="8455" width="8.25" style="312" customWidth="1"/>
    <col min="8456" max="8456" width="5.25" style="312" customWidth="1"/>
    <col min="8457" max="8457" width="7.375" style="312" customWidth="1"/>
    <col min="8458" max="8458" width="6" style="312" customWidth="1"/>
    <col min="8459" max="8459" width="7.375" style="312" customWidth="1"/>
    <col min="8460" max="8460" width="7" style="312" customWidth="1"/>
    <col min="8461" max="8461" width="10.75" style="312" customWidth="1"/>
    <col min="8462" max="8463" width="4.5" style="312" customWidth="1"/>
    <col min="8464" max="8464" width="3.375" style="312" customWidth="1"/>
    <col min="8465" max="8465" width="8.75" style="312" customWidth="1"/>
    <col min="8466" max="8704" width="11" style="312"/>
    <col min="8705" max="8705" width="6.5" style="312" customWidth="1"/>
    <col min="8706" max="8706" width="7.75" style="312" customWidth="1"/>
    <col min="8707" max="8707" width="45.375" style="312" customWidth="1"/>
    <col min="8708" max="8709" width="8.25" style="312" customWidth="1"/>
    <col min="8710" max="8710" width="6.625" style="312" customWidth="1"/>
    <col min="8711" max="8711" width="8.25" style="312" customWidth="1"/>
    <col min="8712" max="8712" width="5.25" style="312" customWidth="1"/>
    <col min="8713" max="8713" width="7.375" style="312" customWidth="1"/>
    <col min="8714" max="8714" width="6" style="312" customWidth="1"/>
    <col min="8715" max="8715" width="7.375" style="312" customWidth="1"/>
    <col min="8716" max="8716" width="7" style="312" customWidth="1"/>
    <col min="8717" max="8717" width="10.75" style="312" customWidth="1"/>
    <col min="8718" max="8719" width="4.5" style="312" customWidth="1"/>
    <col min="8720" max="8720" width="3.375" style="312" customWidth="1"/>
    <col min="8721" max="8721" width="8.75" style="312" customWidth="1"/>
    <col min="8722" max="8960" width="11" style="312"/>
    <col min="8961" max="8961" width="6.5" style="312" customWidth="1"/>
    <col min="8962" max="8962" width="7.75" style="312" customWidth="1"/>
    <col min="8963" max="8963" width="45.375" style="312" customWidth="1"/>
    <col min="8964" max="8965" width="8.25" style="312" customWidth="1"/>
    <col min="8966" max="8966" width="6.625" style="312" customWidth="1"/>
    <col min="8967" max="8967" width="8.25" style="312" customWidth="1"/>
    <col min="8968" max="8968" width="5.25" style="312" customWidth="1"/>
    <col min="8969" max="8969" width="7.375" style="312" customWidth="1"/>
    <col min="8970" max="8970" width="6" style="312" customWidth="1"/>
    <col min="8971" max="8971" width="7.375" style="312" customWidth="1"/>
    <col min="8972" max="8972" width="7" style="312" customWidth="1"/>
    <col min="8973" max="8973" width="10.75" style="312" customWidth="1"/>
    <col min="8974" max="8975" width="4.5" style="312" customWidth="1"/>
    <col min="8976" max="8976" width="3.375" style="312" customWidth="1"/>
    <col min="8977" max="8977" width="8.75" style="312" customWidth="1"/>
    <col min="8978" max="9216" width="11" style="312"/>
    <col min="9217" max="9217" width="6.5" style="312" customWidth="1"/>
    <col min="9218" max="9218" width="7.75" style="312" customWidth="1"/>
    <col min="9219" max="9219" width="45.375" style="312" customWidth="1"/>
    <col min="9220" max="9221" width="8.25" style="312" customWidth="1"/>
    <col min="9222" max="9222" width="6.625" style="312" customWidth="1"/>
    <col min="9223" max="9223" width="8.25" style="312" customWidth="1"/>
    <col min="9224" max="9224" width="5.25" style="312" customWidth="1"/>
    <col min="9225" max="9225" width="7.375" style="312" customWidth="1"/>
    <col min="9226" max="9226" width="6" style="312" customWidth="1"/>
    <col min="9227" max="9227" width="7.375" style="312" customWidth="1"/>
    <col min="9228" max="9228" width="7" style="312" customWidth="1"/>
    <col min="9229" max="9229" width="10.75" style="312" customWidth="1"/>
    <col min="9230" max="9231" width="4.5" style="312" customWidth="1"/>
    <col min="9232" max="9232" width="3.375" style="312" customWidth="1"/>
    <col min="9233" max="9233" width="8.75" style="312" customWidth="1"/>
    <col min="9234" max="9472" width="11" style="312"/>
    <col min="9473" max="9473" width="6.5" style="312" customWidth="1"/>
    <col min="9474" max="9474" width="7.75" style="312" customWidth="1"/>
    <col min="9475" max="9475" width="45.375" style="312" customWidth="1"/>
    <col min="9476" max="9477" width="8.25" style="312" customWidth="1"/>
    <col min="9478" max="9478" width="6.625" style="312" customWidth="1"/>
    <col min="9479" max="9479" width="8.25" style="312" customWidth="1"/>
    <col min="9480" max="9480" width="5.25" style="312" customWidth="1"/>
    <col min="9481" max="9481" width="7.375" style="312" customWidth="1"/>
    <col min="9482" max="9482" width="6" style="312" customWidth="1"/>
    <col min="9483" max="9483" width="7.375" style="312" customWidth="1"/>
    <col min="9484" max="9484" width="7" style="312" customWidth="1"/>
    <col min="9485" max="9485" width="10.75" style="312" customWidth="1"/>
    <col min="9486" max="9487" width="4.5" style="312" customWidth="1"/>
    <col min="9488" max="9488" width="3.375" style="312" customWidth="1"/>
    <col min="9489" max="9489" width="8.75" style="312" customWidth="1"/>
    <col min="9490" max="9728" width="11" style="312"/>
    <col min="9729" max="9729" width="6.5" style="312" customWidth="1"/>
    <col min="9730" max="9730" width="7.75" style="312" customWidth="1"/>
    <col min="9731" max="9731" width="45.375" style="312" customWidth="1"/>
    <col min="9732" max="9733" width="8.25" style="312" customWidth="1"/>
    <col min="9734" max="9734" width="6.625" style="312" customWidth="1"/>
    <col min="9735" max="9735" width="8.25" style="312" customWidth="1"/>
    <col min="9736" max="9736" width="5.25" style="312" customWidth="1"/>
    <col min="9737" max="9737" width="7.375" style="312" customWidth="1"/>
    <col min="9738" max="9738" width="6" style="312" customWidth="1"/>
    <col min="9739" max="9739" width="7.375" style="312" customWidth="1"/>
    <col min="9740" max="9740" width="7" style="312" customWidth="1"/>
    <col min="9741" max="9741" width="10.75" style="312" customWidth="1"/>
    <col min="9742" max="9743" width="4.5" style="312" customWidth="1"/>
    <col min="9744" max="9744" width="3.375" style="312" customWidth="1"/>
    <col min="9745" max="9745" width="8.75" style="312" customWidth="1"/>
    <col min="9746" max="9984" width="11" style="312"/>
    <col min="9985" max="9985" width="6.5" style="312" customWidth="1"/>
    <col min="9986" max="9986" width="7.75" style="312" customWidth="1"/>
    <col min="9987" max="9987" width="45.375" style="312" customWidth="1"/>
    <col min="9988" max="9989" width="8.25" style="312" customWidth="1"/>
    <col min="9990" max="9990" width="6.625" style="312" customWidth="1"/>
    <col min="9991" max="9991" width="8.25" style="312" customWidth="1"/>
    <col min="9992" max="9992" width="5.25" style="312" customWidth="1"/>
    <col min="9993" max="9993" width="7.375" style="312" customWidth="1"/>
    <col min="9994" max="9994" width="6" style="312" customWidth="1"/>
    <col min="9995" max="9995" width="7.375" style="312" customWidth="1"/>
    <col min="9996" max="9996" width="7" style="312" customWidth="1"/>
    <col min="9997" max="9997" width="10.75" style="312" customWidth="1"/>
    <col min="9998" max="9999" width="4.5" style="312" customWidth="1"/>
    <col min="10000" max="10000" width="3.375" style="312" customWidth="1"/>
    <col min="10001" max="10001" width="8.75" style="312" customWidth="1"/>
    <col min="10002" max="10240" width="11" style="312"/>
    <col min="10241" max="10241" width="6.5" style="312" customWidth="1"/>
    <col min="10242" max="10242" width="7.75" style="312" customWidth="1"/>
    <col min="10243" max="10243" width="45.375" style="312" customWidth="1"/>
    <col min="10244" max="10245" width="8.25" style="312" customWidth="1"/>
    <col min="10246" max="10246" width="6.625" style="312" customWidth="1"/>
    <col min="10247" max="10247" width="8.25" style="312" customWidth="1"/>
    <col min="10248" max="10248" width="5.25" style="312" customWidth="1"/>
    <col min="10249" max="10249" width="7.375" style="312" customWidth="1"/>
    <col min="10250" max="10250" width="6" style="312" customWidth="1"/>
    <col min="10251" max="10251" width="7.375" style="312" customWidth="1"/>
    <col min="10252" max="10252" width="7" style="312" customWidth="1"/>
    <col min="10253" max="10253" width="10.75" style="312" customWidth="1"/>
    <col min="10254" max="10255" width="4.5" style="312" customWidth="1"/>
    <col min="10256" max="10256" width="3.375" style="312" customWidth="1"/>
    <col min="10257" max="10257" width="8.75" style="312" customWidth="1"/>
    <col min="10258" max="10496" width="11" style="312"/>
    <col min="10497" max="10497" width="6.5" style="312" customWidth="1"/>
    <col min="10498" max="10498" width="7.75" style="312" customWidth="1"/>
    <col min="10499" max="10499" width="45.375" style="312" customWidth="1"/>
    <col min="10500" max="10501" width="8.25" style="312" customWidth="1"/>
    <col min="10502" max="10502" width="6.625" style="312" customWidth="1"/>
    <col min="10503" max="10503" width="8.25" style="312" customWidth="1"/>
    <col min="10504" max="10504" width="5.25" style="312" customWidth="1"/>
    <col min="10505" max="10505" width="7.375" style="312" customWidth="1"/>
    <col min="10506" max="10506" width="6" style="312" customWidth="1"/>
    <col min="10507" max="10507" width="7.375" style="312" customWidth="1"/>
    <col min="10508" max="10508" width="7" style="312" customWidth="1"/>
    <col min="10509" max="10509" width="10.75" style="312" customWidth="1"/>
    <col min="10510" max="10511" width="4.5" style="312" customWidth="1"/>
    <col min="10512" max="10512" width="3.375" style="312" customWidth="1"/>
    <col min="10513" max="10513" width="8.75" style="312" customWidth="1"/>
    <col min="10514" max="10752" width="11" style="312"/>
    <col min="10753" max="10753" width="6.5" style="312" customWidth="1"/>
    <col min="10754" max="10754" width="7.75" style="312" customWidth="1"/>
    <col min="10755" max="10755" width="45.375" style="312" customWidth="1"/>
    <col min="10756" max="10757" width="8.25" style="312" customWidth="1"/>
    <col min="10758" max="10758" width="6.625" style="312" customWidth="1"/>
    <col min="10759" max="10759" width="8.25" style="312" customWidth="1"/>
    <col min="10760" max="10760" width="5.25" style="312" customWidth="1"/>
    <col min="10761" max="10761" width="7.375" style="312" customWidth="1"/>
    <col min="10762" max="10762" width="6" style="312" customWidth="1"/>
    <col min="10763" max="10763" width="7.375" style="312" customWidth="1"/>
    <col min="10764" max="10764" width="7" style="312" customWidth="1"/>
    <col min="10765" max="10765" width="10.75" style="312" customWidth="1"/>
    <col min="10766" max="10767" width="4.5" style="312" customWidth="1"/>
    <col min="10768" max="10768" width="3.375" style="312" customWidth="1"/>
    <col min="10769" max="10769" width="8.75" style="312" customWidth="1"/>
    <col min="10770" max="11008" width="11" style="312"/>
    <col min="11009" max="11009" width="6.5" style="312" customWidth="1"/>
    <col min="11010" max="11010" width="7.75" style="312" customWidth="1"/>
    <col min="11011" max="11011" width="45.375" style="312" customWidth="1"/>
    <col min="11012" max="11013" width="8.25" style="312" customWidth="1"/>
    <col min="11014" max="11014" width="6.625" style="312" customWidth="1"/>
    <col min="11015" max="11015" width="8.25" style="312" customWidth="1"/>
    <col min="11016" max="11016" width="5.25" style="312" customWidth="1"/>
    <col min="11017" max="11017" width="7.375" style="312" customWidth="1"/>
    <col min="11018" max="11018" width="6" style="312" customWidth="1"/>
    <col min="11019" max="11019" width="7.375" style="312" customWidth="1"/>
    <col min="11020" max="11020" width="7" style="312" customWidth="1"/>
    <col min="11021" max="11021" width="10.75" style="312" customWidth="1"/>
    <col min="11022" max="11023" width="4.5" style="312" customWidth="1"/>
    <col min="11024" max="11024" width="3.375" style="312" customWidth="1"/>
    <col min="11025" max="11025" width="8.75" style="312" customWidth="1"/>
    <col min="11026" max="11264" width="11" style="312"/>
    <col min="11265" max="11265" width="6.5" style="312" customWidth="1"/>
    <col min="11266" max="11266" width="7.75" style="312" customWidth="1"/>
    <col min="11267" max="11267" width="45.375" style="312" customWidth="1"/>
    <col min="11268" max="11269" width="8.25" style="312" customWidth="1"/>
    <col min="11270" max="11270" width="6.625" style="312" customWidth="1"/>
    <col min="11271" max="11271" width="8.25" style="312" customWidth="1"/>
    <col min="11272" max="11272" width="5.25" style="312" customWidth="1"/>
    <col min="11273" max="11273" width="7.375" style="312" customWidth="1"/>
    <col min="11274" max="11274" width="6" style="312" customWidth="1"/>
    <col min="11275" max="11275" width="7.375" style="312" customWidth="1"/>
    <col min="11276" max="11276" width="7" style="312" customWidth="1"/>
    <col min="11277" max="11277" width="10.75" style="312" customWidth="1"/>
    <col min="11278" max="11279" width="4.5" style="312" customWidth="1"/>
    <col min="11280" max="11280" width="3.375" style="312" customWidth="1"/>
    <col min="11281" max="11281" width="8.75" style="312" customWidth="1"/>
    <col min="11282" max="11520" width="11" style="312"/>
    <col min="11521" max="11521" width="6.5" style="312" customWidth="1"/>
    <col min="11522" max="11522" width="7.75" style="312" customWidth="1"/>
    <col min="11523" max="11523" width="45.375" style="312" customWidth="1"/>
    <col min="11524" max="11525" width="8.25" style="312" customWidth="1"/>
    <col min="11526" max="11526" width="6.625" style="312" customWidth="1"/>
    <col min="11527" max="11527" width="8.25" style="312" customWidth="1"/>
    <col min="11528" max="11528" width="5.25" style="312" customWidth="1"/>
    <col min="11529" max="11529" width="7.375" style="312" customWidth="1"/>
    <col min="11530" max="11530" width="6" style="312" customWidth="1"/>
    <col min="11531" max="11531" width="7.375" style="312" customWidth="1"/>
    <col min="11532" max="11532" width="7" style="312" customWidth="1"/>
    <col min="11533" max="11533" width="10.75" style="312" customWidth="1"/>
    <col min="11534" max="11535" width="4.5" style="312" customWidth="1"/>
    <col min="11536" max="11536" width="3.375" style="312" customWidth="1"/>
    <col min="11537" max="11537" width="8.75" style="312" customWidth="1"/>
    <col min="11538" max="11776" width="11" style="312"/>
    <col min="11777" max="11777" width="6.5" style="312" customWidth="1"/>
    <col min="11778" max="11778" width="7.75" style="312" customWidth="1"/>
    <col min="11779" max="11779" width="45.375" style="312" customWidth="1"/>
    <col min="11780" max="11781" width="8.25" style="312" customWidth="1"/>
    <col min="11782" max="11782" width="6.625" style="312" customWidth="1"/>
    <col min="11783" max="11783" width="8.25" style="312" customWidth="1"/>
    <col min="11784" max="11784" width="5.25" style="312" customWidth="1"/>
    <col min="11785" max="11785" width="7.375" style="312" customWidth="1"/>
    <col min="11786" max="11786" width="6" style="312" customWidth="1"/>
    <col min="11787" max="11787" width="7.375" style="312" customWidth="1"/>
    <col min="11788" max="11788" width="7" style="312" customWidth="1"/>
    <col min="11789" max="11789" width="10.75" style="312" customWidth="1"/>
    <col min="11790" max="11791" width="4.5" style="312" customWidth="1"/>
    <col min="11792" max="11792" width="3.375" style="312" customWidth="1"/>
    <col min="11793" max="11793" width="8.75" style="312" customWidth="1"/>
    <col min="11794" max="12032" width="11" style="312"/>
    <col min="12033" max="12033" width="6.5" style="312" customWidth="1"/>
    <col min="12034" max="12034" width="7.75" style="312" customWidth="1"/>
    <col min="12035" max="12035" width="45.375" style="312" customWidth="1"/>
    <col min="12036" max="12037" width="8.25" style="312" customWidth="1"/>
    <col min="12038" max="12038" width="6.625" style="312" customWidth="1"/>
    <col min="12039" max="12039" width="8.25" style="312" customWidth="1"/>
    <col min="12040" max="12040" width="5.25" style="312" customWidth="1"/>
    <col min="12041" max="12041" width="7.375" style="312" customWidth="1"/>
    <col min="12042" max="12042" width="6" style="312" customWidth="1"/>
    <col min="12043" max="12043" width="7.375" style="312" customWidth="1"/>
    <col min="12044" max="12044" width="7" style="312" customWidth="1"/>
    <col min="12045" max="12045" width="10.75" style="312" customWidth="1"/>
    <col min="12046" max="12047" width="4.5" style="312" customWidth="1"/>
    <col min="12048" max="12048" width="3.375" style="312" customWidth="1"/>
    <col min="12049" max="12049" width="8.75" style="312" customWidth="1"/>
    <col min="12050" max="12288" width="11" style="312"/>
    <col min="12289" max="12289" width="6.5" style="312" customWidth="1"/>
    <col min="12290" max="12290" width="7.75" style="312" customWidth="1"/>
    <col min="12291" max="12291" width="45.375" style="312" customWidth="1"/>
    <col min="12292" max="12293" width="8.25" style="312" customWidth="1"/>
    <col min="12294" max="12294" width="6.625" style="312" customWidth="1"/>
    <col min="12295" max="12295" width="8.25" style="312" customWidth="1"/>
    <col min="12296" max="12296" width="5.25" style="312" customWidth="1"/>
    <col min="12297" max="12297" width="7.375" style="312" customWidth="1"/>
    <col min="12298" max="12298" width="6" style="312" customWidth="1"/>
    <col min="12299" max="12299" width="7.375" style="312" customWidth="1"/>
    <col min="12300" max="12300" width="7" style="312" customWidth="1"/>
    <col min="12301" max="12301" width="10.75" style="312" customWidth="1"/>
    <col min="12302" max="12303" width="4.5" style="312" customWidth="1"/>
    <col min="12304" max="12304" width="3.375" style="312" customWidth="1"/>
    <col min="12305" max="12305" width="8.75" style="312" customWidth="1"/>
    <col min="12306" max="12544" width="11" style="312"/>
    <col min="12545" max="12545" width="6.5" style="312" customWidth="1"/>
    <col min="12546" max="12546" width="7.75" style="312" customWidth="1"/>
    <col min="12547" max="12547" width="45.375" style="312" customWidth="1"/>
    <col min="12548" max="12549" width="8.25" style="312" customWidth="1"/>
    <col min="12550" max="12550" width="6.625" style="312" customWidth="1"/>
    <col min="12551" max="12551" width="8.25" style="312" customWidth="1"/>
    <col min="12552" max="12552" width="5.25" style="312" customWidth="1"/>
    <col min="12553" max="12553" width="7.375" style="312" customWidth="1"/>
    <col min="12554" max="12554" width="6" style="312" customWidth="1"/>
    <col min="12555" max="12555" width="7.375" style="312" customWidth="1"/>
    <col min="12556" max="12556" width="7" style="312" customWidth="1"/>
    <col min="12557" max="12557" width="10.75" style="312" customWidth="1"/>
    <col min="12558" max="12559" width="4.5" style="312" customWidth="1"/>
    <col min="12560" max="12560" width="3.375" style="312" customWidth="1"/>
    <col min="12561" max="12561" width="8.75" style="312" customWidth="1"/>
    <col min="12562" max="12800" width="11" style="312"/>
    <col min="12801" max="12801" width="6.5" style="312" customWidth="1"/>
    <col min="12802" max="12802" width="7.75" style="312" customWidth="1"/>
    <col min="12803" max="12803" width="45.375" style="312" customWidth="1"/>
    <col min="12804" max="12805" width="8.25" style="312" customWidth="1"/>
    <col min="12806" max="12806" width="6.625" style="312" customWidth="1"/>
    <col min="12807" max="12807" width="8.25" style="312" customWidth="1"/>
    <col min="12808" max="12808" width="5.25" style="312" customWidth="1"/>
    <col min="12809" max="12809" width="7.375" style="312" customWidth="1"/>
    <col min="12810" max="12810" width="6" style="312" customWidth="1"/>
    <col min="12811" max="12811" width="7.375" style="312" customWidth="1"/>
    <col min="12812" max="12812" width="7" style="312" customWidth="1"/>
    <col min="12813" max="12813" width="10.75" style="312" customWidth="1"/>
    <col min="12814" max="12815" width="4.5" style="312" customWidth="1"/>
    <col min="12816" max="12816" width="3.375" style="312" customWidth="1"/>
    <col min="12817" max="12817" width="8.75" style="312" customWidth="1"/>
    <col min="12818" max="13056" width="11" style="312"/>
    <col min="13057" max="13057" width="6.5" style="312" customWidth="1"/>
    <col min="13058" max="13058" width="7.75" style="312" customWidth="1"/>
    <col min="13059" max="13059" width="45.375" style="312" customWidth="1"/>
    <col min="13060" max="13061" width="8.25" style="312" customWidth="1"/>
    <col min="13062" max="13062" width="6.625" style="312" customWidth="1"/>
    <col min="13063" max="13063" width="8.25" style="312" customWidth="1"/>
    <col min="13064" max="13064" width="5.25" style="312" customWidth="1"/>
    <col min="13065" max="13065" width="7.375" style="312" customWidth="1"/>
    <col min="13066" max="13066" width="6" style="312" customWidth="1"/>
    <col min="13067" max="13067" width="7.375" style="312" customWidth="1"/>
    <col min="13068" max="13068" width="7" style="312" customWidth="1"/>
    <col min="13069" max="13069" width="10.75" style="312" customWidth="1"/>
    <col min="13070" max="13071" width="4.5" style="312" customWidth="1"/>
    <col min="13072" max="13072" width="3.375" style="312" customWidth="1"/>
    <col min="13073" max="13073" width="8.75" style="312" customWidth="1"/>
    <col min="13074" max="13312" width="11" style="312"/>
    <col min="13313" max="13313" width="6.5" style="312" customWidth="1"/>
    <col min="13314" max="13314" width="7.75" style="312" customWidth="1"/>
    <col min="13315" max="13315" width="45.375" style="312" customWidth="1"/>
    <col min="13316" max="13317" width="8.25" style="312" customWidth="1"/>
    <col min="13318" max="13318" width="6.625" style="312" customWidth="1"/>
    <col min="13319" max="13319" width="8.25" style="312" customWidth="1"/>
    <col min="13320" max="13320" width="5.25" style="312" customWidth="1"/>
    <col min="13321" max="13321" width="7.375" style="312" customWidth="1"/>
    <col min="13322" max="13322" width="6" style="312" customWidth="1"/>
    <col min="13323" max="13323" width="7.375" style="312" customWidth="1"/>
    <col min="13324" max="13324" width="7" style="312" customWidth="1"/>
    <col min="13325" max="13325" width="10.75" style="312" customWidth="1"/>
    <col min="13326" max="13327" width="4.5" style="312" customWidth="1"/>
    <col min="13328" max="13328" width="3.375" style="312" customWidth="1"/>
    <col min="13329" max="13329" width="8.75" style="312" customWidth="1"/>
    <col min="13330" max="13568" width="11" style="312"/>
    <col min="13569" max="13569" width="6.5" style="312" customWidth="1"/>
    <col min="13570" max="13570" width="7.75" style="312" customWidth="1"/>
    <col min="13571" max="13571" width="45.375" style="312" customWidth="1"/>
    <col min="13572" max="13573" width="8.25" style="312" customWidth="1"/>
    <col min="13574" max="13574" width="6.625" style="312" customWidth="1"/>
    <col min="13575" max="13575" width="8.25" style="312" customWidth="1"/>
    <col min="13576" max="13576" width="5.25" style="312" customWidth="1"/>
    <col min="13577" max="13577" width="7.375" style="312" customWidth="1"/>
    <col min="13578" max="13578" width="6" style="312" customWidth="1"/>
    <col min="13579" max="13579" width="7.375" style="312" customWidth="1"/>
    <col min="13580" max="13580" width="7" style="312" customWidth="1"/>
    <col min="13581" max="13581" width="10.75" style="312" customWidth="1"/>
    <col min="13582" max="13583" width="4.5" style="312" customWidth="1"/>
    <col min="13584" max="13584" width="3.375" style="312" customWidth="1"/>
    <col min="13585" max="13585" width="8.75" style="312" customWidth="1"/>
    <col min="13586" max="13824" width="11" style="312"/>
    <col min="13825" max="13825" width="6.5" style="312" customWidth="1"/>
    <col min="13826" max="13826" width="7.75" style="312" customWidth="1"/>
    <col min="13827" max="13827" width="45.375" style="312" customWidth="1"/>
    <col min="13828" max="13829" width="8.25" style="312" customWidth="1"/>
    <col min="13830" max="13830" width="6.625" style="312" customWidth="1"/>
    <col min="13831" max="13831" width="8.25" style="312" customWidth="1"/>
    <col min="13832" max="13832" width="5.25" style="312" customWidth="1"/>
    <col min="13833" max="13833" width="7.375" style="312" customWidth="1"/>
    <col min="13834" max="13834" width="6" style="312" customWidth="1"/>
    <col min="13835" max="13835" width="7.375" style="312" customWidth="1"/>
    <col min="13836" max="13836" width="7" style="312" customWidth="1"/>
    <col min="13837" max="13837" width="10.75" style="312" customWidth="1"/>
    <col min="13838" max="13839" width="4.5" style="312" customWidth="1"/>
    <col min="13840" max="13840" width="3.375" style="312" customWidth="1"/>
    <col min="13841" max="13841" width="8.75" style="312" customWidth="1"/>
    <col min="13842" max="14080" width="11" style="312"/>
    <col min="14081" max="14081" width="6.5" style="312" customWidth="1"/>
    <col min="14082" max="14082" width="7.75" style="312" customWidth="1"/>
    <col min="14083" max="14083" width="45.375" style="312" customWidth="1"/>
    <col min="14084" max="14085" width="8.25" style="312" customWidth="1"/>
    <col min="14086" max="14086" width="6.625" style="312" customWidth="1"/>
    <col min="14087" max="14087" width="8.25" style="312" customWidth="1"/>
    <col min="14088" max="14088" width="5.25" style="312" customWidth="1"/>
    <col min="14089" max="14089" width="7.375" style="312" customWidth="1"/>
    <col min="14090" max="14090" width="6" style="312" customWidth="1"/>
    <col min="14091" max="14091" width="7.375" style="312" customWidth="1"/>
    <col min="14092" max="14092" width="7" style="312" customWidth="1"/>
    <col min="14093" max="14093" width="10.75" style="312" customWidth="1"/>
    <col min="14094" max="14095" width="4.5" style="312" customWidth="1"/>
    <col min="14096" max="14096" width="3.375" style="312" customWidth="1"/>
    <col min="14097" max="14097" width="8.75" style="312" customWidth="1"/>
    <col min="14098" max="14336" width="11" style="312"/>
    <col min="14337" max="14337" width="6.5" style="312" customWidth="1"/>
    <col min="14338" max="14338" width="7.75" style="312" customWidth="1"/>
    <col min="14339" max="14339" width="45.375" style="312" customWidth="1"/>
    <col min="14340" max="14341" width="8.25" style="312" customWidth="1"/>
    <col min="14342" max="14342" width="6.625" style="312" customWidth="1"/>
    <col min="14343" max="14343" width="8.25" style="312" customWidth="1"/>
    <col min="14344" max="14344" width="5.25" style="312" customWidth="1"/>
    <col min="14345" max="14345" width="7.375" style="312" customWidth="1"/>
    <col min="14346" max="14346" width="6" style="312" customWidth="1"/>
    <col min="14347" max="14347" width="7.375" style="312" customWidth="1"/>
    <col min="14348" max="14348" width="7" style="312" customWidth="1"/>
    <col min="14349" max="14349" width="10.75" style="312" customWidth="1"/>
    <col min="14350" max="14351" width="4.5" style="312" customWidth="1"/>
    <col min="14352" max="14352" width="3.375" style="312" customWidth="1"/>
    <col min="14353" max="14353" width="8.75" style="312" customWidth="1"/>
    <col min="14354" max="14592" width="11" style="312"/>
    <col min="14593" max="14593" width="6.5" style="312" customWidth="1"/>
    <col min="14594" max="14594" width="7.75" style="312" customWidth="1"/>
    <col min="14595" max="14595" width="45.375" style="312" customWidth="1"/>
    <col min="14596" max="14597" width="8.25" style="312" customWidth="1"/>
    <col min="14598" max="14598" width="6.625" style="312" customWidth="1"/>
    <col min="14599" max="14599" width="8.25" style="312" customWidth="1"/>
    <col min="14600" max="14600" width="5.25" style="312" customWidth="1"/>
    <col min="14601" max="14601" width="7.375" style="312" customWidth="1"/>
    <col min="14602" max="14602" width="6" style="312" customWidth="1"/>
    <col min="14603" max="14603" width="7.375" style="312" customWidth="1"/>
    <col min="14604" max="14604" width="7" style="312" customWidth="1"/>
    <col min="14605" max="14605" width="10.75" style="312" customWidth="1"/>
    <col min="14606" max="14607" width="4.5" style="312" customWidth="1"/>
    <col min="14608" max="14608" width="3.375" style="312" customWidth="1"/>
    <col min="14609" max="14609" width="8.75" style="312" customWidth="1"/>
    <col min="14610" max="14848" width="11" style="312"/>
    <col min="14849" max="14849" width="6.5" style="312" customWidth="1"/>
    <col min="14850" max="14850" width="7.75" style="312" customWidth="1"/>
    <col min="14851" max="14851" width="45.375" style="312" customWidth="1"/>
    <col min="14852" max="14853" width="8.25" style="312" customWidth="1"/>
    <col min="14854" max="14854" width="6.625" style="312" customWidth="1"/>
    <col min="14855" max="14855" width="8.25" style="312" customWidth="1"/>
    <col min="14856" max="14856" width="5.25" style="312" customWidth="1"/>
    <col min="14857" max="14857" width="7.375" style="312" customWidth="1"/>
    <col min="14858" max="14858" width="6" style="312" customWidth="1"/>
    <col min="14859" max="14859" width="7.375" style="312" customWidth="1"/>
    <col min="14860" max="14860" width="7" style="312" customWidth="1"/>
    <col min="14861" max="14861" width="10.75" style="312" customWidth="1"/>
    <col min="14862" max="14863" width="4.5" style="312" customWidth="1"/>
    <col min="14864" max="14864" width="3.375" style="312" customWidth="1"/>
    <col min="14865" max="14865" width="8.75" style="312" customWidth="1"/>
    <col min="14866" max="15104" width="11" style="312"/>
    <col min="15105" max="15105" width="6.5" style="312" customWidth="1"/>
    <col min="15106" max="15106" width="7.75" style="312" customWidth="1"/>
    <col min="15107" max="15107" width="45.375" style="312" customWidth="1"/>
    <col min="15108" max="15109" width="8.25" style="312" customWidth="1"/>
    <col min="15110" max="15110" width="6.625" style="312" customWidth="1"/>
    <col min="15111" max="15111" width="8.25" style="312" customWidth="1"/>
    <col min="15112" max="15112" width="5.25" style="312" customWidth="1"/>
    <col min="15113" max="15113" width="7.375" style="312" customWidth="1"/>
    <col min="15114" max="15114" width="6" style="312" customWidth="1"/>
    <col min="15115" max="15115" width="7.375" style="312" customWidth="1"/>
    <col min="15116" max="15116" width="7" style="312" customWidth="1"/>
    <col min="15117" max="15117" width="10.75" style="312" customWidth="1"/>
    <col min="15118" max="15119" width="4.5" style="312" customWidth="1"/>
    <col min="15120" max="15120" width="3.375" style="312" customWidth="1"/>
    <col min="15121" max="15121" width="8.75" style="312" customWidth="1"/>
    <col min="15122" max="15360" width="11" style="312"/>
    <col min="15361" max="15361" width="6.5" style="312" customWidth="1"/>
    <col min="15362" max="15362" width="7.75" style="312" customWidth="1"/>
    <col min="15363" max="15363" width="45.375" style="312" customWidth="1"/>
    <col min="15364" max="15365" width="8.25" style="312" customWidth="1"/>
    <col min="15366" max="15366" width="6.625" style="312" customWidth="1"/>
    <col min="15367" max="15367" width="8.25" style="312" customWidth="1"/>
    <col min="15368" max="15368" width="5.25" style="312" customWidth="1"/>
    <col min="15369" max="15369" width="7.375" style="312" customWidth="1"/>
    <col min="15370" max="15370" width="6" style="312" customWidth="1"/>
    <col min="15371" max="15371" width="7.375" style="312" customWidth="1"/>
    <col min="15372" max="15372" width="7" style="312" customWidth="1"/>
    <col min="15373" max="15373" width="10.75" style="312" customWidth="1"/>
    <col min="15374" max="15375" width="4.5" style="312" customWidth="1"/>
    <col min="15376" max="15376" width="3.375" style="312" customWidth="1"/>
    <col min="15377" max="15377" width="8.75" style="312" customWidth="1"/>
    <col min="15378" max="15616" width="11" style="312"/>
    <col min="15617" max="15617" width="6.5" style="312" customWidth="1"/>
    <col min="15618" max="15618" width="7.75" style="312" customWidth="1"/>
    <col min="15619" max="15619" width="45.375" style="312" customWidth="1"/>
    <col min="15620" max="15621" width="8.25" style="312" customWidth="1"/>
    <col min="15622" max="15622" width="6.625" style="312" customWidth="1"/>
    <col min="15623" max="15623" width="8.25" style="312" customWidth="1"/>
    <col min="15624" max="15624" width="5.25" style="312" customWidth="1"/>
    <col min="15625" max="15625" width="7.375" style="312" customWidth="1"/>
    <col min="15626" max="15626" width="6" style="312" customWidth="1"/>
    <col min="15627" max="15627" width="7.375" style="312" customWidth="1"/>
    <col min="15628" max="15628" width="7" style="312" customWidth="1"/>
    <col min="15629" max="15629" width="10.75" style="312" customWidth="1"/>
    <col min="15630" max="15631" width="4.5" style="312" customWidth="1"/>
    <col min="15632" max="15632" width="3.375" style="312" customWidth="1"/>
    <col min="15633" max="15633" width="8.75" style="312" customWidth="1"/>
    <col min="15634" max="15872" width="11" style="312"/>
    <col min="15873" max="15873" width="6.5" style="312" customWidth="1"/>
    <col min="15874" max="15874" width="7.75" style="312" customWidth="1"/>
    <col min="15875" max="15875" width="45.375" style="312" customWidth="1"/>
    <col min="15876" max="15877" width="8.25" style="312" customWidth="1"/>
    <col min="15878" max="15878" width="6.625" style="312" customWidth="1"/>
    <col min="15879" max="15879" width="8.25" style="312" customWidth="1"/>
    <col min="15880" max="15880" width="5.25" style="312" customWidth="1"/>
    <col min="15881" max="15881" width="7.375" style="312" customWidth="1"/>
    <col min="15882" max="15882" width="6" style="312" customWidth="1"/>
    <col min="15883" max="15883" width="7.375" style="312" customWidth="1"/>
    <col min="15884" max="15884" width="7" style="312" customWidth="1"/>
    <col min="15885" max="15885" width="10.75" style="312" customWidth="1"/>
    <col min="15886" max="15887" width="4.5" style="312" customWidth="1"/>
    <col min="15888" max="15888" width="3.375" style="312" customWidth="1"/>
    <col min="15889" max="15889" width="8.75" style="312" customWidth="1"/>
    <col min="15890" max="16128" width="11" style="312"/>
    <col min="16129" max="16129" width="6.5" style="312" customWidth="1"/>
    <col min="16130" max="16130" width="7.75" style="312" customWidth="1"/>
    <col min="16131" max="16131" width="45.375" style="312" customWidth="1"/>
    <col min="16132" max="16133" width="8.25" style="312" customWidth="1"/>
    <col min="16134" max="16134" width="6.625" style="312" customWidth="1"/>
    <col min="16135" max="16135" width="8.25" style="312" customWidth="1"/>
    <col min="16136" max="16136" width="5.25" style="312" customWidth="1"/>
    <col min="16137" max="16137" width="7.375" style="312" customWidth="1"/>
    <col min="16138" max="16138" width="6" style="312" customWidth="1"/>
    <col min="16139" max="16139" width="7.375" style="312" customWidth="1"/>
    <col min="16140" max="16140" width="7" style="312" customWidth="1"/>
    <col min="16141" max="16141" width="10.75" style="312" customWidth="1"/>
    <col min="16142" max="16143" width="4.5" style="312" customWidth="1"/>
    <col min="16144" max="16144" width="3.375" style="312" customWidth="1"/>
    <col min="16145" max="16145" width="8.75" style="312" customWidth="1"/>
    <col min="16146" max="16384" width="11" style="312"/>
  </cols>
  <sheetData>
    <row r="1" spans="1:19" ht="29.25" customHeight="1" x14ac:dyDescent="0.2">
      <c r="A1" s="666"/>
      <c r="B1" s="667"/>
      <c r="C1" s="672" t="s">
        <v>76</v>
      </c>
      <c r="D1" s="673"/>
      <c r="E1" s="673"/>
      <c r="F1" s="673"/>
      <c r="G1" s="673"/>
      <c r="H1" s="673"/>
      <c r="I1" s="673"/>
      <c r="J1" s="673"/>
      <c r="K1" s="673"/>
      <c r="L1" s="673"/>
      <c r="M1" s="674"/>
      <c r="N1" s="678" t="s">
        <v>77</v>
      </c>
      <c r="O1" s="679"/>
      <c r="P1" s="679"/>
      <c r="Q1" s="679"/>
    </row>
    <row r="2" spans="1:19" ht="33" customHeight="1" x14ac:dyDescent="0.2">
      <c r="A2" s="668"/>
      <c r="B2" s="669"/>
      <c r="C2" s="675"/>
      <c r="D2" s="676"/>
      <c r="E2" s="676"/>
      <c r="F2" s="676"/>
      <c r="G2" s="676"/>
      <c r="H2" s="676"/>
      <c r="I2" s="676"/>
      <c r="J2" s="676"/>
      <c r="K2" s="676"/>
      <c r="L2" s="676"/>
      <c r="M2" s="677"/>
      <c r="N2" s="678" t="s">
        <v>78</v>
      </c>
      <c r="O2" s="679"/>
      <c r="P2" s="679"/>
      <c r="Q2" s="679"/>
    </row>
    <row r="3" spans="1:19" ht="13.5" customHeight="1" x14ac:dyDescent="0.2">
      <c r="A3" s="668"/>
      <c r="B3" s="669"/>
      <c r="C3" s="680" t="s">
        <v>79</v>
      </c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79" t="s">
        <v>80</v>
      </c>
      <c r="O3" s="679"/>
      <c r="P3" s="679"/>
      <c r="Q3" s="679"/>
    </row>
    <row r="4" spans="1:19" ht="14.25" customHeight="1" x14ac:dyDescent="0.2">
      <c r="A4" s="670"/>
      <c r="B4" s="671"/>
      <c r="C4" s="680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79" t="s">
        <v>189</v>
      </c>
      <c r="O4" s="679"/>
      <c r="P4" s="679"/>
      <c r="Q4" s="679"/>
    </row>
    <row r="5" spans="1:19" ht="23.25" customHeight="1" x14ac:dyDescent="0.2">
      <c r="A5" s="632" t="s">
        <v>82</v>
      </c>
      <c r="B5" s="661"/>
      <c r="C5" s="633"/>
      <c r="D5" s="662" t="s">
        <v>2695</v>
      </c>
      <c r="E5" s="662"/>
      <c r="F5" s="662"/>
      <c r="G5" s="662"/>
      <c r="H5" s="662"/>
      <c r="I5" s="662"/>
      <c r="J5" s="662"/>
      <c r="K5" s="662"/>
      <c r="L5" s="662"/>
      <c r="M5" s="662"/>
      <c r="N5" s="662"/>
      <c r="O5" s="662"/>
      <c r="P5" s="662"/>
      <c r="Q5" s="662"/>
    </row>
    <row r="6" spans="1:19" ht="16.5" customHeight="1" x14ac:dyDescent="0.2">
      <c r="A6" s="632" t="s">
        <v>84</v>
      </c>
      <c r="B6" s="661"/>
      <c r="C6" s="633"/>
      <c r="D6" s="638" t="s">
        <v>2696</v>
      </c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</row>
    <row r="7" spans="1:19" ht="28.5" customHeight="1" x14ac:dyDescent="0.2">
      <c r="A7" s="638" t="s">
        <v>85</v>
      </c>
      <c r="B7" s="638"/>
      <c r="C7" s="314" t="s">
        <v>2697</v>
      </c>
      <c r="D7" s="663" t="s">
        <v>2698</v>
      </c>
      <c r="E7" s="664"/>
      <c r="F7" s="664"/>
      <c r="G7" s="664"/>
      <c r="H7" s="664"/>
      <c r="I7" s="664"/>
      <c r="J7" s="664"/>
      <c r="K7" s="664"/>
      <c r="L7" s="664"/>
      <c r="M7" s="664"/>
      <c r="N7" s="664"/>
      <c r="O7" s="664"/>
      <c r="P7" s="664"/>
      <c r="Q7" s="665"/>
      <c r="S7" s="315"/>
    </row>
    <row r="8" spans="1:19" ht="28.5" customHeight="1" x14ac:dyDescent="0.2">
      <c r="A8" s="652" t="s">
        <v>88</v>
      </c>
      <c r="B8" s="646" t="s">
        <v>89</v>
      </c>
      <c r="C8" s="652" t="s">
        <v>90</v>
      </c>
      <c r="D8" s="649" t="s">
        <v>91</v>
      </c>
      <c r="E8" s="651"/>
      <c r="F8" s="660" t="s">
        <v>92</v>
      </c>
      <c r="G8" s="660"/>
      <c r="H8" s="660"/>
      <c r="I8" s="660"/>
      <c r="J8" s="660"/>
      <c r="K8" s="652" t="s">
        <v>93</v>
      </c>
      <c r="L8" s="646" t="s">
        <v>94</v>
      </c>
      <c r="M8" s="652" t="s">
        <v>95</v>
      </c>
      <c r="N8" s="654" t="s">
        <v>96</v>
      </c>
      <c r="O8" s="655"/>
      <c r="P8" s="655"/>
      <c r="Q8" s="656"/>
      <c r="R8" s="638" t="s">
        <v>193</v>
      </c>
    </row>
    <row r="9" spans="1:19" ht="18.75" customHeight="1" x14ac:dyDescent="0.2">
      <c r="A9" s="653"/>
      <c r="B9" s="648"/>
      <c r="C9" s="653"/>
      <c r="D9" s="313" t="s">
        <v>98</v>
      </c>
      <c r="E9" s="313" t="s">
        <v>99</v>
      </c>
      <c r="F9" s="313" t="s">
        <v>100</v>
      </c>
      <c r="G9" s="313" t="s">
        <v>101</v>
      </c>
      <c r="H9" s="313" t="s">
        <v>102</v>
      </c>
      <c r="I9" s="313" t="s">
        <v>103</v>
      </c>
      <c r="J9" s="313" t="s">
        <v>104</v>
      </c>
      <c r="K9" s="653"/>
      <c r="L9" s="648"/>
      <c r="M9" s="653"/>
      <c r="N9" s="657"/>
      <c r="O9" s="658"/>
      <c r="P9" s="658"/>
      <c r="Q9" s="659"/>
      <c r="R9" s="638"/>
    </row>
    <row r="10" spans="1:19" ht="18.75" customHeight="1" x14ac:dyDescent="0.2">
      <c r="A10" s="313">
        <v>1</v>
      </c>
      <c r="B10" s="313" t="s">
        <v>2699</v>
      </c>
      <c r="C10" s="313" t="s">
        <v>2700</v>
      </c>
      <c r="D10" s="317">
        <v>43312</v>
      </c>
      <c r="E10" s="317">
        <v>43486</v>
      </c>
      <c r="F10" s="313">
        <v>1</v>
      </c>
      <c r="G10" s="313">
        <v>1</v>
      </c>
      <c r="H10" s="313"/>
      <c r="I10" s="313"/>
      <c r="J10" s="313"/>
      <c r="K10" s="313">
        <v>12</v>
      </c>
      <c r="L10" s="313" t="s">
        <v>2701</v>
      </c>
      <c r="M10" s="313" t="s">
        <v>999</v>
      </c>
      <c r="N10" s="642"/>
      <c r="O10" s="645"/>
      <c r="P10" s="645"/>
      <c r="Q10" s="643"/>
      <c r="R10" s="660" t="s">
        <v>2702</v>
      </c>
    </row>
    <row r="11" spans="1:19" ht="22.5" x14ac:dyDescent="0.2">
      <c r="A11" s="313">
        <v>2</v>
      </c>
      <c r="B11" s="313" t="s">
        <v>2703</v>
      </c>
      <c r="C11" s="316" t="s">
        <v>2704</v>
      </c>
      <c r="D11" s="317">
        <v>42076</v>
      </c>
      <c r="E11" s="317">
        <v>43818</v>
      </c>
      <c r="F11" s="646">
        <v>1</v>
      </c>
      <c r="G11" s="313">
        <v>1</v>
      </c>
      <c r="H11" s="313"/>
      <c r="I11" s="313"/>
      <c r="J11" s="313"/>
      <c r="K11" s="313">
        <v>129</v>
      </c>
      <c r="L11" s="313" t="s">
        <v>2701</v>
      </c>
      <c r="M11" s="313" t="s">
        <v>999</v>
      </c>
      <c r="N11" s="642"/>
      <c r="O11" s="645"/>
      <c r="P11" s="645"/>
      <c r="Q11" s="643"/>
      <c r="R11" s="660"/>
    </row>
    <row r="12" spans="1:19" ht="22.5" x14ac:dyDescent="0.2">
      <c r="A12" s="313">
        <v>3</v>
      </c>
      <c r="B12" s="313" t="s">
        <v>2703</v>
      </c>
      <c r="C12" s="316" t="s">
        <v>2705</v>
      </c>
      <c r="D12" s="317">
        <v>43831</v>
      </c>
      <c r="E12" s="317">
        <v>44195</v>
      </c>
      <c r="F12" s="647"/>
      <c r="G12" s="313" t="s">
        <v>2706</v>
      </c>
      <c r="H12" s="313"/>
      <c r="I12" s="313"/>
      <c r="J12" s="313"/>
      <c r="K12" s="313">
        <v>10</v>
      </c>
      <c r="L12" s="313" t="s">
        <v>2701</v>
      </c>
      <c r="M12" s="313" t="s">
        <v>999</v>
      </c>
      <c r="N12" s="642"/>
      <c r="O12" s="645"/>
      <c r="P12" s="645"/>
      <c r="Q12" s="643"/>
      <c r="R12" s="660"/>
    </row>
    <row r="13" spans="1:19" ht="22.5" x14ac:dyDescent="0.2">
      <c r="A13" s="313">
        <v>4</v>
      </c>
      <c r="B13" s="313" t="s">
        <v>2703</v>
      </c>
      <c r="C13" s="316" t="s">
        <v>2707</v>
      </c>
      <c r="D13" s="317">
        <v>43839</v>
      </c>
      <c r="E13" s="317">
        <v>44195</v>
      </c>
      <c r="F13" s="647"/>
      <c r="G13" s="313" t="s">
        <v>2708</v>
      </c>
      <c r="H13" s="313"/>
      <c r="I13" s="313"/>
      <c r="J13" s="313"/>
      <c r="K13" s="313">
        <v>157</v>
      </c>
      <c r="L13" s="313" t="s">
        <v>2701</v>
      </c>
      <c r="M13" s="313" t="s">
        <v>999</v>
      </c>
      <c r="N13" s="642"/>
      <c r="O13" s="645"/>
      <c r="P13" s="645"/>
      <c r="Q13" s="643"/>
      <c r="R13" s="660"/>
    </row>
    <row r="14" spans="1:19" ht="22.5" x14ac:dyDescent="0.2">
      <c r="A14" s="313">
        <v>5</v>
      </c>
      <c r="B14" s="313" t="s">
        <v>2703</v>
      </c>
      <c r="C14" s="316" t="s">
        <v>2709</v>
      </c>
      <c r="D14" s="317">
        <v>43839</v>
      </c>
      <c r="E14" s="317">
        <v>44125</v>
      </c>
      <c r="F14" s="647"/>
      <c r="G14" s="313" t="s">
        <v>2710</v>
      </c>
      <c r="H14" s="313"/>
      <c r="I14" s="313"/>
      <c r="J14" s="313"/>
      <c r="K14" s="313">
        <v>61</v>
      </c>
      <c r="L14" s="313" t="s">
        <v>2701</v>
      </c>
      <c r="M14" s="313" t="s">
        <v>999</v>
      </c>
      <c r="N14" s="642"/>
      <c r="O14" s="645"/>
      <c r="P14" s="645"/>
      <c r="Q14" s="643"/>
      <c r="R14" s="660"/>
    </row>
    <row r="15" spans="1:19" ht="22.5" x14ac:dyDescent="0.2">
      <c r="A15" s="313">
        <v>6</v>
      </c>
      <c r="B15" s="313" t="s">
        <v>2703</v>
      </c>
      <c r="C15" s="316" t="s">
        <v>2711</v>
      </c>
      <c r="D15" s="317">
        <v>44020</v>
      </c>
      <c r="E15" s="317">
        <v>44043</v>
      </c>
      <c r="F15" s="648"/>
      <c r="G15" s="313" t="s">
        <v>2712</v>
      </c>
      <c r="H15" s="313"/>
      <c r="I15" s="313"/>
      <c r="J15" s="313"/>
      <c r="K15" s="313">
        <v>136</v>
      </c>
      <c r="L15" s="313" t="s">
        <v>2701</v>
      </c>
      <c r="M15" s="313" t="s">
        <v>999</v>
      </c>
      <c r="N15" s="642"/>
      <c r="O15" s="645"/>
      <c r="P15" s="645"/>
      <c r="Q15" s="643"/>
      <c r="R15" s="660"/>
    </row>
    <row r="16" spans="1:19" ht="16.5" customHeight="1" x14ac:dyDescent="0.2">
      <c r="A16" s="313">
        <v>7</v>
      </c>
      <c r="B16" s="313" t="s">
        <v>2713</v>
      </c>
      <c r="C16" s="316" t="s">
        <v>2714</v>
      </c>
      <c r="D16" s="317">
        <v>42736</v>
      </c>
      <c r="E16" s="317">
        <v>43617</v>
      </c>
      <c r="F16" s="646">
        <v>1</v>
      </c>
      <c r="G16" s="313">
        <v>1</v>
      </c>
      <c r="H16" s="313"/>
      <c r="I16" s="313"/>
      <c r="J16" s="313"/>
      <c r="K16" s="313">
        <v>70</v>
      </c>
      <c r="L16" s="313" t="s">
        <v>2701</v>
      </c>
      <c r="M16" s="313" t="s">
        <v>999</v>
      </c>
      <c r="N16" s="642"/>
      <c r="O16" s="645"/>
      <c r="P16" s="645"/>
      <c r="Q16" s="643"/>
      <c r="R16" s="660"/>
    </row>
    <row r="17" spans="1:18" ht="16.5" customHeight="1" x14ac:dyDescent="0.2">
      <c r="A17" s="313">
        <v>8</v>
      </c>
      <c r="B17" s="313" t="s">
        <v>2713</v>
      </c>
      <c r="C17" s="316" t="s">
        <v>2715</v>
      </c>
      <c r="D17" s="317">
        <v>43293</v>
      </c>
      <c r="E17" s="317">
        <v>44193</v>
      </c>
      <c r="F17" s="647"/>
      <c r="G17" s="313" t="s">
        <v>2706</v>
      </c>
      <c r="H17" s="313"/>
      <c r="I17" s="313"/>
      <c r="J17" s="313"/>
      <c r="K17" s="313">
        <v>170</v>
      </c>
      <c r="L17" s="313" t="s">
        <v>2701</v>
      </c>
      <c r="M17" s="313" t="s">
        <v>999</v>
      </c>
      <c r="N17" s="649"/>
      <c r="O17" s="650"/>
      <c r="P17" s="650"/>
      <c r="Q17" s="651"/>
      <c r="R17" s="660"/>
    </row>
    <row r="18" spans="1:18" ht="17.25" customHeight="1" x14ac:dyDescent="0.2">
      <c r="A18" s="313">
        <v>9</v>
      </c>
      <c r="B18" s="313" t="s">
        <v>2713</v>
      </c>
      <c r="C18" s="316" t="s">
        <v>2716</v>
      </c>
      <c r="D18" s="317">
        <v>42913</v>
      </c>
      <c r="E18" s="317">
        <v>44136</v>
      </c>
      <c r="F18" s="647"/>
      <c r="G18" s="313" t="s">
        <v>2708</v>
      </c>
      <c r="H18" s="313"/>
      <c r="I18" s="313"/>
      <c r="J18" s="313"/>
      <c r="K18" s="313">
        <v>105</v>
      </c>
      <c r="L18" s="313" t="s">
        <v>2701</v>
      </c>
      <c r="M18" s="313" t="s">
        <v>999</v>
      </c>
      <c r="N18" s="642"/>
      <c r="O18" s="645"/>
      <c r="P18" s="645"/>
      <c r="Q18" s="643"/>
      <c r="R18" s="660"/>
    </row>
    <row r="19" spans="1:18" ht="15" customHeight="1" x14ac:dyDescent="0.2">
      <c r="A19" s="313">
        <v>10</v>
      </c>
      <c r="B19" s="313" t="s">
        <v>2713</v>
      </c>
      <c r="C19" s="316" t="s">
        <v>2714</v>
      </c>
      <c r="D19" s="317">
        <v>43215</v>
      </c>
      <c r="E19" s="317">
        <v>43406</v>
      </c>
      <c r="F19" s="647"/>
      <c r="G19" s="313" t="s">
        <v>2710</v>
      </c>
      <c r="H19" s="313"/>
      <c r="I19" s="313"/>
      <c r="J19" s="313"/>
      <c r="K19" s="313">
        <v>271</v>
      </c>
      <c r="L19" s="313" t="s">
        <v>2701</v>
      </c>
      <c r="M19" s="313" t="s">
        <v>999</v>
      </c>
      <c r="N19" s="642"/>
      <c r="O19" s="645"/>
      <c r="P19" s="645"/>
      <c r="Q19" s="643"/>
      <c r="R19" s="660"/>
    </row>
    <row r="20" spans="1:18" ht="18" customHeight="1" x14ac:dyDescent="0.2">
      <c r="A20" s="313">
        <v>11</v>
      </c>
      <c r="B20" s="313" t="s">
        <v>2713</v>
      </c>
      <c r="C20" s="316" t="s">
        <v>2717</v>
      </c>
      <c r="D20" s="317">
        <v>43651</v>
      </c>
      <c r="E20" s="317">
        <v>43735</v>
      </c>
      <c r="F20" s="648"/>
      <c r="G20" s="313" t="s">
        <v>2712</v>
      </c>
      <c r="H20" s="313"/>
      <c r="I20" s="313"/>
      <c r="J20" s="313"/>
      <c r="K20" s="313">
        <v>26</v>
      </c>
      <c r="L20" s="313" t="s">
        <v>2701</v>
      </c>
      <c r="M20" s="313" t="s">
        <v>999</v>
      </c>
      <c r="N20" s="642"/>
      <c r="O20" s="645"/>
      <c r="P20" s="645"/>
      <c r="Q20" s="643"/>
      <c r="R20" s="660"/>
    </row>
    <row r="21" spans="1:18" ht="14.1" customHeight="1" x14ac:dyDescent="0.2">
      <c r="A21" s="313"/>
      <c r="B21" s="313"/>
      <c r="C21" s="316"/>
      <c r="D21" s="317"/>
      <c r="E21" s="317"/>
      <c r="F21" s="313"/>
      <c r="G21" s="318"/>
      <c r="H21" s="313"/>
      <c r="I21" s="313"/>
      <c r="J21" s="313"/>
      <c r="K21" s="313"/>
      <c r="L21" s="313"/>
      <c r="M21" s="313"/>
      <c r="N21" s="642"/>
      <c r="O21" s="645"/>
      <c r="P21" s="645"/>
      <c r="Q21" s="643"/>
    </row>
    <row r="22" spans="1:18" ht="14.1" customHeight="1" x14ac:dyDescent="0.2"/>
    <row r="23" spans="1:18" ht="14.1" customHeight="1" x14ac:dyDescent="0.2">
      <c r="A23" s="632" t="s">
        <v>217</v>
      </c>
      <c r="B23" s="633"/>
      <c r="C23" s="635" t="s">
        <v>2718</v>
      </c>
      <c r="D23" s="635"/>
      <c r="E23" s="636" t="s">
        <v>219</v>
      </c>
      <c r="F23" s="636"/>
      <c r="G23" s="642" t="s">
        <v>2719</v>
      </c>
      <c r="H23" s="645"/>
      <c r="I23" s="645"/>
      <c r="J23" s="643"/>
      <c r="K23" s="636" t="s">
        <v>130</v>
      </c>
      <c r="L23" s="636"/>
      <c r="M23" s="644" t="s">
        <v>1033</v>
      </c>
      <c r="N23" s="640"/>
      <c r="O23" s="640"/>
      <c r="P23" s="640"/>
      <c r="Q23" s="641"/>
    </row>
    <row r="24" spans="1:18" ht="12.75" customHeight="1" x14ac:dyDescent="0.2">
      <c r="A24" s="632" t="s">
        <v>132</v>
      </c>
      <c r="B24" s="633"/>
      <c r="C24" s="635" t="s">
        <v>1034</v>
      </c>
      <c r="D24" s="635"/>
      <c r="E24" s="636" t="s">
        <v>132</v>
      </c>
      <c r="F24" s="636"/>
      <c r="G24" s="638" t="s">
        <v>1034</v>
      </c>
      <c r="H24" s="638"/>
      <c r="I24" s="638"/>
      <c r="J24" s="638"/>
      <c r="K24" s="636" t="s">
        <v>134</v>
      </c>
      <c r="L24" s="636"/>
      <c r="M24" s="644" t="s">
        <v>1036</v>
      </c>
      <c r="N24" s="640"/>
      <c r="O24" s="640"/>
      <c r="P24" s="640"/>
      <c r="Q24" s="641"/>
    </row>
    <row r="25" spans="1:18" ht="14.1" customHeight="1" x14ac:dyDescent="0.2">
      <c r="A25" s="632" t="s">
        <v>136</v>
      </c>
      <c r="B25" s="633"/>
      <c r="C25" s="635"/>
      <c r="D25" s="635"/>
      <c r="E25" s="636" t="s">
        <v>136</v>
      </c>
      <c r="F25" s="636"/>
      <c r="G25" s="638"/>
      <c r="H25" s="638"/>
      <c r="I25" s="638"/>
      <c r="J25" s="638"/>
      <c r="K25" s="642" t="s">
        <v>136</v>
      </c>
      <c r="L25" s="643"/>
      <c r="M25" s="644"/>
      <c r="N25" s="640"/>
      <c r="O25" s="640"/>
      <c r="P25" s="640"/>
      <c r="Q25" s="641"/>
    </row>
    <row r="26" spans="1:18" ht="14.1" customHeight="1" x14ac:dyDescent="0.2">
      <c r="A26" s="632" t="s">
        <v>137</v>
      </c>
      <c r="B26" s="633"/>
      <c r="C26" s="634">
        <v>45251</v>
      </c>
      <c r="D26" s="635"/>
      <c r="E26" s="636" t="s">
        <v>137</v>
      </c>
      <c r="F26" s="636"/>
      <c r="G26" s="637">
        <v>45253</v>
      </c>
      <c r="H26" s="638"/>
      <c r="I26" s="638"/>
      <c r="J26" s="638"/>
      <c r="K26" s="636" t="s">
        <v>138</v>
      </c>
      <c r="L26" s="636"/>
      <c r="M26" s="639">
        <v>45253</v>
      </c>
      <c r="N26" s="640"/>
      <c r="O26" s="640"/>
      <c r="P26" s="640"/>
      <c r="Q26" s="641"/>
    </row>
    <row r="27" spans="1:18" ht="14.1" customHeight="1" x14ac:dyDescent="0.2">
      <c r="A27" s="320"/>
    </row>
    <row r="28" spans="1:18" ht="14.1" customHeight="1" x14ac:dyDescent="0.2"/>
    <row r="29" spans="1:18" ht="14.1" customHeight="1" x14ac:dyDescent="0.2"/>
    <row r="30" spans="1:18" ht="14.1" customHeight="1" x14ac:dyDescent="0.2">
      <c r="A30" s="321"/>
    </row>
    <row r="31" spans="1:18" ht="14.1" customHeight="1" x14ac:dyDescent="0.2"/>
  </sheetData>
  <mergeCells count="62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R8:R9"/>
    <mergeCell ref="N10:Q10"/>
    <mergeCell ref="R10:R20"/>
    <mergeCell ref="F11:F15"/>
    <mergeCell ref="N11:Q11"/>
    <mergeCell ref="N12:Q12"/>
    <mergeCell ref="N13:Q13"/>
    <mergeCell ref="N14:Q14"/>
    <mergeCell ref="N15:Q15"/>
    <mergeCell ref="F16:F20"/>
    <mergeCell ref="N16:Q16"/>
    <mergeCell ref="N17:Q17"/>
    <mergeCell ref="N18:Q18"/>
    <mergeCell ref="N19:Q19"/>
    <mergeCell ref="N20:Q20"/>
    <mergeCell ref="M24:Q24"/>
    <mergeCell ref="N21:Q21"/>
    <mergeCell ref="A23:B23"/>
    <mergeCell ref="C23:D23"/>
    <mergeCell ref="E23:F23"/>
    <mergeCell ref="G23:J23"/>
    <mergeCell ref="K23:L23"/>
    <mergeCell ref="M23:Q23"/>
    <mergeCell ref="A24:B24"/>
    <mergeCell ref="C24:D24"/>
    <mergeCell ref="E24:F24"/>
    <mergeCell ref="G24:J24"/>
    <mergeCell ref="K24:L24"/>
    <mergeCell ref="M26:Q26"/>
    <mergeCell ref="A25:B25"/>
    <mergeCell ref="C25:D25"/>
    <mergeCell ref="E25:F25"/>
    <mergeCell ref="G25:J25"/>
    <mergeCell ref="K25:L25"/>
    <mergeCell ref="M25:Q25"/>
    <mergeCell ref="A26:B26"/>
    <mergeCell ref="C26:D26"/>
    <mergeCell ref="E26:F26"/>
    <mergeCell ref="G26:J26"/>
    <mergeCell ref="K26:L26"/>
  </mergeCells>
  <pageMargins left="0.25" right="0.25" top="0.75" bottom="0.75" header="0.3" footer="0.3"/>
  <pageSetup scale="75" fitToHeight="0" orientation="landscape" r:id="rId1"/>
  <headerFooter alignWithMargins="0">
    <oddFooter xml:space="preserve">&amp;C&amp;8KM4 VIA GIRON - Teléfono: 6809966 - Código Postal: 68005 
www.transitobucaramnga.gov.co
 </oddFooter>
  </headerFooter>
  <ignoredErrors>
    <ignoredError sqref="G12:G2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625" defaultRowHeight="15" customHeight="1" x14ac:dyDescent="0.2"/>
  <cols>
    <col min="1" max="1" width="5.625" customWidth="1"/>
    <col min="2" max="2" width="8.75" customWidth="1"/>
    <col min="3" max="3" width="20.375" customWidth="1"/>
    <col min="4" max="4" width="8.25" customWidth="1"/>
    <col min="5" max="5" width="8" customWidth="1"/>
    <col min="6" max="6" width="5.5" customWidth="1"/>
    <col min="7" max="7" width="7.75" customWidth="1"/>
    <col min="8" max="8" width="6.5" customWidth="1"/>
    <col min="9" max="9" width="6.625" customWidth="1"/>
    <col min="10" max="10" width="6.875" customWidth="1"/>
    <col min="11" max="11" width="7" customWidth="1"/>
    <col min="12" max="12" width="8.75" customWidth="1"/>
    <col min="13" max="13" width="8" customWidth="1"/>
    <col min="14" max="14" width="4.75" customWidth="1"/>
    <col min="15" max="15" width="3.625" customWidth="1"/>
    <col min="16" max="16" width="4.125" customWidth="1"/>
    <col min="17" max="17" width="5.625" customWidth="1"/>
    <col min="18" max="18" width="11" customWidth="1"/>
    <col min="19" max="26" width="10.625" customWidth="1"/>
  </cols>
  <sheetData>
    <row r="1" spans="1:26" ht="14.2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34"/>
      <c r="S2" s="34"/>
      <c r="T2" s="34"/>
      <c r="U2" s="34"/>
      <c r="V2" s="34"/>
      <c r="W2" s="34"/>
      <c r="X2" s="34"/>
      <c r="Y2" s="34"/>
      <c r="Z2" s="34"/>
    </row>
    <row r="3" spans="1:26" ht="14.2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 x14ac:dyDescent="0.2">
      <c r="A6" s="406" t="s">
        <v>84</v>
      </c>
      <c r="B6" s="397"/>
      <c r="C6" s="398"/>
      <c r="D6" s="423" t="s">
        <v>190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 x14ac:dyDescent="0.2">
      <c r="A7" s="413" t="s">
        <v>85</v>
      </c>
      <c r="B7" s="398"/>
      <c r="C7" s="58" t="s">
        <v>191</v>
      </c>
      <c r="D7" s="411" t="s">
        <v>192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20" t="s">
        <v>193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">
      <c r="A10" s="43">
        <v>1</v>
      </c>
      <c r="B10" s="43" t="s">
        <v>14</v>
      </c>
      <c r="C10" s="56" t="s">
        <v>194</v>
      </c>
      <c r="D10" s="60">
        <v>43832</v>
      </c>
      <c r="E10" s="60">
        <v>43861</v>
      </c>
      <c r="F10" s="418">
        <v>1</v>
      </c>
      <c r="G10" s="61">
        <v>1</v>
      </c>
      <c r="H10" s="62"/>
      <c r="I10" s="62"/>
      <c r="J10" s="62"/>
      <c r="K10" s="46">
        <v>222</v>
      </c>
      <c r="L10" s="61" t="s">
        <v>106</v>
      </c>
      <c r="M10" s="43" t="s">
        <v>195</v>
      </c>
      <c r="N10" s="63"/>
      <c r="O10" s="63"/>
      <c r="P10" s="63"/>
      <c r="Q10" s="64"/>
      <c r="R10" s="421" t="s">
        <v>196</v>
      </c>
      <c r="S10" s="34"/>
      <c r="T10" s="34"/>
      <c r="U10" s="34"/>
      <c r="V10" s="34"/>
      <c r="W10" s="34"/>
      <c r="X10" s="34"/>
      <c r="Y10" s="34"/>
      <c r="Z10" s="34"/>
    </row>
    <row r="11" spans="1:26" ht="14.25" customHeight="1" x14ac:dyDescent="0.2">
      <c r="A11" s="43">
        <v>2</v>
      </c>
      <c r="B11" s="43" t="s">
        <v>14</v>
      </c>
      <c r="C11" s="56" t="s">
        <v>197</v>
      </c>
      <c r="D11" s="60">
        <v>43865</v>
      </c>
      <c r="E11" s="60">
        <v>43889</v>
      </c>
      <c r="F11" s="373"/>
      <c r="G11" s="61">
        <v>2</v>
      </c>
      <c r="H11" s="62"/>
      <c r="I11" s="62"/>
      <c r="J11" s="62"/>
      <c r="K11" s="46">
        <v>173</v>
      </c>
      <c r="L11" s="61" t="s">
        <v>106</v>
      </c>
      <c r="M11" s="43" t="s">
        <v>195</v>
      </c>
      <c r="N11" s="63"/>
      <c r="O11" s="63"/>
      <c r="P11" s="63"/>
      <c r="Q11" s="64"/>
      <c r="R11" s="373"/>
      <c r="S11" s="34"/>
      <c r="T11" s="34"/>
      <c r="U11" s="34"/>
      <c r="V11" s="34"/>
      <c r="W11" s="34"/>
      <c r="X11" s="34"/>
      <c r="Y11" s="34"/>
      <c r="Z11" s="34"/>
    </row>
    <row r="12" spans="1:26" ht="14.25" customHeight="1" x14ac:dyDescent="0.2">
      <c r="A12" s="43">
        <v>3</v>
      </c>
      <c r="B12" s="43" t="s">
        <v>14</v>
      </c>
      <c r="C12" s="56" t="s">
        <v>198</v>
      </c>
      <c r="D12" s="60">
        <v>43892</v>
      </c>
      <c r="E12" s="60">
        <v>43921</v>
      </c>
      <c r="F12" s="373"/>
      <c r="G12" s="61">
        <v>3</v>
      </c>
      <c r="H12" s="62"/>
      <c r="I12" s="62"/>
      <c r="J12" s="62"/>
      <c r="K12" s="46">
        <v>191</v>
      </c>
      <c r="L12" s="61" t="s">
        <v>106</v>
      </c>
      <c r="M12" s="43" t="s">
        <v>195</v>
      </c>
      <c r="N12" s="412" t="s">
        <v>199</v>
      </c>
      <c r="O12" s="397"/>
      <c r="P12" s="397"/>
      <c r="Q12" s="398"/>
      <c r="R12" s="373"/>
      <c r="S12" s="34"/>
      <c r="T12" s="34"/>
      <c r="U12" s="34"/>
      <c r="V12" s="34"/>
      <c r="W12" s="34"/>
      <c r="X12" s="34"/>
      <c r="Y12" s="34"/>
      <c r="Z12" s="34"/>
    </row>
    <row r="13" spans="1:26" ht="14.25" customHeight="1" x14ac:dyDescent="0.2">
      <c r="A13" s="43">
        <v>4</v>
      </c>
      <c r="B13" s="43" t="s">
        <v>14</v>
      </c>
      <c r="C13" s="56" t="s">
        <v>200</v>
      </c>
      <c r="D13" s="60">
        <v>43927</v>
      </c>
      <c r="E13" s="60">
        <v>43950</v>
      </c>
      <c r="F13" s="373"/>
      <c r="G13" s="61">
        <v>4</v>
      </c>
      <c r="H13" s="62"/>
      <c r="I13" s="62"/>
      <c r="J13" s="62"/>
      <c r="K13" s="46">
        <v>41</v>
      </c>
      <c r="L13" s="61" t="s">
        <v>106</v>
      </c>
      <c r="M13" s="43" t="s">
        <v>195</v>
      </c>
      <c r="N13" s="412" t="s">
        <v>201</v>
      </c>
      <c r="O13" s="397"/>
      <c r="P13" s="397"/>
      <c r="Q13" s="398"/>
      <c r="R13" s="373"/>
      <c r="S13" s="34"/>
      <c r="T13" s="34"/>
      <c r="U13" s="34"/>
      <c r="V13" s="34"/>
      <c r="W13" s="34"/>
      <c r="X13" s="34"/>
      <c r="Y13" s="34"/>
      <c r="Z13" s="34"/>
    </row>
    <row r="14" spans="1:26" ht="14.25" customHeight="1" x14ac:dyDescent="0.2">
      <c r="A14" s="43">
        <v>5</v>
      </c>
      <c r="B14" s="43" t="s">
        <v>14</v>
      </c>
      <c r="C14" s="56" t="s">
        <v>202</v>
      </c>
      <c r="D14" s="60">
        <v>43959</v>
      </c>
      <c r="E14" s="60">
        <v>43980</v>
      </c>
      <c r="F14" s="374"/>
      <c r="G14" s="61">
        <v>5</v>
      </c>
      <c r="H14" s="62"/>
      <c r="I14" s="62"/>
      <c r="J14" s="62"/>
      <c r="K14" s="46">
        <v>109</v>
      </c>
      <c r="L14" s="61" t="s">
        <v>106</v>
      </c>
      <c r="M14" s="43" t="s">
        <v>195</v>
      </c>
      <c r="N14" s="65"/>
      <c r="O14" s="65"/>
      <c r="P14" s="65"/>
      <c r="Q14" s="66"/>
      <c r="R14" s="373"/>
      <c r="S14" s="34"/>
      <c r="T14" s="34"/>
      <c r="U14" s="34"/>
      <c r="V14" s="34"/>
      <c r="W14" s="34"/>
      <c r="X14" s="34"/>
      <c r="Y14" s="34"/>
      <c r="Z14" s="34"/>
    </row>
    <row r="15" spans="1:26" ht="14.25" customHeight="1" x14ac:dyDescent="0.2">
      <c r="A15" s="43">
        <v>6</v>
      </c>
      <c r="B15" s="43" t="s">
        <v>14</v>
      </c>
      <c r="C15" s="56" t="s">
        <v>203</v>
      </c>
      <c r="D15" s="60">
        <v>43983</v>
      </c>
      <c r="E15" s="60">
        <v>43994</v>
      </c>
      <c r="F15" s="418">
        <v>2</v>
      </c>
      <c r="G15" s="61">
        <v>1</v>
      </c>
      <c r="H15" s="62"/>
      <c r="I15" s="62"/>
      <c r="J15" s="62"/>
      <c r="K15" s="46">
        <v>214</v>
      </c>
      <c r="L15" s="61" t="s">
        <v>106</v>
      </c>
      <c r="M15" s="43" t="s">
        <v>195</v>
      </c>
      <c r="N15" s="63"/>
      <c r="O15" s="63"/>
      <c r="P15" s="63"/>
      <c r="Q15" s="64"/>
      <c r="R15" s="373"/>
      <c r="S15" s="34"/>
      <c r="T15" s="34"/>
      <c r="U15" s="34"/>
      <c r="V15" s="34"/>
      <c r="W15" s="34"/>
      <c r="X15" s="34"/>
      <c r="Y15" s="34"/>
      <c r="Z15" s="34"/>
    </row>
    <row r="16" spans="1:26" ht="14.25" customHeight="1" x14ac:dyDescent="0.2">
      <c r="A16" s="43">
        <v>7</v>
      </c>
      <c r="B16" s="43" t="s">
        <v>14</v>
      </c>
      <c r="C16" s="56" t="s">
        <v>204</v>
      </c>
      <c r="D16" s="60">
        <v>43994</v>
      </c>
      <c r="E16" s="60">
        <v>44012</v>
      </c>
      <c r="F16" s="373"/>
      <c r="G16" s="61">
        <v>2</v>
      </c>
      <c r="H16" s="62"/>
      <c r="I16" s="62"/>
      <c r="J16" s="62"/>
      <c r="K16" s="46">
        <v>209</v>
      </c>
      <c r="L16" s="61" t="s">
        <v>106</v>
      </c>
      <c r="M16" s="43" t="s">
        <v>195</v>
      </c>
      <c r="N16" s="412"/>
      <c r="O16" s="397"/>
      <c r="P16" s="397"/>
      <c r="Q16" s="398"/>
      <c r="R16" s="373"/>
      <c r="S16" s="34"/>
      <c r="T16" s="34"/>
      <c r="U16" s="34"/>
      <c r="V16" s="34"/>
      <c r="W16" s="34"/>
      <c r="X16" s="34"/>
      <c r="Y16" s="34"/>
      <c r="Z16" s="34"/>
    </row>
    <row r="17" spans="1:26" ht="14.25" customHeight="1" x14ac:dyDescent="0.2">
      <c r="A17" s="43">
        <v>8</v>
      </c>
      <c r="B17" s="43" t="s">
        <v>14</v>
      </c>
      <c r="C17" s="56" t="s">
        <v>205</v>
      </c>
      <c r="D17" s="60">
        <v>44015</v>
      </c>
      <c r="E17" s="60">
        <v>44021</v>
      </c>
      <c r="F17" s="373"/>
      <c r="G17" s="61">
        <v>3</v>
      </c>
      <c r="H17" s="62"/>
      <c r="I17" s="62"/>
      <c r="J17" s="62"/>
      <c r="K17" s="46">
        <v>162</v>
      </c>
      <c r="L17" s="61" t="s">
        <v>106</v>
      </c>
      <c r="M17" s="43" t="s">
        <v>195</v>
      </c>
      <c r="N17" s="412"/>
      <c r="O17" s="397"/>
      <c r="P17" s="397"/>
      <c r="Q17" s="398"/>
      <c r="R17" s="373"/>
      <c r="S17" s="34"/>
      <c r="T17" s="34"/>
      <c r="U17" s="34"/>
      <c r="V17" s="34"/>
      <c r="W17" s="34"/>
      <c r="X17" s="34"/>
      <c r="Y17" s="34"/>
      <c r="Z17" s="34"/>
    </row>
    <row r="18" spans="1:26" ht="14.25" customHeight="1" x14ac:dyDescent="0.2">
      <c r="A18" s="43">
        <v>9</v>
      </c>
      <c r="B18" s="43" t="s">
        <v>14</v>
      </c>
      <c r="C18" s="56" t="s">
        <v>206</v>
      </c>
      <c r="D18" s="60">
        <v>44021</v>
      </c>
      <c r="E18" s="60">
        <v>44043</v>
      </c>
      <c r="F18" s="373"/>
      <c r="G18" s="61">
        <v>4</v>
      </c>
      <c r="H18" s="62"/>
      <c r="I18" s="62"/>
      <c r="J18" s="62"/>
      <c r="K18" s="46">
        <v>202</v>
      </c>
      <c r="L18" s="61" t="s">
        <v>106</v>
      </c>
      <c r="M18" s="43" t="s">
        <v>195</v>
      </c>
      <c r="N18" s="412"/>
      <c r="O18" s="397"/>
      <c r="P18" s="397"/>
      <c r="Q18" s="398"/>
      <c r="R18" s="373"/>
      <c r="S18" s="34"/>
      <c r="T18" s="34"/>
      <c r="U18" s="34"/>
      <c r="V18" s="34"/>
      <c r="W18" s="34"/>
      <c r="X18" s="34"/>
      <c r="Y18" s="34"/>
      <c r="Z18" s="34"/>
    </row>
    <row r="19" spans="1:26" ht="14.25" customHeight="1" x14ac:dyDescent="0.2">
      <c r="A19" s="43">
        <v>10</v>
      </c>
      <c r="B19" s="43" t="s">
        <v>14</v>
      </c>
      <c r="C19" s="56" t="s">
        <v>207</v>
      </c>
      <c r="D19" s="60">
        <v>44046</v>
      </c>
      <c r="E19" s="60">
        <v>44074</v>
      </c>
      <c r="F19" s="374"/>
      <c r="G19" s="61">
        <v>5</v>
      </c>
      <c r="H19" s="62"/>
      <c r="I19" s="62"/>
      <c r="J19" s="62"/>
      <c r="K19" s="46">
        <v>196</v>
      </c>
      <c r="L19" s="61" t="s">
        <v>106</v>
      </c>
      <c r="M19" s="43" t="s">
        <v>195</v>
      </c>
      <c r="N19" s="412" t="s">
        <v>208</v>
      </c>
      <c r="O19" s="397"/>
      <c r="P19" s="397"/>
      <c r="Q19" s="398"/>
      <c r="R19" s="373"/>
      <c r="S19" s="34"/>
      <c r="T19" s="34"/>
      <c r="U19" s="34"/>
      <c r="V19" s="34"/>
      <c r="W19" s="34"/>
      <c r="X19" s="34"/>
      <c r="Y19" s="34"/>
      <c r="Z19" s="34"/>
    </row>
    <row r="20" spans="1:26" ht="14.25" customHeight="1" x14ac:dyDescent="0.2">
      <c r="A20" s="43">
        <v>11</v>
      </c>
      <c r="B20" s="43" t="s">
        <v>14</v>
      </c>
      <c r="C20" s="56" t="s">
        <v>209</v>
      </c>
      <c r="D20" s="60">
        <v>44076</v>
      </c>
      <c r="E20" s="60">
        <v>44095</v>
      </c>
      <c r="F20" s="418">
        <v>3</v>
      </c>
      <c r="G20" s="61">
        <v>1</v>
      </c>
      <c r="H20" s="62"/>
      <c r="I20" s="62"/>
      <c r="J20" s="62"/>
      <c r="K20" s="46">
        <v>245</v>
      </c>
      <c r="L20" s="61" t="s">
        <v>106</v>
      </c>
      <c r="M20" s="43" t="s">
        <v>195</v>
      </c>
      <c r="N20" s="412"/>
      <c r="O20" s="397"/>
      <c r="P20" s="397"/>
      <c r="Q20" s="398"/>
      <c r="R20" s="373"/>
      <c r="S20" s="34"/>
      <c r="T20" s="34"/>
      <c r="U20" s="34"/>
      <c r="V20" s="34"/>
      <c r="W20" s="34"/>
      <c r="X20" s="34"/>
      <c r="Y20" s="34"/>
      <c r="Z20" s="34"/>
    </row>
    <row r="21" spans="1:26" ht="14.25" customHeight="1" x14ac:dyDescent="0.2">
      <c r="A21" s="43">
        <v>12</v>
      </c>
      <c r="B21" s="43" t="s">
        <v>14</v>
      </c>
      <c r="C21" s="56" t="s">
        <v>210</v>
      </c>
      <c r="D21" s="60">
        <v>44095</v>
      </c>
      <c r="E21" s="60">
        <v>44103</v>
      </c>
      <c r="F21" s="373"/>
      <c r="G21" s="61">
        <v>2</v>
      </c>
      <c r="H21" s="62"/>
      <c r="I21" s="62"/>
      <c r="J21" s="62"/>
      <c r="K21" s="46">
        <v>199</v>
      </c>
      <c r="L21" s="61" t="s">
        <v>106</v>
      </c>
      <c r="M21" s="43" t="s">
        <v>195</v>
      </c>
      <c r="N21" s="412"/>
      <c r="O21" s="397"/>
      <c r="P21" s="397"/>
      <c r="Q21" s="398"/>
      <c r="R21" s="373"/>
      <c r="S21" s="34"/>
      <c r="T21" s="34"/>
      <c r="U21" s="34"/>
      <c r="V21" s="34"/>
      <c r="W21" s="34"/>
      <c r="X21" s="34"/>
      <c r="Y21" s="34"/>
      <c r="Z21" s="34"/>
    </row>
    <row r="22" spans="1:26" ht="14.25" customHeight="1" x14ac:dyDescent="0.2">
      <c r="A22" s="43">
        <v>13</v>
      </c>
      <c r="B22" s="43" t="s">
        <v>14</v>
      </c>
      <c r="C22" s="56" t="s">
        <v>211</v>
      </c>
      <c r="D22" s="60">
        <v>44103</v>
      </c>
      <c r="E22" s="60">
        <v>44104</v>
      </c>
      <c r="F22" s="373"/>
      <c r="G22" s="61">
        <v>3</v>
      </c>
      <c r="H22" s="62"/>
      <c r="I22" s="62"/>
      <c r="J22" s="62"/>
      <c r="K22" s="46">
        <v>100</v>
      </c>
      <c r="L22" s="61" t="s">
        <v>106</v>
      </c>
      <c r="M22" s="43" t="s">
        <v>195</v>
      </c>
      <c r="N22" s="412"/>
      <c r="O22" s="397"/>
      <c r="P22" s="397"/>
      <c r="Q22" s="398"/>
      <c r="R22" s="373"/>
      <c r="S22" s="34"/>
      <c r="T22" s="34"/>
      <c r="U22" s="34"/>
      <c r="V22" s="34"/>
      <c r="W22" s="34"/>
      <c r="X22" s="34"/>
      <c r="Y22" s="34"/>
      <c r="Z22" s="34"/>
    </row>
    <row r="23" spans="1:26" ht="14.25" customHeight="1" x14ac:dyDescent="0.2">
      <c r="A23" s="43">
        <v>14</v>
      </c>
      <c r="B23" s="43" t="s">
        <v>14</v>
      </c>
      <c r="C23" s="56" t="s">
        <v>212</v>
      </c>
      <c r="D23" s="60">
        <v>44105</v>
      </c>
      <c r="E23" s="60">
        <v>44134</v>
      </c>
      <c r="F23" s="373"/>
      <c r="G23" s="61">
        <v>4</v>
      </c>
      <c r="H23" s="62"/>
      <c r="I23" s="62"/>
      <c r="J23" s="62"/>
      <c r="K23" s="46">
        <v>217</v>
      </c>
      <c r="L23" s="61" t="s">
        <v>106</v>
      </c>
      <c r="M23" s="43" t="s">
        <v>195</v>
      </c>
      <c r="N23" s="412"/>
      <c r="O23" s="397"/>
      <c r="P23" s="397"/>
      <c r="Q23" s="398"/>
      <c r="R23" s="373"/>
      <c r="S23" s="34"/>
      <c r="T23" s="34"/>
      <c r="U23" s="34"/>
      <c r="V23" s="34"/>
      <c r="W23" s="34"/>
      <c r="X23" s="34"/>
      <c r="Y23" s="34"/>
      <c r="Z23" s="34"/>
    </row>
    <row r="24" spans="1:26" ht="14.25" customHeight="1" x14ac:dyDescent="0.2">
      <c r="A24" s="43">
        <v>15</v>
      </c>
      <c r="B24" s="43" t="s">
        <v>14</v>
      </c>
      <c r="C24" s="56" t="s">
        <v>213</v>
      </c>
      <c r="D24" s="60">
        <v>44139</v>
      </c>
      <c r="E24" s="60">
        <v>44165</v>
      </c>
      <c r="F24" s="374"/>
      <c r="G24" s="61">
        <v>5</v>
      </c>
      <c r="H24" s="62"/>
      <c r="I24" s="62"/>
      <c r="J24" s="62"/>
      <c r="K24" s="46">
        <v>217</v>
      </c>
      <c r="L24" s="61" t="s">
        <v>106</v>
      </c>
      <c r="M24" s="43" t="s">
        <v>195</v>
      </c>
      <c r="N24" s="412"/>
      <c r="O24" s="397"/>
      <c r="P24" s="397"/>
      <c r="Q24" s="398"/>
      <c r="R24" s="373"/>
      <c r="S24" s="34"/>
      <c r="T24" s="34"/>
      <c r="U24" s="34"/>
      <c r="V24" s="34"/>
      <c r="W24" s="34"/>
      <c r="X24" s="34"/>
      <c r="Y24" s="34"/>
      <c r="Z24" s="34"/>
    </row>
    <row r="25" spans="1:26" ht="14.25" customHeight="1" x14ac:dyDescent="0.2">
      <c r="A25" s="43">
        <v>16</v>
      </c>
      <c r="B25" s="43" t="s">
        <v>14</v>
      </c>
      <c r="C25" s="56" t="s">
        <v>214</v>
      </c>
      <c r="D25" s="60">
        <v>44166</v>
      </c>
      <c r="E25" s="60">
        <v>44193</v>
      </c>
      <c r="F25" s="418">
        <v>4</v>
      </c>
      <c r="G25" s="61">
        <v>1</v>
      </c>
      <c r="H25" s="62"/>
      <c r="I25" s="62"/>
      <c r="J25" s="62"/>
      <c r="K25" s="46">
        <v>243</v>
      </c>
      <c r="L25" s="61" t="s">
        <v>106</v>
      </c>
      <c r="M25" s="43" t="s">
        <v>195</v>
      </c>
      <c r="N25" s="412" t="s">
        <v>215</v>
      </c>
      <c r="O25" s="397"/>
      <c r="P25" s="397"/>
      <c r="Q25" s="398"/>
      <c r="R25" s="373"/>
      <c r="S25" s="34"/>
      <c r="T25" s="34"/>
      <c r="U25" s="34"/>
      <c r="V25" s="34"/>
      <c r="W25" s="34"/>
      <c r="X25" s="34"/>
      <c r="Y25" s="34"/>
      <c r="Z25" s="34"/>
    </row>
    <row r="26" spans="1:26" ht="14.25" customHeight="1" x14ac:dyDescent="0.2">
      <c r="A26" s="43">
        <v>17</v>
      </c>
      <c r="B26" s="43" t="s">
        <v>14</v>
      </c>
      <c r="C26" s="56" t="s">
        <v>216</v>
      </c>
      <c r="D26" s="60">
        <v>44195</v>
      </c>
      <c r="E26" s="60">
        <v>44195</v>
      </c>
      <c r="F26" s="374"/>
      <c r="G26" s="61">
        <v>2</v>
      </c>
      <c r="H26" s="62"/>
      <c r="I26" s="62"/>
      <c r="J26" s="62"/>
      <c r="K26" s="46">
        <v>93</v>
      </c>
      <c r="L26" s="61" t="s">
        <v>106</v>
      </c>
      <c r="M26" s="43" t="s">
        <v>195</v>
      </c>
      <c r="N26" s="412"/>
      <c r="O26" s="397"/>
      <c r="P26" s="397"/>
      <c r="Q26" s="398"/>
      <c r="R26" s="37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 x14ac:dyDescent="0.2">
      <c r="A27" s="406" t="s">
        <v>217</v>
      </c>
      <c r="B27" s="398"/>
      <c r="C27" s="399" t="s">
        <v>218</v>
      </c>
      <c r="D27" s="398"/>
      <c r="E27" s="406" t="s">
        <v>219</v>
      </c>
      <c r="F27" s="398"/>
      <c r="G27" s="413" t="s">
        <v>220</v>
      </c>
      <c r="H27" s="397"/>
      <c r="I27" s="397"/>
      <c r="J27" s="398"/>
      <c r="K27" s="406" t="s">
        <v>130</v>
      </c>
      <c r="L27" s="398"/>
      <c r="M27" s="399" t="s">
        <v>221</v>
      </c>
      <c r="N27" s="397"/>
      <c r="O27" s="397"/>
      <c r="P27" s="397"/>
      <c r="Q27" s="398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 x14ac:dyDescent="0.2">
      <c r="A28" s="406" t="s">
        <v>132</v>
      </c>
      <c r="B28" s="398"/>
      <c r="C28" s="399" t="s">
        <v>222</v>
      </c>
      <c r="D28" s="398"/>
      <c r="E28" s="406" t="s">
        <v>132</v>
      </c>
      <c r="F28" s="398"/>
      <c r="G28" s="413" t="s">
        <v>223</v>
      </c>
      <c r="H28" s="397"/>
      <c r="I28" s="397"/>
      <c r="J28" s="398"/>
      <c r="K28" s="406" t="s">
        <v>134</v>
      </c>
      <c r="L28" s="398"/>
      <c r="M28" s="399" t="s">
        <v>224</v>
      </c>
      <c r="N28" s="397"/>
      <c r="O28" s="397"/>
      <c r="P28" s="397"/>
      <c r="Q28" s="398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 x14ac:dyDescent="0.2">
      <c r="A29" s="406" t="s">
        <v>136</v>
      </c>
      <c r="B29" s="398"/>
      <c r="C29" s="399"/>
      <c r="D29" s="398"/>
      <c r="E29" s="406" t="s">
        <v>136</v>
      </c>
      <c r="F29" s="398"/>
      <c r="G29" s="413"/>
      <c r="H29" s="397"/>
      <c r="I29" s="397"/>
      <c r="J29" s="398"/>
      <c r="K29" s="406" t="s">
        <v>136</v>
      </c>
      <c r="L29" s="398"/>
      <c r="M29" s="399"/>
      <c r="N29" s="397"/>
      <c r="O29" s="397"/>
      <c r="P29" s="397"/>
      <c r="Q29" s="398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 x14ac:dyDescent="0.2">
      <c r="A30" s="406" t="s">
        <v>137</v>
      </c>
      <c r="B30" s="398"/>
      <c r="C30" s="399" t="s">
        <v>225</v>
      </c>
      <c r="D30" s="398"/>
      <c r="E30" s="406" t="s">
        <v>137</v>
      </c>
      <c r="F30" s="398"/>
      <c r="G30" s="413" t="s">
        <v>225</v>
      </c>
      <c r="H30" s="397"/>
      <c r="I30" s="397"/>
      <c r="J30" s="398"/>
      <c r="K30" s="406" t="s">
        <v>138</v>
      </c>
      <c r="L30" s="398"/>
      <c r="M30" s="399" t="s">
        <v>225</v>
      </c>
      <c r="N30" s="397"/>
      <c r="O30" s="397"/>
      <c r="P30" s="397"/>
      <c r="Q30" s="398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 x14ac:dyDescent="0.2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 x14ac:dyDescent="0.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 x14ac:dyDescent="0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 x14ac:dyDescent="0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 x14ac:dyDescent="0.2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 x14ac:dyDescent="0.2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 x14ac:dyDescent="0.2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 x14ac:dyDescent="0.2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 x14ac:dyDescent="0.2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 x14ac:dyDescent="0.2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 x14ac:dyDescent="0.2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 x14ac:dyDescent="0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 x14ac:dyDescent="0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 x14ac:dyDescent="0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 x14ac:dyDescent="0.2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 x14ac:dyDescent="0.2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 x14ac:dyDescent="0.2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 x14ac:dyDescent="0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 x14ac:dyDescent="0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 x14ac:dyDescent="0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 x14ac:dyDescent="0.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 x14ac:dyDescent="0.2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 x14ac:dyDescent="0.2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 x14ac:dyDescent="0.2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 x14ac:dyDescent="0.2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 x14ac:dyDescent="0.2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 x14ac:dyDescent="0.2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 x14ac:dyDescent="0.2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 x14ac:dyDescent="0.2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 x14ac:dyDescent="0.2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 x14ac:dyDescent="0.2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 x14ac:dyDescent="0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 x14ac:dyDescent="0.2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 x14ac:dyDescent="0.2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 x14ac:dyDescent="0.2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 x14ac:dyDescent="0.2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 x14ac:dyDescent="0.2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 x14ac:dyDescent="0.2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 x14ac:dyDescent="0.2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 x14ac:dyDescent="0.2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 x14ac:dyDescent="0.2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 x14ac:dyDescent="0.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 x14ac:dyDescent="0.2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 x14ac:dyDescent="0.2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 x14ac:dyDescent="0.2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 x14ac:dyDescent="0.2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 x14ac:dyDescent="0.2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 x14ac:dyDescent="0.2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 x14ac:dyDescent="0.2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 x14ac:dyDescent="0.2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 x14ac:dyDescent="0.2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 x14ac:dyDescent="0.2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 x14ac:dyDescent="0.2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 x14ac:dyDescent="0.2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 x14ac:dyDescent="0.2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 x14ac:dyDescent="0.2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 x14ac:dyDescent="0.2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 x14ac:dyDescent="0.2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 x14ac:dyDescent="0.2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 x14ac:dyDescent="0.2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 x14ac:dyDescent="0.2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 x14ac:dyDescent="0.2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 x14ac:dyDescent="0.2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 x14ac:dyDescent="0.2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 x14ac:dyDescent="0.2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 x14ac:dyDescent="0.2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4.2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4.2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4.2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4.2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4.2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4.2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4.2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4.2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4.2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4.2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4.2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4.2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4.2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4.2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4.2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4.2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4.2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4.2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4.2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4.2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4.2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4.2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4.2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4.2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4.2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4.2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4.2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4.2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4.2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4.2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4.2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4.2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4.2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4.2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4.2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4.2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4.2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4.2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4.2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4.2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4.2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4.2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4.2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4.2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4.2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4.2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4.2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4.2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4.2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4.2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4.2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4.2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4.2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4.2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4.2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4.2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4.2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4.2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4.2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4.2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4.2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4.2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4.2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4.2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4.2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4.2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4.2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4.2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4.2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4.2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4.2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4.2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4.2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4.2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4.2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4.2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4.2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4.2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4.2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4.2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4.2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4.2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4.2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4.2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4.2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4.2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4.2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4.2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4.2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4.2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4.2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4.2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4.2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4.2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4.2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4.2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4.2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4.2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4.2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4.2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4.2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4.2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4.2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4.2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4.2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4.2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4.2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4.2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4.2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4.2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4.2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4.2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4.2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4.2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4.2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4.2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4.2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4.2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4.2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4.2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4.2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4.2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4.2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4.2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4.2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4.2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4.2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4.2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4.2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4.2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4.2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4.2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4.2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4.2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4.2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4.2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4.2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4.2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4.2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4.2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4.2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4.2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4.2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4.2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4.2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4.2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4.2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4.2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4.2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4.2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4.2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4.2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4.2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4.2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4.2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4.2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4.2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4.2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4.2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4.2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4.2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4.2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4.2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4.2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4.2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4.2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4.2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4.2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4.2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4.2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4.2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4.2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4.2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4.2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4.2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4.2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4.2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4.2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4.2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4.2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4.2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4.2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4.2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4.2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4.2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4.2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4.2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4.2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4.2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4.2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4.2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4.2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4.2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4.2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4.2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4.2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4.2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4.2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4.2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4.2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4.2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4.2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4.2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4.2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4.2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4.2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4.2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4.2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4.2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4.2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4.2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4.2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4.2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4.2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4.2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4.2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4.2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4.2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4.2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4.2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4.2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4.2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4.2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4.2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4.2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4.2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4.2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4.2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4.2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4.2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4.2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4.2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4.2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4.2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4.2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4.2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4.2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4.2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4.2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4.2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4.2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4.2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4.2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4.2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4.2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4.2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4.2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4.2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4.2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4.2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4.2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4.2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4.2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4.2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4.2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4.2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4.2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4.2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4.2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4.2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4.2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4.2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4.2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4.2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4.2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4.2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4.2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4.2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4.2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4.2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4.2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4.2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4.2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4.2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4.2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4.2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4.2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4.2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4.2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4.2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4.2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4.2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4.2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4.2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4.2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4.2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4.2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4.2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4.2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4.2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4.2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4.2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4.2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4.2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4.2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4.2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4.2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4.2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4.2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4.2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4.2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4.2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4.2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4.2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4.2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4.2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4.2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4.2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4.2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4.2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4.2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4.2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4.2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4.2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4.2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4.2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4.2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4.2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4.2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4.2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4.2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4.2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4.2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4.2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4.2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4.2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4.2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4.2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4.2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4.2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4.2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4.2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4.2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4.2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4.2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4.2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4.2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4.2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4.2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4.2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4.2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4.2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4.2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4.2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4.2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4.2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4.2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4.2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4.2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4.2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4.2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4.2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4.2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4.2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4.2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4.2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4.2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4.2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4.2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4.2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4.2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4.2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4.2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4.2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4.2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4.2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4.2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4.2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4.2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4.2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4.2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4.2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4.2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4.2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4.2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4.2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4.2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4.2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4.2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4.2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4.2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4.2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4.2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4.2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4.2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4.2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4.2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4.2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4.2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4.2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4.2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4.2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4.2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4.2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4.2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4.2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4.2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4.2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4.2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4.2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4.2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4.2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4.2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4.2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4.2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4.2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4.2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4.2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4.2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4.2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4.2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4.2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4.2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4.2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4.2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4.2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4.2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4.2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4.2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4.2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4.2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4.2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4.2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4.2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4.2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4.2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4.2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4.2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4.2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4.2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4.2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4.2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4.2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4.2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4.2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4.2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4.2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4.2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4.2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4.2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4.2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4.2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4.2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4.2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4.2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4.2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4.2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4.2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4.2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4.2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4.2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4.2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4.2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4.2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4.2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4.2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4.2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4.2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4.2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4.2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4.2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4.2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4.2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4.2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4.2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4.2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4.2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4.2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4.2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4.2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4.2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4.2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4.2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4.2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4.2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4.2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4.2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4.2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4.2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4.2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4.2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4.2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4.2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4.2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4.2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4.2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4.2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4.2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4.2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4.2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4.2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4.2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4.2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4.2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4.2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4.2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4.2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4.2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4.2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4.2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4.2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4.2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4.2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4.2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4.2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4.2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4.2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4.2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4.2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4.2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4.2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4.2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4.2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4.2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4.2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4.2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4.2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4.2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4.2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4.2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4.2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4.2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4.2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4.2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4.2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4.2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4.2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4.2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4.2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4.2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4.2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4.2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4.2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4.2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4.2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4.2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4.2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4.2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4.2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4.2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4.2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4.2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4.2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4.2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4.2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4.2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4.2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4.2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4.2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4.2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4.2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4.2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4.2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4.2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4.2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4.2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4.2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4.2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4.2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4.2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4.2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4.2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4.2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4.2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4.2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4.2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4.2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4.2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4.2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4.2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4.2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4.2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4.2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4.2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4.2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4.2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4.2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4.2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4.2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4.2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4.2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4.2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4.2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4.2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4.2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4.2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4.2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4.2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4.2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4.2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4.2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4.2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4.2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4.2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4.2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4.2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4.2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4.2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4.2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4.2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4.2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4.2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4.2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4.2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4.2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4.2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4.2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4.2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4.2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4.2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4.2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4.2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4.2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4.2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4.2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4.2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4.2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4.2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4.2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4.2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4.2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4.2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4.2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4.2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4.2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4.2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4.2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4.2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4.2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4.2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4.2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4.2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4.2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4.2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4.2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4.2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4.2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4.2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4.2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4.2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4.2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4.2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4.2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4.2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4.2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4.2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4.2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4.2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4.2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4.2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4.2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4.2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4.2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4.2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4.2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4.2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4.2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4.2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4.2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4.2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4.2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4.2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4.2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4.2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4.2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4.2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4.2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4.2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4.2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4.2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4.2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4.2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4.2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4.2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4.2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4.2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4.2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4.2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4.2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4.2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4.2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4.2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4.2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4.2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4.2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4.2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4.2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4.2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4.2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4.2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4.2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4.2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4.2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4.2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4.2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4.2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4.2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4.2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4.2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4.2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4.2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4.2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4.2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4.2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4.2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4.2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4.2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4.2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4.2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4.2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4.2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4.2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4.2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4.2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4.2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4.2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65">
    <mergeCell ref="M29:Q29"/>
    <mergeCell ref="G30:J30"/>
    <mergeCell ref="K30:L30"/>
    <mergeCell ref="M30:Q30"/>
    <mergeCell ref="G27:J27"/>
    <mergeCell ref="K27:L27"/>
    <mergeCell ref="M27:Q27"/>
    <mergeCell ref="K28:L28"/>
    <mergeCell ref="M28:Q28"/>
    <mergeCell ref="G28:J28"/>
    <mergeCell ref="A8:A9"/>
    <mergeCell ref="B8:B9"/>
    <mergeCell ref="C8:C9"/>
    <mergeCell ref="G29:J29"/>
    <mergeCell ref="K29:L2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F25:F26"/>
    <mergeCell ref="A27:B27"/>
    <mergeCell ref="C30:D30"/>
    <mergeCell ref="E30:F30"/>
    <mergeCell ref="A28:B28"/>
    <mergeCell ref="C28:D28"/>
    <mergeCell ref="E28:F28"/>
    <mergeCell ref="A29:B29"/>
    <mergeCell ref="C29:D29"/>
    <mergeCell ref="E29:F29"/>
    <mergeCell ref="A30:B30"/>
    <mergeCell ref="C27:D27"/>
    <mergeCell ref="E27:F27"/>
    <mergeCell ref="N24:Q24"/>
    <mergeCell ref="F10:F14"/>
    <mergeCell ref="F15:F19"/>
    <mergeCell ref="F20:F24"/>
    <mergeCell ref="D8:E8"/>
    <mergeCell ref="F8:J8"/>
    <mergeCell ref="K8:K9"/>
    <mergeCell ref="L8:L9"/>
    <mergeCell ref="N25:Q25"/>
    <mergeCell ref="N26:Q26"/>
    <mergeCell ref="M8:M9"/>
    <mergeCell ref="N8:Q9"/>
    <mergeCell ref="R8:R9"/>
    <mergeCell ref="R10:R26"/>
    <mergeCell ref="N12:Q12"/>
    <mergeCell ref="N13:Q13"/>
    <mergeCell ref="N16:Q16"/>
    <mergeCell ref="N17:Q17"/>
    <mergeCell ref="N18:Q18"/>
    <mergeCell ref="N19:Q19"/>
    <mergeCell ref="N20:Q20"/>
    <mergeCell ref="N21:Q21"/>
    <mergeCell ref="N22:Q22"/>
    <mergeCell ref="N23:Q23"/>
  </mergeCells>
  <pageMargins left="0.70866141732283472" right="0.70866141732283472" top="0.74803149606299213" bottom="0.74803149606299213" header="0" footer="0"/>
  <pageSetup scale="8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001"/>
  <sheetViews>
    <sheetView workbookViewId="0"/>
  </sheetViews>
  <sheetFormatPr baseColWidth="10" defaultColWidth="12.625" defaultRowHeight="15" customHeight="1" x14ac:dyDescent="0.2"/>
  <cols>
    <col min="1" max="1" width="5.625" customWidth="1"/>
    <col min="2" max="2" width="13" customWidth="1"/>
    <col min="3" max="3" width="46.875" customWidth="1"/>
    <col min="4" max="4" width="11.125" customWidth="1"/>
    <col min="5" max="5" width="11.25" customWidth="1"/>
    <col min="6" max="6" width="6.125" customWidth="1"/>
    <col min="7" max="7" width="8.75" customWidth="1"/>
    <col min="8" max="8" width="6.875" customWidth="1"/>
    <col min="9" max="9" width="7.5" customWidth="1"/>
    <col min="10" max="10" width="4.625" customWidth="1"/>
    <col min="11" max="11" width="8.375" customWidth="1"/>
    <col min="12" max="12" width="7.125" customWidth="1"/>
    <col min="13" max="13" width="10.25" customWidth="1"/>
    <col min="14" max="14" width="4.25" customWidth="1"/>
    <col min="15" max="15" width="0.375" customWidth="1"/>
    <col min="16" max="16" width="4.375" customWidth="1"/>
    <col min="17" max="17" width="4.875" customWidth="1"/>
    <col min="18" max="23" width="11" customWidth="1"/>
    <col min="24" max="26" width="10.625" customWidth="1"/>
  </cols>
  <sheetData>
    <row r="1" spans="1:18" ht="25.5" customHeight="1" x14ac:dyDescent="0.2">
      <c r="A1" s="427"/>
      <c r="B1" s="395"/>
      <c r="C1" s="428" t="s">
        <v>226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29" t="s">
        <v>227</v>
      </c>
      <c r="O1" s="397"/>
      <c r="P1" s="397"/>
      <c r="Q1" s="398"/>
      <c r="R1" s="67"/>
    </row>
    <row r="2" spans="1:18" ht="17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30" t="s">
        <v>228</v>
      </c>
      <c r="O2" s="397"/>
      <c r="P2" s="397"/>
      <c r="Q2" s="398"/>
      <c r="R2" s="67"/>
    </row>
    <row r="3" spans="1:18" ht="19.5" customHeight="1" x14ac:dyDescent="0.2">
      <c r="A3" s="392"/>
      <c r="B3" s="405"/>
      <c r="C3" s="431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32" t="s">
        <v>80</v>
      </c>
      <c r="O3" s="397"/>
      <c r="P3" s="397"/>
      <c r="Q3" s="398"/>
      <c r="R3" s="67"/>
    </row>
    <row r="4" spans="1:18" ht="18.7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32" t="s">
        <v>189</v>
      </c>
      <c r="O4" s="397"/>
      <c r="P4" s="397"/>
      <c r="Q4" s="398"/>
      <c r="R4" s="67"/>
    </row>
    <row r="5" spans="1:18" ht="12.75" customHeight="1" x14ac:dyDescent="0.25">
      <c r="A5" s="436"/>
      <c r="B5" s="397"/>
      <c r="C5" s="398"/>
      <c r="D5" s="425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67"/>
    </row>
    <row r="6" spans="1:18" ht="24" customHeight="1" x14ac:dyDescent="0.2">
      <c r="A6" s="437" t="s">
        <v>84</v>
      </c>
      <c r="B6" s="397"/>
      <c r="C6" s="398"/>
      <c r="D6" s="438" t="s">
        <v>16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67"/>
    </row>
    <row r="7" spans="1:18" ht="43.5" customHeight="1" x14ac:dyDescent="0.2">
      <c r="A7" s="425" t="s">
        <v>85</v>
      </c>
      <c r="B7" s="398"/>
      <c r="C7" s="69" t="s">
        <v>86</v>
      </c>
      <c r="D7" s="426" t="s">
        <v>229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67"/>
    </row>
    <row r="8" spans="1:18" ht="30.75" customHeight="1" x14ac:dyDescent="0.2">
      <c r="A8" s="439" t="s">
        <v>88</v>
      </c>
      <c r="B8" s="435" t="s">
        <v>89</v>
      </c>
      <c r="C8" s="434" t="s">
        <v>90</v>
      </c>
      <c r="D8" s="433" t="s">
        <v>91</v>
      </c>
      <c r="E8" s="398"/>
      <c r="F8" s="433" t="s">
        <v>92</v>
      </c>
      <c r="G8" s="397"/>
      <c r="H8" s="397"/>
      <c r="I8" s="397"/>
      <c r="J8" s="398"/>
      <c r="K8" s="434" t="s">
        <v>93</v>
      </c>
      <c r="L8" s="435" t="s">
        <v>94</v>
      </c>
      <c r="M8" s="434" t="s">
        <v>95</v>
      </c>
      <c r="N8" s="442" t="s">
        <v>96</v>
      </c>
      <c r="O8" s="391"/>
      <c r="P8" s="391"/>
      <c r="Q8" s="395"/>
      <c r="R8" s="435" t="s">
        <v>193</v>
      </c>
    </row>
    <row r="9" spans="1:18" ht="30" customHeight="1" x14ac:dyDescent="0.2">
      <c r="A9" s="374"/>
      <c r="B9" s="373"/>
      <c r="C9" s="374"/>
      <c r="D9" s="70" t="s">
        <v>230</v>
      </c>
      <c r="E9" s="70" t="s">
        <v>99</v>
      </c>
      <c r="F9" s="70" t="s">
        <v>100</v>
      </c>
      <c r="G9" s="70" t="s">
        <v>101</v>
      </c>
      <c r="H9" s="70" t="s">
        <v>102</v>
      </c>
      <c r="I9" s="71" t="s">
        <v>103</v>
      </c>
      <c r="J9" s="70" t="s">
        <v>104</v>
      </c>
      <c r="K9" s="374"/>
      <c r="L9" s="374"/>
      <c r="M9" s="374"/>
      <c r="N9" s="402"/>
      <c r="O9" s="362"/>
      <c r="P9" s="362"/>
      <c r="Q9" s="363"/>
      <c r="R9" s="374"/>
    </row>
    <row r="10" spans="1:18" ht="128.25" x14ac:dyDescent="0.2">
      <c r="A10" s="72">
        <v>1</v>
      </c>
      <c r="B10" s="73" t="s">
        <v>17</v>
      </c>
      <c r="C10" s="74" t="s">
        <v>231</v>
      </c>
      <c r="D10" s="75">
        <v>42738</v>
      </c>
      <c r="E10" s="75">
        <v>42738</v>
      </c>
      <c r="F10" s="444">
        <v>1</v>
      </c>
      <c r="G10" s="73">
        <v>1</v>
      </c>
      <c r="H10" s="73"/>
      <c r="I10" s="76"/>
      <c r="J10" s="73"/>
      <c r="K10" s="77">
        <v>165</v>
      </c>
      <c r="L10" s="78"/>
      <c r="M10" s="77"/>
      <c r="N10" s="79"/>
      <c r="O10" s="80"/>
      <c r="P10" s="80"/>
      <c r="Q10" s="81"/>
      <c r="R10" s="445" t="s">
        <v>232</v>
      </c>
    </row>
    <row r="11" spans="1:18" ht="114" x14ac:dyDescent="0.2">
      <c r="A11" s="73">
        <v>2</v>
      </c>
      <c r="B11" s="73" t="s">
        <v>17</v>
      </c>
      <c r="C11" s="82" t="s">
        <v>233</v>
      </c>
      <c r="D11" s="83">
        <v>42739</v>
      </c>
      <c r="E11" s="83">
        <v>42739</v>
      </c>
      <c r="F11" s="373"/>
      <c r="G11" s="73">
        <v>2</v>
      </c>
      <c r="H11" s="73"/>
      <c r="I11" s="76"/>
      <c r="J11" s="73"/>
      <c r="K11" s="73">
        <v>121</v>
      </c>
      <c r="L11" s="73" t="s">
        <v>234</v>
      </c>
      <c r="M11" s="73" t="s">
        <v>235</v>
      </c>
      <c r="N11" s="440"/>
      <c r="O11" s="397"/>
      <c r="P11" s="397"/>
      <c r="Q11" s="398"/>
      <c r="R11" s="373"/>
    </row>
    <row r="12" spans="1:18" ht="57" x14ac:dyDescent="0.2">
      <c r="A12" s="73">
        <v>3</v>
      </c>
      <c r="B12" s="73" t="s">
        <v>17</v>
      </c>
      <c r="C12" s="84" t="s">
        <v>236</v>
      </c>
      <c r="D12" s="75">
        <v>42740</v>
      </c>
      <c r="E12" s="75" t="s">
        <v>237</v>
      </c>
      <c r="F12" s="373"/>
      <c r="G12" s="73">
        <v>3</v>
      </c>
      <c r="H12" s="73"/>
      <c r="I12" s="76"/>
      <c r="J12" s="73"/>
      <c r="K12" s="73">
        <v>80</v>
      </c>
      <c r="L12" s="73" t="s">
        <v>234</v>
      </c>
      <c r="M12" s="73" t="s">
        <v>235</v>
      </c>
      <c r="N12" s="440"/>
      <c r="O12" s="397"/>
      <c r="P12" s="397"/>
      <c r="Q12" s="398"/>
      <c r="R12" s="373"/>
    </row>
    <row r="13" spans="1:18" ht="85.5" x14ac:dyDescent="0.2">
      <c r="A13" s="73">
        <v>4</v>
      </c>
      <c r="B13" s="73" t="s">
        <v>17</v>
      </c>
      <c r="C13" s="82" t="s">
        <v>238</v>
      </c>
      <c r="D13" s="75">
        <v>42741</v>
      </c>
      <c r="E13" s="75">
        <v>42741</v>
      </c>
      <c r="F13" s="373"/>
      <c r="G13" s="73">
        <v>4</v>
      </c>
      <c r="H13" s="73"/>
      <c r="I13" s="76"/>
      <c r="J13" s="73"/>
      <c r="K13" s="73">
        <v>107</v>
      </c>
      <c r="L13" s="73" t="s">
        <v>234</v>
      </c>
      <c r="M13" s="73" t="s">
        <v>235</v>
      </c>
      <c r="N13" s="424"/>
      <c r="O13" s="397"/>
      <c r="P13" s="397"/>
      <c r="Q13" s="398"/>
      <c r="R13" s="373"/>
    </row>
    <row r="14" spans="1:18" ht="128.25" x14ac:dyDescent="0.2">
      <c r="A14" s="73">
        <v>5</v>
      </c>
      <c r="B14" s="73" t="s">
        <v>17</v>
      </c>
      <c r="C14" s="82" t="s">
        <v>239</v>
      </c>
      <c r="D14" s="75">
        <v>42745</v>
      </c>
      <c r="E14" s="75">
        <v>42745</v>
      </c>
      <c r="F14" s="373"/>
      <c r="G14" s="73">
        <v>5</v>
      </c>
      <c r="H14" s="73"/>
      <c r="I14" s="76"/>
      <c r="J14" s="73"/>
      <c r="K14" s="73">
        <v>153</v>
      </c>
      <c r="L14" s="73" t="s">
        <v>234</v>
      </c>
      <c r="M14" s="73" t="s">
        <v>235</v>
      </c>
      <c r="N14" s="424" t="s">
        <v>240</v>
      </c>
      <c r="O14" s="397"/>
      <c r="P14" s="397"/>
      <c r="Q14" s="398"/>
      <c r="R14" s="373"/>
    </row>
    <row r="15" spans="1:18" ht="85.5" x14ac:dyDescent="0.2">
      <c r="A15" s="73">
        <v>6</v>
      </c>
      <c r="B15" s="73" t="s">
        <v>17</v>
      </c>
      <c r="C15" s="82" t="s">
        <v>241</v>
      </c>
      <c r="D15" s="75">
        <v>42746</v>
      </c>
      <c r="E15" s="75">
        <v>42746</v>
      </c>
      <c r="F15" s="373"/>
      <c r="G15" s="73">
        <v>6</v>
      </c>
      <c r="H15" s="73"/>
      <c r="I15" s="76"/>
      <c r="J15" s="73"/>
      <c r="K15" s="73">
        <v>107</v>
      </c>
      <c r="L15" s="73" t="s">
        <v>234</v>
      </c>
      <c r="M15" s="73" t="s">
        <v>235</v>
      </c>
      <c r="N15" s="440"/>
      <c r="O15" s="397"/>
      <c r="P15" s="397"/>
      <c r="Q15" s="398"/>
      <c r="R15" s="373"/>
    </row>
    <row r="16" spans="1:18" ht="114" x14ac:dyDescent="0.2">
      <c r="A16" s="72">
        <v>7</v>
      </c>
      <c r="B16" s="73" t="s">
        <v>17</v>
      </c>
      <c r="C16" s="82" t="s">
        <v>242</v>
      </c>
      <c r="D16" s="75">
        <v>42747</v>
      </c>
      <c r="E16" s="75">
        <v>42747</v>
      </c>
      <c r="F16" s="373"/>
      <c r="G16" s="73">
        <v>7</v>
      </c>
      <c r="H16" s="73"/>
      <c r="I16" s="76"/>
      <c r="J16" s="73"/>
      <c r="K16" s="73">
        <v>130</v>
      </c>
      <c r="L16" s="73" t="s">
        <v>234</v>
      </c>
      <c r="M16" s="73" t="s">
        <v>235</v>
      </c>
      <c r="N16" s="440"/>
      <c r="O16" s="397"/>
      <c r="P16" s="397"/>
      <c r="Q16" s="398"/>
      <c r="R16" s="373"/>
    </row>
    <row r="17" spans="1:18" ht="128.25" x14ac:dyDescent="0.2">
      <c r="A17" s="73">
        <v>8</v>
      </c>
      <c r="B17" s="73" t="s">
        <v>17</v>
      </c>
      <c r="C17" s="82" t="s">
        <v>243</v>
      </c>
      <c r="D17" s="75">
        <v>42748</v>
      </c>
      <c r="E17" s="75">
        <v>42748</v>
      </c>
      <c r="F17" s="374"/>
      <c r="G17" s="73">
        <v>8</v>
      </c>
      <c r="H17" s="73"/>
      <c r="I17" s="76"/>
      <c r="J17" s="73"/>
      <c r="K17" s="73">
        <v>142</v>
      </c>
      <c r="L17" s="73" t="s">
        <v>234</v>
      </c>
      <c r="M17" s="73" t="s">
        <v>235</v>
      </c>
      <c r="N17" s="440"/>
      <c r="O17" s="397"/>
      <c r="P17" s="397"/>
      <c r="Q17" s="398"/>
      <c r="R17" s="373"/>
    </row>
    <row r="18" spans="1:18" ht="28.5" x14ac:dyDescent="0.2">
      <c r="A18" s="73">
        <v>9</v>
      </c>
      <c r="B18" s="73" t="s">
        <v>17</v>
      </c>
      <c r="C18" s="85" t="s">
        <v>244</v>
      </c>
      <c r="D18" s="86">
        <v>42749</v>
      </c>
      <c r="E18" s="86">
        <v>42749</v>
      </c>
      <c r="F18" s="441">
        <v>2</v>
      </c>
      <c r="G18" s="87">
        <v>1</v>
      </c>
      <c r="H18" s="87"/>
      <c r="I18" s="88"/>
      <c r="J18" s="87"/>
      <c r="K18" s="87">
        <v>39</v>
      </c>
      <c r="L18" s="87" t="s">
        <v>234</v>
      </c>
      <c r="M18" s="87" t="s">
        <v>235</v>
      </c>
      <c r="N18" s="425"/>
      <c r="O18" s="397"/>
      <c r="P18" s="397"/>
      <c r="Q18" s="398"/>
      <c r="R18" s="373"/>
    </row>
    <row r="19" spans="1:18" ht="85.5" x14ac:dyDescent="0.2">
      <c r="A19" s="73">
        <v>10</v>
      </c>
      <c r="B19" s="73" t="s">
        <v>17</v>
      </c>
      <c r="C19" s="89" t="s">
        <v>245</v>
      </c>
      <c r="D19" s="86">
        <v>42751</v>
      </c>
      <c r="E19" s="86">
        <v>42751</v>
      </c>
      <c r="F19" s="373"/>
      <c r="G19" s="87">
        <v>2</v>
      </c>
      <c r="H19" s="87"/>
      <c r="I19" s="88"/>
      <c r="J19" s="87"/>
      <c r="K19" s="87">
        <v>104</v>
      </c>
      <c r="L19" s="87" t="s">
        <v>234</v>
      </c>
      <c r="M19" s="87" t="s">
        <v>235</v>
      </c>
      <c r="N19" s="425"/>
      <c r="O19" s="397"/>
      <c r="P19" s="397"/>
      <c r="Q19" s="398"/>
      <c r="R19" s="373"/>
    </row>
    <row r="20" spans="1:18" ht="85.5" x14ac:dyDescent="0.2">
      <c r="A20" s="73">
        <v>11</v>
      </c>
      <c r="B20" s="73" t="s">
        <v>17</v>
      </c>
      <c r="C20" s="90" t="s">
        <v>246</v>
      </c>
      <c r="D20" s="86">
        <v>42751</v>
      </c>
      <c r="E20" s="86">
        <v>42751</v>
      </c>
      <c r="F20" s="373"/>
      <c r="G20" s="87">
        <v>3</v>
      </c>
      <c r="H20" s="87"/>
      <c r="I20" s="88"/>
      <c r="J20" s="87"/>
      <c r="K20" s="87">
        <v>102</v>
      </c>
      <c r="L20" s="87" t="s">
        <v>234</v>
      </c>
      <c r="M20" s="87" t="s">
        <v>235</v>
      </c>
      <c r="N20" s="425"/>
      <c r="O20" s="397"/>
      <c r="P20" s="397"/>
      <c r="Q20" s="398"/>
      <c r="R20" s="373"/>
    </row>
    <row r="21" spans="1:18" ht="142.5" x14ac:dyDescent="0.2">
      <c r="A21" s="73">
        <v>12</v>
      </c>
      <c r="B21" s="73" t="s">
        <v>17</v>
      </c>
      <c r="C21" s="91" t="s">
        <v>247</v>
      </c>
      <c r="D21" s="86">
        <v>42752</v>
      </c>
      <c r="E21" s="86">
        <v>42752</v>
      </c>
      <c r="F21" s="373"/>
      <c r="G21" s="87">
        <v>4</v>
      </c>
      <c r="H21" s="87"/>
      <c r="I21" s="88"/>
      <c r="J21" s="87"/>
      <c r="K21" s="87">
        <v>168</v>
      </c>
      <c r="L21" s="87"/>
      <c r="M21" s="87"/>
      <c r="N21" s="68"/>
      <c r="O21" s="92"/>
      <c r="P21" s="92"/>
      <c r="Q21" s="93"/>
      <c r="R21" s="373"/>
    </row>
    <row r="22" spans="1:18" ht="99.75" x14ac:dyDescent="0.2">
      <c r="A22" s="72">
        <v>13</v>
      </c>
      <c r="B22" s="73" t="s">
        <v>17</v>
      </c>
      <c r="C22" s="85" t="s">
        <v>248</v>
      </c>
      <c r="D22" s="86">
        <v>42753</v>
      </c>
      <c r="E22" s="86">
        <v>42753</v>
      </c>
      <c r="F22" s="373"/>
      <c r="G22" s="87">
        <v>5</v>
      </c>
      <c r="H22" s="87"/>
      <c r="I22" s="88"/>
      <c r="J22" s="87"/>
      <c r="K22" s="87">
        <v>115</v>
      </c>
      <c r="L22" s="87"/>
      <c r="M22" s="87"/>
      <c r="N22" s="68"/>
      <c r="O22" s="92"/>
      <c r="P22" s="92"/>
      <c r="Q22" s="93"/>
      <c r="R22" s="373"/>
    </row>
    <row r="23" spans="1:18" ht="99.75" x14ac:dyDescent="0.2">
      <c r="A23" s="73">
        <v>14</v>
      </c>
      <c r="B23" s="73" t="s">
        <v>17</v>
      </c>
      <c r="C23" s="85" t="s">
        <v>249</v>
      </c>
      <c r="D23" s="86">
        <v>42753</v>
      </c>
      <c r="E23" s="86">
        <v>42753</v>
      </c>
      <c r="F23" s="373"/>
      <c r="G23" s="87">
        <v>6</v>
      </c>
      <c r="H23" s="87"/>
      <c r="I23" s="88"/>
      <c r="J23" s="87"/>
      <c r="K23" s="87">
        <v>117</v>
      </c>
      <c r="L23" s="87"/>
      <c r="M23" s="87"/>
      <c r="N23" s="68"/>
      <c r="O23" s="92"/>
      <c r="P23" s="92"/>
      <c r="Q23" s="93"/>
      <c r="R23" s="373"/>
    </row>
    <row r="24" spans="1:18" ht="99.75" x14ac:dyDescent="0.2">
      <c r="A24" s="73">
        <v>15</v>
      </c>
      <c r="B24" s="73" t="s">
        <v>17</v>
      </c>
      <c r="C24" s="85" t="s">
        <v>250</v>
      </c>
      <c r="D24" s="94">
        <v>42754</v>
      </c>
      <c r="E24" s="94">
        <v>42754</v>
      </c>
      <c r="F24" s="373"/>
      <c r="G24" s="87">
        <v>7</v>
      </c>
      <c r="H24" s="87"/>
      <c r="I24" s="88"/>
      <c r="J24" s="87"/>
      <c r="K24" s="87">
        <v>128</v>
      </c>
      <c r="L24" s="87"/>
      <c r="M24" s="87"/>
      <c r="N24" s="68"/>
      <c r="O24" s="92"/>
      <c r="P24" s="92"/>
      <c r="Q24" s="93"/>
      <c r="R24" s="373"/>
    </row>
    <row r="25" spans="1:18" ht="99.75" x14ac:dyDescent="0.2">
      <c r="A25" s="73">
        <v>16</v>
      </c>
      <c r="B25" s="73" t="s">
        <v>17</v>
      </c>
      <c r="C25" s="90" t="s">
        <v>251</v>
      </c>
      <c r="D25" s="94">
        <v>42754</v>
      </c>
      <c r="E25" s="94">
        <v>42754</v>
      </c>
      <c r="F25" s="374"/>
      <c r="G25" s="87">
        <v>8</v>
      </c>
      <c r="H25" s="87"/>
      <c r="I25" s="88"/>
      <c r="J25" s="87"/>
      <c r="K25" s="87">
        <v>128</v>
      </c>
      <c r="L25" s="87"/>
      <c r="M25" s="87"/>
      <c r="N25" s="68"/>
      <c r="O25" s="92"/>
      <c r="P25" s="92"/>
      <c r="Q25" s="93"/>
      <c r="R25" s="373"/>
    </row>
    <row r="26" spans="1:18" ht="114" x14ac:dyDescent="0.2">
      <c r="A26" s="73">
        <v>17</v>
      </c>
      <c r="B26" s="73" t="s">
        <v>17</v>
      </c>
      <c r="C26" s="85" t="s">
        <v>252</v>
      </c>
      <c r="D26" s="86">
        <v>42755</v>
      </c>
      <c r="E26" s="86">
        <v>42755</v>
      </c>
      <c r="F26" s="441">
        <v>3</v>
      </c>
      <c r="G26" s="87">
        <v>1</v>
      </c>
      <c r="H26" s="87"/>
      <c r="I26" s="88"/>
      <c r="J26" s="87"/>
      <c r="K26" s="87">
        <v>142</v>
      </c>
      <c r="L26" s="87"/>
      <c r="M26" s="87"/>
      <c r="N26" s="68"/>
      <c r="O26" s="92"/>
      <c r="P26" s="92"/>
      <c r="Q26" s="93"/>
      <c r="R26" s="373"/>
    </row>
    <row r="27" spans="1:18" ht="114" x14ac:dyDescent="0.2">
      <c r="A27" s="73">
        <v>18</v>
      </c>
      <c r="B27" s="73" t="s">
        <v>17</v>
      </c>
      <c r="C27" s="85" t="s">
        <v>253</v>
      </c>
      <c r="D27" s="86">
        <v>42755</v>
      </c>
      <c r="E27" s="86">
        <v>42755</v>
      </c>
      <c r="F27" s="373"/>
      <c r="G27" s="87">
        <v>2</v>
      </c>
      <c r="H27" s="87"/>
      <c r="I27" s="88"/>
      <c r="J27" s="87"/>
      <c r="K27" s="87">
        <v>140</v>
      </c>
      <c r="L27" s="87"/>
      <c r="M27" s="87"/>
      <c r="N27" s="68"/>
      <c r="O27" s="92"/>
      <c r="P27" s="92"/>
      <c r="Q27" s="93"/>
      <c r="R27" s="373"/>
    </row>
    <row r="28" spans="1:18" ht="99.75" x14ac:dyDescent="0.2">
      <c r="A28" s="72">
        <v>19</v>
      </c>
      <c r="B28" s="73" t="s">
        <v>17</v>
      </c>
      <c r="C28" s="85" t="s">
        <v>254</v>
      </c>
      <c r="D28" s="86">
        <v>42758</v>
      </c>
      <c r="E28" s="86" t="s">
        <v>255</v>
      </c>
      <c r="F28" s="373"/>
      <c r="G28" s="87">
        <v>3</v>
      </c>
      <c r="H28" s="87"/>
      <c r="I28" s="88"/>
      <c r="J28" s="87"/>
      <c r="K28" s="87">
        <v>118</v>
      </c>
      <c r="L28" s="87"/>
      <c r="M28" s="87"/>
      <c r="N28" s="68"/>
      <c r="O28" s="92"/>
      <c r="P28" s="92"/>
      <c r="Q28" s="93"/>
      <c r="R28" s="373"/>
    </row>
    <row r="29" spans="1:18" ht="99.75" x14ac:dyDescent="0.2">
      <c r="A29" s="73">
        <v>20</v>
      </c>
      <c r="B29" s="73" t="s">
        <v>17</v>
      </c>
      <c r="C29" s="85" t="s">
        <v>256</v>
      </c>
      <c r="D29" s="86">
        <v>42758</v>
      </c>
      <c r="E29" s="86">
        <v>42758</v>
      </c>
      <c r="F29" s="373"/>
      <c r="G29" s="87">
        <v>4</v>
      </c>
      <c r="H29" s="87"/>
      <c r="I29" s="88"/>
      <c r="J29" s="87"/>
      <c r="K29" s="87">
        <v>117</v>
      </c>
      <c r="L29" s="87"/>
      <c r="M29" s="87"/>
      <c r="N29" s="68"/>
      <c r="O29" s="92"/>
      <c r="P29" s="92"/>
      <c r="Q29" s="93"/>
      <c r="R29" s="373"/>
    </row>
    <row r="30" spans="1:18" ht="128.25" x14ac:dyDescent="0.2">
      <c r="A30" s="73">
        <v>21</v>
      </c>
      <c r="B30" s="73" t="s">
        <v>17</v>
      </c>
      <c r="C30" s="90" t="s">
        <v>257</v>
      </c>
      <c r="D30" s="86">
        <v>42759</v>
      </c>
      <c r="E30" s="86">
        <v>42759</v>
      </c>
      <c r="F30" s="373"/>
      <c r="G30" s="87">
        <v>5</v>
      </c>
      <c r="H30" s="87"/>
      <c r="I30" s="88"/>
      <c r="J30" s="87"/>
      <c r="K30" s="87">
        <v>152</v>
      </c>
      <c r="L30" s="87"/>
      <c r="M30" s="87"/>
      <c r="N30" s="68"/>
      <c r="O30" s="92"/>
      <c r="P30" s="92"/>
      <c r="Q30" s="93"/>
      <c r="R30" s="373"/>
    </row>
    <row r="31" spans="1:18" ht="128.25" x14ac:dyDescent="0.2">
      <c r="A31" s="73">
        <v>22</v>
      </c>
      <c r="B31" s="73" t="s">
        <v>17</v>
      </c>
      <c r="C31" s="90" t="s">
        <v>258</v>
      </c>
      <c r="D31" s="95">
        <v>42760</v>
      </c>
      <c r="E31" s="95" t="s">
        <v>259</v>
      </c>
      <c r="F31" s="373"/>
      <c r="G31" s="87">
        <v>6</v>
      </c>
      <c r="H31" s="87"/>
      <c r="I31" s="88"/>
      <c r="J31" s="87"/>
      <c r="K31" s="87">
        <v>149</v>
      </c>
      <c r="L31" s="87"/>
      <c r="M31" s="87"/>
      <c r="N31" s="68"/>
      <c r="O31" s="92"/>
      <c r="P31" s="92"/>
      <c r="Q31" s="93"/>
      <c r="R31" s="373"/>
    </row>
    <row r="32" spans="1:18" ht="114" x14ac:dyDescent="0.2">
      <c r="A32" s="73">
        <v>23</v>
      </c>
      <c r="B32" s="73" t="s">
        <v>17</v>
      </c>
      <c r="C32" s="90" t="s">
        <v>260</v>
      </c>
      <c r="D32" s="95">
        <v>42761</v>
      </c>
      <c r="E32" s="95">
        <v>42761</v>
      </c>
      <c r="F32" s="374"/>
      <c r="G32" s="87">
        <v>7</v>
      </c>
      <c r="H32" s="87"/>
      <c r="I32" s="88"/>
      <c r="J32" s="87"/>
      <c r="K32" s="87">
        <v>141</v>
      </c>
      <c r="L32" s="87"/>
      <c r="M32" s="87"/>
      <c r="N32" s="68"/>
      <c r="O32" s="92"/>
      <c r="P32" s="92"/>
      <c r="Q32" s="93"/>
      <c r="R32" s="373"/>
    </row>
    <row r="33" spans="1:18" ht="99.75" x14ac:dyDescent="0.2">
      <c r="A33" s="73">
        <v>24</v>
      </c>
      <c r="B33" s="73" t="s">
        <v>17</v>
      </c>
      <c r="C33" s="85" t="s">
        <v>261</v>
      </c>
      <c r="D33" s="95">
        <v>42762</v>
      </c>
      <c r="E33" s="95">
        <v>42762</v>
      </c>
      <c r="F33" s="441">
        <v>4</v>
      </c>
      <c r="G33" s="87">
        <v>1</v>
      </c>
      <c r="H33" s="87"/>
      <c r="I33" s="88"/>
      <c r="J33" s="87"/>
      <c r="K33" s="87">
        <v>117</v>
      </c>
      <c r="L33" s="87"/>
      <c r="M33" s="87"/>
      <c r="N33" s="68"/>
      <c r="O33" s="92"/>
      <c r="P33" s="92"/>
      <c r="Q33" s="93"/>
      <c r="R33" s="373"/>
    </row>
    <row r="34" spans="1:18" ht="99.75" x14ac:dyDescent="0.2">
      <c r="A34" s="72">
        <v>25</v>
      </c>
      <c r="B34" s="73" t="s">
        <v>17</v>
      </c>
      <c r="C34" s="85" t="s">
        <v>262</v>
      </c>
      <c r="D34" s="95">
        <v>42762</v>
      </c>
      <c r="E34" s="95">
        <v>42762</v>
      </c>
      <c r="F34" s="373"/>
      <c r="G34" s="87">
        <v>2</v>
      </c>
      <c r="H34" s="87"/>
      <c r="I34" s="88"/>
      <c r="J34" s="87"/>
      <c r="K34" s="87">
        <v>118</v>
      </c>
      <c r="L34" s="87" t="s">
        <v>234</v>
      </c>
      <c r="M34" s="87" t="s">
        <v>235</v>
      </c>
      <c r="N34" s="425"/>
      <c r="O34" s="397"/>
      <c r="P34" s="397"/>
      <c r="Q34" s="398"/>
      <c r="R34" s="373"/>
    </row>
    <row r="35" spans="1:18" ht="114" x14ac:dyDescent="0.2">
      <c r="A35" s="73">
        <v>26</v>
      </c>
      <c r="B35" s="73" t="s">
        <v>17</v>
      </c>
      <c r="C35" s="85" t="s">
        <v>263</v>
      </c>
      <c r="D35" s="95">
        <v>42765</v>
      </c>
      <c r="E35" s="95">
        <v>42765</v>
      </c>
      <c r="F35" s="373"/>
      <c r="G35" s="87">
        <v>3</v>
      </c>
      <c r="H35" s="87"/>
      <c r="I35" s="88"/>
      <c r="J35" s="87"/>
      <c r="K35" s="87">
        <v>137</v>
      </c>
      <c r="L35" s="87" t="s">
        <v>234</v>
      </c>
      <c r="M35" s="87" t="s">
        <v>235</v>
      </c>
      <c r="N35" s="425"/>
      <c r="O35" s="397"/>
      <c r="P35" s="397"/>
      <c r="Q35" s="398"/>
      <c r="R35" s="373"/>
    </row>
    <row r="36" spans="1:18" ht="114" x14ac:dyDescent="0.2">
      <c r="A36" s="73">
        <v>27</v>
      </c>
      <c r="B36" s="73" t="s">
        <v>17</v>
      </c>
      <c r="C36" s="85" t="s">
        <v>264</v>
      </c>
      <c r="D36" s="95">
        <v>42766</v>
      </c>
      <c r="E36" s="95">
        <v>42766</v>
      </c>
      <c r="F36" s="373"/>
      <c r="G36" s="87">
        <v>4</v>
      </c>
      <c r="H36" s="87"/>
      <c r="I36" s="88"/>
      <c r="J36" s="87"/>
      <c r="K36" s="87">
        <v>146</v>
      </c>
      <c r="L36" s="87"/>
      <c r="M36" s="87"/>
      <c r="N36" s="425"/>
      <c r="O36" s="397"/>
      <c r="P36" s="397"/>
      <c r="Q36" s="398"/>
      <c r="R36" s="373"/>
    </row>
    <row r="37" spans="1:18" ht="85.5" x14ac:dyDescent="0.2">
      <c r="A37" s="73">
        <v>28</v>
      </c>
      <c r="B37" s="73" t="s">
        <v>17</v>
      </c>
      <c r="C37" s="90" t="s">
        <v>265</v>
      </c>
      <c r="D37" s="95">
        <v>42767</v>
      </c>
      <c r="E37" s="95">
        <v>42767</v>
      </c>
      <c r="F37" s="373"/>
      <c r="G37" s="87">
        <v>5</v>
      </c>
      <c r="H37" s="87"/>
      <c r="I37" s="88"/>
      <c r="J37" s="87"/>
      <c r="K37" s="87">
        <v>108</v>
      </c>
      <c r="L37" s="87"/>
      <c r="M37" s="87"/>
      <c r="N37" s="425"/>
      <c r="O37" s="397"/>
      <c r="P37" s="397"/>
      <c r="Q37" s="398"/>
      <c r="R37" s="373"/>
    </row>
    <row r="38" spans="1:18" ht="85.5" x14ac:dyDescent="0.2">
      <c r="A38" s="73">
        <v>29</v>
      </c>
      <c r="B38" s="73" t="s">
        <v>17</v>
      </c>
      <c r="C38" s="90" t="s">
        <v>266</v>
      </c>
      <c r="D38" s="86">
        <v>42767</v>
      </c>
      <c r="E38" s="86">
        <v>42767</v>
      </c>
      <c r="F38" s="373"/>
      <c r="G38" s="87">
        <v>6</v>
      </c>
      <c r="H38" s="87"/>
      <c r="I38" s="88"/>
      <c r="J38" s="87"/>
      <c r="K38" s="87">
        <v>108</v>
      </c>
      <c r="L38" s="87"/>
      <c r="M38" s="96"/>
      <c r="N38" s="426" t="s">
        <v>267</v>
      </c>
      <c r="O38" s="397"/>
      <c r="P38" s="397"/>
      <c r="Q38" s="398"/>
      <c r="R38" s="373"/>
    </row>
    <row r="39" spans="1:18" ht="156.75" x14ac:dyDescent="0.2">
      <c r="A39" s="73">
        <v>30</v>
      </c>
      <c r="B39" s="73" t="s">
        <v>17</v>
      </c>
      <c r="C39" s="85" t="s">
        <v>268</v>
      </c>
      <c r="D39" s="95">
        <v>42768</v>
      </c>
      <c r="E39" s="95">
        <v>42768</v>
      </c>
      <c r="F39" s="374"/>
      <c r="G39" s="87">
        <v>7</v>
      </c>
      <c r="H39" s="87"/>
      <c r="I39" s="88"/>
      <c r="J39" s="87"/>
      <c r="K39" s="87">
        <v>185</v>
      </c>
      <c r="L39" s="87"/>
      <c r="M39" s="87"/>
      <c r="N39" s="425"/>
      <c r="O39" s="397"/>
      <c r="P39" s="397"/>
      <c r="Q39" s="398"/>
      <c r="R39" s="373"/>
    </row>
    <row r="40" spans="1:18" ht="114" x14ac:dyDescent="0.2">
      <c r="A40" s="72">
        <v>31</v>
      </c>
      <c r="B40" s="73" t="s">
        <v>17</v>
      </c>
      <c r="C40" s="85" t="s">
        <v>269</v>
      </c>
      <c r="D40" s="95">
        <v>42769</v>
      </c>
      <c r="E40" s="95">
        <v>42769</v>
      </c>
      <c r="F40" s="441">
        <v>5</v>
      </c>
      <c r="G40" s="87">
        <v>1</v>
      </c>
      <c r="H40" s="87"/>
      <c r="I40" s="88"/>
      <c r="J40" s="87"/>
      <c r="K40" s="87">
        <v>140</v>
      </c>
      <c r="L40" s="87" t="s">
        <v>234</v>
      </c>
      <c r="M40" s="87" t="s">
        <v>235</v>
      </c>
      <c r="N40" s="425"/>
      <c r="O40" s="397"/>
      <c r="P40" s="397"/>
      <c r="Q40" s="398"/>
      <c r="R40" s="373"/>
    </row>
    <row r="41" spans="1:18" ht="99.75" x14ac:dyDescent="0.2">
      <c r="A41" s="73">
        <v>32</v>
      </c>
      <c r="B41" s="73" t="s">
        <v>17</v>
      </c>
      <c r="C41" s="85" t="s">
        <v>270</v>
      </c>
      <c r="D41" s="95">
        <v>42769</v>
      </c>
      <c r="E41" s="95">
        <v>42769</v>
      </c>
      <c r="F41" s="373"/>
      <c r="G41" s="87">
        <v>2</v>
      </c>
      <c r="H41" s="87"/>
      <c r="I41" s="88"/>
      <c r="J41" s="87"/>
      <c r="K41" s="87">
        <v>137</v>
      </c>
      <c r="L41" s="68"/>
      <c r="M41" s="69"/>
      <c r="N41" s="425"/>
      <c r="O41" s="397"/>
      <c r="P41" s="397"/>
      <c r="Q41" s="398"/>
      <c r="R41" s="373"/>
    </row>
    <row r="42" spans="1:18" ht="85.5" x14ac:dyDescent="0.2">
      <c r="A42" s="73">
        <v>33</v>
      </c>
      <c r="B42" s="73" t="s">
        <v>17</v>
      </c>
      <c r="C42" s="85" t="s">
        <v>271</v>
      </c>
      <c r="D42" s="95">
        <v>42772</v>
      </c>
      <c r="E42" s="95">
        <v>42772</v>
      </c>
      <c r="F42" s="373"/>
      <c r="G42" s="87">
        <v>3</v>
      </c>
      <c r="H42" s="87"/>
      <c r="I42" s="88"/>
      <c r="J42" s="87"/>
      <c r="K42" s="87">
        <v>108</v>
      </c>
      <c r="L42" s="68" t="s">
        <v>234</v>
      </c>
      <c r="M42" s="87" t="s">
        <v>235</v>
      </c>
      <c r="N42" s="425"/>
      <c r="O42" s="397"/>
      <c r="P42" s="397"/>
      <c r="Q42" s="398"/>
      <c r="R42" s="373"/>
    </row>
    <row r="43" spans="1:18" ht="85.5" x14ac:dyDescent="0.2">
      <c r="A43" s="73">
        <v>34</v>
      </c>
      <c r="B43" s="73" t="s">
        <v>17</v>
      </c>
      <c r="C43" s="85" t="s">
        <v>272</v>
      </c>
      <c r="D43" s="95">
        <v>42772</v>
      </c>
      <c r="E43" s="95">
        <v>42772</v>
      </c>
      <c r="F43" s="373"/>
      <c r="G43" s="87">
        <v>4</v>
      </c>
      <c r="H43" s="87"/>
      <c r="I43" s="88"/>
      <c r="J43" s="87"/>
      <c r="K43" s="87">
        <v>106</v>
      </c>
      <c r="L43" s="92"/>
      <c r="M43" s="87"/>
      <c r="N43" s="425"/>
      <c r="O43" s="397"/>
      <c r="P43" s="397"/>
      <c r="Q43" s="398"/>
      <c r="R43" s="373"/>
    </row>
    <row r="44" spans="1:18" ht="142.5" x14ac:dyDescent="0.2">
      <c r="A44" s="73">
        <v>35</v>
      </c>
      <c r="B44" s="73" t="s">
        <v>17</v>
      </c>
      <c r="C44" s="85" t="s">
        <v>273</v>
      </c>
      <c r="D44" s="95">
        <v>42773</v>
      </c>
      <c r="E44" s="95">
        <v>42773</v>
      </c>
      <c r="F44" s="373"/>
      <c r="G44" s="87">
        <v>5</v>
      </c>
      <c r="H44" s="87"/>
      <c r="I44" s="88"/>
      <c r="J44" s="87"/>
      <c r="K44" s="87">
        <v>180</v>
      </c>
      <c r="L44" s="92"/>
      <c r="M44" s="87"/>
      <c r="N44" s="425"/>
      <c r="O44" s="397"/>
      <c r="P44" s="397"/>
      <c r="Q44" s="398"/>
      <c r="R44" s="373"/>
    </row>
    <row r="45" spans="1:18" ht="114" x14ac:dyDescent="0.2">
      <c r="A45" s="73">
        <v>36</v>
      </c>
      <c r="B45" s="73" t="s">
        <v>17</v>
      </c>
      <c r="C45" s="85" t="s">
        <v>274</v>
      </c>
      <c r="D45" s="95">
        <v>42774</v>
      </c>
      <c r="E45" s="95">
        <v>42774</v>
      </c>
      <c r="F45" s="373"/>
      <c r="G45" s="87">
        <v>6</v>
      </c>
      <c r="H45" s="87"/>
      <c r="I45" s="88"/>
      <c r="J45" s="87"/>
      <c r="K45" s="87">
        <v>146</v>
      </c>
      <c r="L45" s="92"/>
      <c r="M45" s="87"/>
      <c r="N45" s="425"/>
      <c r="O45" s="397"/>
      <c r="P45" s="397"/>
      <c r="Q45" s="398"/>
      <c r="R45" s="373"/>
    </row>
    <row r="46" spans="1:18" ht="85.5" x14ac:dyDescent="0.2">
      <c r="A46" s="72">
        <v>37</v>
      </c>
      <c r="B46" s="73" t="s">
        <v>17</v>
      </c>
      <c r="C46" s="85" t="s">
        <v>275</v>
      </c>
      <c r="D46" s="95">
        <v>42775</v>
      </c>
      <c r="E46" s="95">
        <v>42775</v>
      </c>
      <c r="F46" s="374"/>
      <c r="G46" s="87">
        <v>7</v>
      </c>
      <c r="H46" s="87"/>
      <c r="I46" s="88"/>
      <c r="J46" s="87"/>
      <c r="K46" s="87"/>
      <c r="L46" s="92"/>
      <c r="M46" s="87"/>
      <c r="N46" s="425"/>
      <c r="O46" s="397"/>
      <c r="P46" s="397"/>
      <c r="Q46" s="398"/>
      <c r="R46" s="373"/>
    </row>
    <row r="47" spans="1:18" ht="85.5" x14ac:dyDescent="0.2">
      <c r="A47" s="73">
        <v>38</v>
      </c>
      <c r="B47" s="73" t="s">
        <v>17</v>
      </c>
      <c r="C47" s="90" t="s">
        <v>276</v>
      </c>
      <c r="D47" s="95">
        <v>42775</v>
      </c>
      <c r="E47" s="95">
        <v>42775</v>
      </c>
      <c r="F47" s="441">
        <v>6</v>
      </c>
      <c r="G47" s="87">
        <v>1</v>
      </c>
      <c r="H47" s="87"/>
      <c r="I47" s="88"/>
      <c r="J47" s="87"/>
      <c r="K47" s="87">
        <v>114</v>
      </c>
      <c r="L47" s="92"/>
      <c r="M47" s="87"/>
      <c r="N47" s="425"/>
      <c r="O47" s="397"/>
      <c r="P47" s="397"/>
      <c r="Q47" s="398"/>
      <c r="R47" s="373"/>
    </row>
    <row r="48" spans="1:18" ht="99.75" x14ac:dyDescent="0.2">
      <c r="A48" s="73">
        <v>39</v>
      </c>
      <c r="B48" s="73" t="s">
        <v>17</v>
      </c>
      <c r="C48" s="85" t="s">
        <v>277</v>
      </c>
      <c r="D48" s="95">
        <v>42776</v>
      </c>
      <c r="E48" s="95">
        <v>42776</v>
      </c>
      <c r="F48" s="373"/>
      <c r="G48" s="87">
        <v>2</v>
      </c>
      <c r="H48" s="87"/>
      <c r="I48" s="88"/>
      <c r="J48" s="87"/>
      <c r="K48" s="87">
        <v>125</v>
      </c>
      <c r="L48" s="92"/>
      <c r="M48" s="87"/>
      <c r="N48" s="425"/>
      <c r="O48" s="397"/>
      <c r="P48" s="397"/>
      <c r="Q48" s="398"/>
      <c r="R48" s="373"/>
    </row>
    <row r="49" spans="1:18" ht="99.75" x14ac:dyDescent="0.2">
      <c r="A49" s="73">
        <v>40</v>
      </c>
      <c r="B49" s="73" t="s">
        <v>17</v>
      </c>
      <c r="C49" s="85" t="s">
        <v>278</v>
      </c>
      <c r="D49" s="95">
        <v>42776</v>
      </c>
      <c r="E49" s="95">
        <v>42776</v>
      </c>
      <c r="F49" s="373"/>
      <c r="G49" s="87">
        <v>3</v>
      </c>
      <c r="H49" s="87"/>
      <c r="I49" s="88"/>
      <c r="J49" s="87"/>
      <c r="K49" s="87">
        <v>121</v>
      </c>
      <c r="L49" s="92"/>
      <c r="M49" s="87"/>
      <c r="N49" s="425"/>
      <c r="O49" s="397"/>
      <c r="P49" s="397"/>
      <c r="Q49" s="398"/>
      <c r="R49" s="373"/>
    </row>
    <row r="50" spans="1:18" ht="156.75" x14ac:dyDescent="0.2">
      <c r="A50" s="73">
        <v>41</v>
      </c>
      <c r="B50" s="73" t="s">
        <v>17</v>
      </c>
      <c r="C50" s="85" t="s">
        <v>279</v>
      </c>
      <c r="D50" s="95" t="s">
        <v>280</v>
      </c>
      <c r="E50" s="95">
        <v>42779</v>
      </c>
      <c r="F50" s="373"/>
      <c r="G50" s="87">
        <v>4</v>
      </c>
      <c r="H50" s="87"/>
      <c r="I50" s="88"/>
      <c r="J50" s="87"/>
      <c r="K50" s="87">
        <v>198</v>
      </c>
      <c r="L50" s="92"/>
      <c r="M50" s="87"/>
      <c r="N50" s="425"/>
      <c r="O50" s="397"/>
      <c r="P50" s="397"/>
      <c r="Q50" s="398"/>
      <c r="R50" s="373"/>
    </row>
    <row r="51" spans="1:18" ht="99.75" x14ac:dyDescent="0.2">
      <c r="A51" s="73">
        <v>42</v>
      </c>
      <c r="B51" s="73" t="s">
        <v>17</v>
      </c>
      <c r="C51" s="85" t="s">
        <v>281</v>
      </c>
      <c r="D51" s="95">
        <v>42780</v>
      </c>
      <c r="E51" s="95">
        <v>42780</v>
      </c>
      <c r="F51" s="373"/>
      <c r="G51" s="87">
        <v>5</v>
      </c>
      <c r="H51" s="87"/>
      <c r="I51" s="88"/>
      <c r="J51" s="87"/>
      <c r="K51" s="87">
        <v>111</v>
      </c>
      <c r="L51" s="92"/>
      <c r="M51" s="87"/>
      <c r="N51" s="425"/>
      <c r="O51" s="397"/>
      <c r="P51" s="397"/>
      <c r="Q51" s="398"/>
      <c r="R51" s="373"/>
    </row>
    <row r="52" spans="1:18" ht="85.5" x14ac:dyDescent="0.2">
      <c r="A52" s="72">
        <v>43</v>
      </c>
      <c r="B52" s="73" t="s">
        <v>17</v>
      </c>
      <c r="C52" s="85" t="s">
        <v>282</v>
      </c>
      <c r="D52" s="95">
        <v>42780</v>
      </c>
      <c r="E52" s="95">
        <v>42780</v>
      </c>
      <c r="F52" s="373"/>
      <c r="G52" s="87">
        <v>6</v>
      </c>
      <c r="H52" s="87"/>
      <c r="I52" s="88"/>
      <c r="J52" s="87"/>
      <c r="K52" s="87">
        <v>111</v>
      </c>
      <c r="L52" s="92"/>
      <c r="M52" s="87"/>
      <c r="N52" s="425"/>
      <c r="O52" s="397"/>
      <c r="P52" s="397"/>
      <c r="Q52" s="398"/>
      <c r="R52" s="373"/>
    </row>
    <row r="53" spans="1:18" ht="128.25" x14ac:dyDescent="0.2">
      <c r="A53" s="73">
        <v>44</v>
      </c>
      <c r="B53" s="73" t="s">
        <v>17</v>
      </c>
      <c r="C53" s="85" t="s">
        <v>283</v>
      </c>
      <c r="D53" s="95">
        <v>42781</v>
      </c>
      <c r="E53" s="95">
        <v>42781</v>
      </c>
      <c r="F53" s="374"/>
      <c r="G53" s="87">
        <v>7</v>
      </c>
      <c r="H53" s="87"/>
      <c r="I53" s="88"/>
      <c r="J53" s="87"/>
      <c r="K53" s="87">
        <v>150</v>
      </c>
      <c r="L53" s="92"/>
      <c r="M53" s="87"/>
      <c r="N53" s="425"/>
      <c r="O53" s="397"/>
      <c r="P53" s="397"/>
      <c r="Q53" s="398"/>
      <c r="R53" s="373"/>
    </row>
    <row r="54" spans="1:18" ht="85.5" x14ac:dyDescent="0.2">
      <c r="A54" s="73">
        <v>45</v>
      </c>
      <c r="B54" s="73" t="s">
        <v>17</v>
      </c>
      <c r="C54" s="85" t="s">
        <v>284</v>
      </c>
      <c r="D54" s="95">
        <v>42782</v>
      </c>
      <c r="E54" s="95">
        <v>42782</v>
      </c>
      <c r="F54" s="441">
        <v>7</v>
      </c>
      <c r="G54" s="87">
        <v>1</v>
      </c>
      <c r="H54" s="87"/>
      <c r="I54" s="88"/>
      <c r="J54" s="87"/>
      <c r="K54" s="87">
        <v>116</v>
      </c>
      <c r="L54" s="92"/>
      <c r="M54" s="87"/>
      <c r="N54" s="425"/>
      <c r="O54" s="397"/>
      <c r="P54" s="397"/>
      <c r="Q54" s="398"/>
      <c r="R54" s="373"/>
    </row>
    <row r="55" spans="1:18" ht="99.75" x14ac:dyDescent="0.2">
      <c r="A55" s="73">
        <v>46</v>
      </c>
      <c r="B55" s="73" t="s">
        <v>17</v>
      </c>
      <c r="C55" s="85" t="s">
        <v>285</v>
      </c>
      <c r="D55" s="95">
        <v>42782</v>
      </c>
      <c r="E55" s="95">
        <v>42782</v>
      </c>
      <c r="F55" s="373"/>
      <c r="G55" s="87">
        <v>2</v>
      </c>
      <c r="H55" s="87"/>
      <c r="I55" s="88"/>
      <c r="J55" s="87"/>
      <c r="K55" s="87">
        <v>115</v>
      </c>
      <c r="L55" s="92"/>
      <c r="M55" s="87"/>
      <c r="N55" s="425"/>
      <c r="O55" s="397"/>
      <c r="P55" s="397"/>
      <c r="Q55" s="398"/>
      <c r="R55" s="373"/>
    </row>
    <row r="56" spans="1:18" ht="128.25" x14ac:dyDescent="0.2">
      <c r="A56" s="73">
        <v>47</v>
      </c>
      <c r="B56" s="73" t="s">
        <v>17</v>
      </c>
      <c r="C56" s="85" t="s">
        <v>286</v>
      </c>
      <c r="D56" s="95">
        <v>42783</v>
      </c>
      <c r="E56" s="95">
        <v>42783</v>
      </c>
      <c r="F56" s="373"/>
      <c r="G56" s="87">
        <v>3</v>
      </c>
      <c r="H56" s="87"/>
      <c r="I56" s="88"/>
      <c r="J56" s="87"/>
      <c r="K56" s="87">
        <v>155</v>
      </c>
      <c r="L56" s="92"/>
      <c r="M56" s="87"/>
      <c r="N56" s="425"/>
      <c r="O56" s="397"/>
      <c r="P56" s="397"/>
      <c r="Q56" s="398"/>
      <c r="R56" s="373"/>
    </row>
    <row r="57" spans="1:18" ht="114" x14ac:dyDescent="0.2">
      <c r="A57" s="73">
        <v>48</v>
      </c>
      <c r="B57" s="73" t="s">
        <v>17</v>
      </c>
      <c r="C57" s="85" t="s">
        <v>287</v>
      </c>
      <c r="D57" s="95">
        <v>42783</v>
      </c>
      <c r="E57" s="95">
        <v>42783</v>
      </c>
      <c r="F57" s="373"/>
      <c r="G57" s="87">
        <v>4</v>
      </c>
      <c r="H57" s="87"/>
      <c r="I57" s="88"/>
      <c r="J57" s="87"/>
      <c r="K57" s="87">
        <v>148</v>
      </c>
      <c r="L57" s="92"/>
      <c r="M57" s="87"/>
      <c r="N57" s="425"/>
      <c r="O57" s="397"/>
      <c r="P57" s="397"/>
      <c r="Q57" s="398"/>
      <c r="R57" s="373"/>
    </row>
    <row r="58" spans="1:18" ht="85.5" x14ac:dyDescent="0.2">
      <c r="A58" s="72">
        <v>49</v>
      </c>
      <c r="B58" s="73" t="s">
        <v>17</v>
      </c>
      <c r="C58" s="85" t="s">
        <v>288</v>
      </c>
      <c r="D58" s="95">
        <v>42786</v>
      </c>
      <c r="E58" s="95">
        <v>42786</v>
      </c>
      <c r="F58" s="373"/>
      <c r="G58" s="87">
        <v>5</v>
      </c>
      <c r="H58" s="87"/>
      <c r="I58" s="88"/>
      <c r="J58" s="87"/>
      <c r="K58" s="87">
        <v>109</v>
      </c>
      <c r="L58" s="92"/>
      <c r="M58" s="87"/>
      <c r="N58" s="425"/>
      <c r="O58" s="397"/>
      <c r="P58" s="397"/>
      <c r="Q58" s="398"/>
      <c r="R58" s="373"/>
    </row>
    <row r="59" spans="1:18" ht="85.5" x14ac:dyDescent="0.2">
      <c r="A59" s="73">
        <v>50</v>
      </c>
      <c r="B59" s="73" t="s">
        <v>17</v>
      </c>
      <c r="C59" s="85" t="s">
        <v>289</v>
      </c>
      <c r="D59" s="95">
        <v>42786</v>
      </c>
      <c r="E59" s="95">
        <v>42786</v>
      </c>
      <c r="F59" s="373"/>
      <c r="G59" s="87">
        <v>6</v>
      </c>
      <c r="H59" s="87"/>
      <c r="I59" s="88"/>
      <c r="J59" s="87"/>
      <c r="K59" s="87">
        <v>108</v>
      </c>
      <c r="L59" s="92"/>
      <c r="M59" s="87"/>
      <c r="N59" s="425"/>
      <c r="O59" s="397"/>
      <c r="P59" s="397"/>
      <c r="Q59" s="398"/>
      <c r="R59" s="373"/>
    </row>
    <row r="60" spans="1:18" ht="142.5" x14ac:dyDescent="0.2">
      <c r="A60" s="73">
        <v>51</v>
      </c>
      <c r="B60" s="73" t="s">
        <v>17</v>
      </c>
      <c r="C60" s="85" t="s">
        <v>290</v>
      </c>
      <c r="D60" s="95">
        <v>42787</v>
      </c>
      <c r="E60" s="95">
        <v>42787</v>
      </c>
      <c r="F60" s="374"/>
      <c r="G60" s="87">
        <v>7</v>
      </c>
      <c r="H60" s="87"/>
      <c r="I60" s="88"/>
      <c r="J60" s="87"/>
      <c r="K60" s="87">
        <v>187</v>
      </c>
      <c r="L60" s="92"/>
      <c r="M60" s="87"/>
      <c r="N60" s="425"/>
      <c r="O60" s="397"/>
      <c r="P60" s="397"/>
      <c r="Q60" s="398"/>
      <c r="R60" s="373"/>
    </row>
    <row r="61" spans="1:18" ht="142.5" x14ac:dyDescent="0.2">
      <c r="A61" s="73">
        <v>52</v>
      </c>
      <c r="B61" s="73" t="s">
        <v>17</v>
      </c>
      <c r="C61" s="85" t="s">
        <v>291</v>
      </c>
      <c r="D61" s="95">
        <v>42788</v>
      </c>
      <c r="E61" s="95">
        <v>42788</v>
      </c>
      <c r="F61" s="441">
        <v>8</v>
      </c>
      <c r="G61" s="87">
        <v>1</v>
      </c>
      <c r="H61" s="87"/>
      <c r="I61" s="88"/>
      <c r="J61" s="87"/>
      <c r="K61" s="87">
        <v>177</v>
      </c>
      <c r="L61" s="92"/>
      <c r="M61" s="87"/>
      <c r="N61" s="425"/>
      <c r="O61" s="397"/>
      <c r="P61" s="397"/>
      <c r="Q61" s="398"/>
      <c r="R61" s="373"/>
    </row>
    <row r="62" spans="1:18" ht="85.5" x14ac:dyDescent="0.2">
      <c r="A62" s="73">
        <v>53</v>
      </c>
      <c r="B62" s="73" t="s">
        <v>17</v>
      </c>
      <c r="C62" s="85" t="s">
        <v>292</v>
      </c>
      <c r="D62" s="95">
        <v>42789</v>
      </c>
      <c r="E62" s="95">
        <v>42789</v>
      </c>
      <c r="F62" s="373"/>
      <c r="G62" s="87">
        <v>2</v>
      </c>
      <c r="H62" s="87"/>
      <c r="I62" s="88"/>
      <c r="J62" s="87"/>
      <c r="K62" s="87">
        <v>112</v>
      </c>
      <c r="L62" s="92"/>
      <c r="M62" s="87"/>
      <c r="N62" s="425"/>
      <c r="O62" s="397"/>
      <c r="P62" s="397"/>
      <c r="Q62" s="398"/>
      <c r="R62" s="373"/>
    </row>
    <row r="63" spans="1:18" ht="85.5" x14ac:dyDescent="0.2">
      <c r="A63" s="73">
        <v>54</v>
      </c>
      <c r="B63" s="73" t="s">
        <v>17</v>
      </c>
      <c r="C63" s="85" t="s">
        <v>293</v>
      </c>
      <c r="D63" s="95">
        <v>42789</v>
      </c>
      <c r="E63" s="95">
        <v>42789</v>
      </c>
      <c r="F63" s="373"/>
      <c r="G63" s="87">
        <v>3</v>
      </c>
      <c r="H63" s="87"/>
      <c r="I63" s="88"/>
      <c r="J63" s="87"/>
      <c r="K63" s="87">
        <v>114</v>
      </c>
      <c r="L63" s="92"/>
      <c r="M63" s="87"/>
      <c r="N63" s="425"/>
      <c r="O63" s="397"/>
      <c r="P63" s="397"/>
      <c r="Q63" s="398"/>
      <c r="R63" s="373"/>
    </row>
    <row r="64" spans="1:18" ht="99.75" x14ac:dyDescent="0.2">
      <c r="A64" s="72">
        <v>55</v>
      </c>
      <c r="B64" s="73" t="s">
        <v>17</v>
      </c>
      <c r="C64" s="85" t="s">
        <v>294</v>
      </c>
      <c r="D64" s="95">
        <v>42790</v>
      </c>
      <c r="E64" s="95">
        <v>42790</v>
      </c>
      <c r="F64" s="373"/>
      <c r="G64" s="87">
        <v>4</v>
      </c>
      <c r="H64" s="87"/>
      <c r="I64" s="88"/>
      <c r="J64" s="87"/>
      <c r="K64" s="87">
        <v>117</v>
      </c>
      <c r="L64" s="92"/>
      <c r="M64" s="87"/>
      <c r="N64" s="425"/>
      <c r="O64" s="397"/>
      <c r="P64" s="397"/>
      <c r="Q64" s="398"/>
      <c r="R64" s="373"/>
    </row>
    <row r="65" spans="1:18" ht="99.75" x14ac:dyDescent="0.2">
      <c r="A65" s="73">
        <v>56</v>
      </c>
      <c r="B65" s="73" t="s">
        <v>17</v>
      </c>
      <c r="C65" s="85" t="s">
        <v>295</v>
      </c>
      <c r="D65" s="95">
        <v>42790</v>
      </c>
      <c r="E65" s="95">
        <v>42790</v>
      </c>
      <c r="F65" s="373"/>
      <c r="G65" s="87">
        <v>5</v>
      </c>
      <c r="H65" s="87"/>
      <c r="I65" s="88"/>
      <c r="J65" s="87"/>
      <c r="K65" s="87">
        <v>116</v>
      </c>
      <c r="L65" s="92"/>
      <c r="M65" s="87"/>
      <c r="N65" s="425"/>
      <c r="O65" s="397"/>
      <c r="P65" s="397"/>
      <c r="Q65" s="398"/>
      <c r="R65" s="373"/>
    </row>
    <row r="66" spans="1:18" ht="142.5" x14ac:dyDescent="0.2">
      <c r="A66" s="73">
        <v>57</v>
      </c>
      <c r="B66" s="73" t="s">
        <v>17</v>
      </c>
      <c r="C66" s="85" t="s">
        <v>296</v>
      </c>
      <c r="D66" s="95">
        <v>42793</v>
      </c>
      <c r="E66" s="95">
        <v>42793</v>
      </c>
      <c r="F66" s="373"/>
      <c r="G66" s="87">
        <v>6</v>
      </c>
      <c r="H66" s="87"/>
      <c r="I66" s="88"/>
      <c r="J66" s="87"/>
      <c r="K66" s="87">
        <v>185</v>
      </c>
      <c r="L66" s="92"/>
      <c r="M66" s="87"/>
      <c r="N66" s="425"/>
      <c r="O66" s="397"/>
      <c r="P66" s="397"/>
      <c r="Q66" s="398"/>
      <c r="R66" s="373"/>
    </row>
    <row r="67" spans="1:18" ht="99.75" x14ac:dyDescent="0.2">
      <c r="A67" s="73">
        <v>58</v>
      </c>
      <c r="B67" s="73" t="s">
        <v>17</v>
      </c>
      <c r="C67" s="90" t="s">
        <v>297</v>
      </c>
      <c r="D67" s="95">
        <v>42794</v>
      </c>
      <c r="E67" s="95">
        <v>42794</v>
      </c>
      <c r="F67" s="374"/>
      <c r="G67" s="87">
        <v>7</v>
      </c>
      <c r="H67" s="87"/>
      <c r="I67" s="88"/>
      <c r="J67" s="87"/>
      <c r="K67" s="87">
        <v>127</v>
      </c>
      <c r="L67" s="92"/>
      <c r="M67" s="87"/>
      <c r="N67" s="425"/>
      <c r="O67" s="397"/>
      <c r="P67" s="397"/>
      <c r="Q67" s="398"/>
      <c r="R67" s="373"/>
    </row>
    <row r="68" spans="1:18" ht="99.75" x14ac:dyDescent="0.2">
      <c r="A68" s="73">
        <v>59</v>
      </c>
      <c r="B68" s="73" t="s">
        <v>17</v>
      </c>
      <c r="C68" s="85" t="s">
        <v>298</v>
      </c>
      <c r="D68" s="95">
        <v>42794</v>
      </c>
      <c r="E68" s="95">
        <v>42794</v>
      </c>
      <c r="F68" s="441">
        <v>9</v>
      </c>
      <c r="G68" s="87">
        <v>1</v>
      </c>
      <c r="H68" s="87"/>
      <c r="I68" s="88"/>
      <c r="J68" s="87"/>
      <c r="K68" s="87">
        <v>126</v>
      </c>
      <c r="L68" s="92"/>
      <c r="M68" s="87"/>
      <c r="N68" s="425"/>
      <c r="O68" s="397"/>
      <c r="P68" s="397"/>
      <c r="Q68" s="398"/>
      <c r="R68" s="373"/>
    </row>
    <row r="69" spans="1:18" ht="114" x14ac:dyDescent="0.2">
      <c r="A69" s="73">
        <v>60</v>
      </c>
      <c r="B69" s="73" t="s">
        <v>17</v>
      </c>
      <c r="C69" s="85" t="s">
        <v>299</v>
      </c>
      <c r="D69" s="95">
        <v>42795</v>
      </c>
      <c r="E69" s="95">
        <v>42795</v>
      </c>
      <c r="F69" s="373"/>
      <c r="G69" s="87">
        <v>2</v>
      </c>
      <c r="H69" s="87"/>
      <c r="I69" s="88"/>
      <c r="J69" s="87"/>
      <c r="K69" s="87">
        <v>137</v>
      </c>
      <c r="L69" s="92"/>
      <c r="M69" s="87"/>
      <c r="N69" s="425"/>
      <c r="O69" s="397"/>
      <c r="P69" s="397"/>
      <c r="Q69" s="398"/>
      <c r="R69" s="373"/>
    </row>
    <row r="70" spans="1:18" ht="114" x14ac:dyDescent="0.2">
      <c r="A70" s="72">
        <v>61</v>
      </c>
      <c r="B70" s="73" t="s">
        <v>17</v>
      </c>
      <c r="C70" s="90" t="s">
        <v>300</v>
      </c>
      <c r="D70" s="95">
        <v>42795</v>
      </c>
      <c r="E70" s="95">
        <v>42795</v>
      </c>
      <c r="F70" s="373"/>
      <c r="G70" s="87">
        <v>3</v>
      </c>
      <c r="H70" s="87"/>
      <c r="I70" s="88"/>
      <c r="J70" s="87"/>
      <c r="K70" s="87">
        <v>137</v>
      </c>
      <c r="L70" s="92"/>
      <c r="M70" s="87"/>
      <c r="N70" s="425"/>
      <c r="O70" s="397"/>
      <c r="P70" s="397"/>
      <c r="Q70" s="398"/>
      <c r="R70" s="373"/>
    </row>
    <row r="71" spans="1:18" ht="99.75" x14ac:dyDescent="0.2">
      <c r="A71" s="73">
        <v>62</v>
      </c>
      <c r="B71" s="73" t="s">
        <v>17</v>
      </c>
      <c r="C71" s="90" t="s">
        <v>301</v>
      </c>
      <c r="D71" s="95">
        <v>42796</v>
      </c>
      <c r="E71" s="95">
        <v>42796</v>
      </c>
      <c r="F71" s="373"/>
      <c r="G71" s="87">
        <v>4</v>
      </c>
      <c r="H71" s="87"/>
      <c r="I71" s="88"/>
      <c r="J71" s="87"/>
      <c r="K71" s="87">
        <v>128</v>
      </c>
      <c r="L71" s="92"/>
      <c r="M71" s="87"/>
      <c r="N71" s="425"/>
      <c r="O71" s="397"/>
      <c r="P71" s="397"/>
      <c r="Q71" s="398"/>
      <c r="R71" s="373"/>
    </row>
    <row r="72" spans="1:18" ht="99.75" x14ac:dyDescent="0.2">
      <c r="A72" s="73">
        <v>63</v>
      </c>
      <c r="B72" s="73" t="s">
        <v>17</v>
      </c>
      <c r="C72" s="90" t="s">
        <v>302</v>
      </c>
      <c r="D72" s="95">
        <v>42796</v>
      </c>
      <c r="E72" s="95">
        <v>42796</v>
      </c>
      <c r="F72" s="373"/>
      <c r="G72" s="87">
        <v>5</v>
      </c>
      <c r="H72" s="87"/>
      <c r="I72" s="88"/>
      <c r="J72" s="87"/>
      <c r="K72" s="87">
        <v>129</v>
      </c>
      <c r="L72" s="92"/>
      <c r="M72" s="87"/>
      <c r="N72" s="425"/>
      <c r="O72" s="397"/>
      <c r="P72" s="397"/>
      <c r="Q72" s="398"/>
      <c r="R72" s="373"/>
    </row>
    <row r="73" spans="1:18" ht="114" x14ac:dyDescent="0.2">
      <c r="A73" s="73">
        <v>64</v>
      </c>
      <c r="B73" s="73" t="s">
        <v>17</v>
      </c>
      <c r="C73" s="90" t="s">
        <v>303</v>
      </c>
      <c r="D73" s="95">
        <v>42797</v>
      </c>
      <c r="E73" s="95">
        <v>42797</v>
      </c>
      <c r="F73" s="373"/>
      <c r="G73" s="87">
        <v>6</v>
      </c>
      <c r="H73" s="87"/>
      <c r="I73" s="88"/>
      <c r="J73" s="87"/>
      <c r="K73" s="87">
        <v>137</v>
      </c>
      <c r="L73" s="92"/>
      <c r="M73" s="87"/>
      <c r="N73" s="425"/>
      <c r="O73" s="397"/>
      <c r="P73" s="397"/>
      <c r="Q73" s="398"/>
      <c r="R73" s="373"/>
    </row>
    <row r="74" spans="1:18" ht="114" x14ac:dyDescent="0.2">
      <c r="A74" s="73">
        <v>65</v>
      </c>
      <c r="B74" s="73" t="s">
        <v>17</v>
      </c>
      <c r="C74" s="90" t="s">
        <v>304</v>
      </c>
      <c r="D74" s="95">
        <v>42797</v>
      </c>
      <c r="E74" s="95">
        <v>42797</v>
      </c>
      <c r="F74" s="374"/>
      <c r="G74" s="87">
        <v>7</v>
      </c>
      <c r="H74" s="87"/>
      <c r="I74" s="88"/>
      <c r="J74" s="87"/>
      <c r="K74" s="87">
        <v>137</v>
      </c>
      <c r="L74" s="92"/>
      <c r="M74" s="87"/>
      <c r="N74" s="425"/>
      <c r="O74" s="397"/>
      <c r="P74" s="397"/>
      <c r="Q74" s="398"/>
      <c r="R74" s="373"/>
    </row>
    <row r="75" spans="1:18" ht="142.5" x14ac:dyDescent="0.2">
      <c r="A75" s="73">
        <v>66</v>
      </c>
      <c r="B75" s="73" t="s">
        <v>17</v>
      </c>
      <c r="C75" s="90" t="s">
        <v>305</v>
      </c>
      <c r="D75" s="95">
        <v>42800</v>
      </c>
      <c r="E75" s="95">
        <v>42800</v>
      </c>
      <c r="F75" s="441">
        <v>10</v>
      </c>
      <c r="G75" s="87">
        <v>1</v>
      </c>
      <c r="H75" s="87"/>
      <c r="I75" s="88"/>
      <c r="J75" s="87"/>
      <c r="K75" s="87">
        <v>177</v>
      </c>
      <c r="L75" s="92"/>
      <c r="M75" s="87"/>
      <c r="N75" s="425"/>
      <c r="O75" s="397"/>
      <c r="P75" s="397"/>
      <c r="Q75" s="398"/>
      <c r="R75" s="373"/>
    </row>
    <row r="76" spans="1:18" ht="99.75" x14ac:dyDescent="0.2">
      <c r="A76" s="72">
        <v>67</v>
      </c>
      <c r="B76" s="73" t="s">
        <v>17</v>
      </c>
      <c r="C76" s="90" t="s">
        <v>306</v>
      </c>
      <c r="D76" s="95">
        <v>42801</v>
      </c>
      <c r="E76" s="95">
        <v>42801</v>
      </c>
      <c r="F76" s="373"/>
      <c r="G76" s="87">
        <v>2</v>
      </c>
      <c r="H76" s="87"/>
      <c r="I76" s="88"/>
      <c r="J76" s="87"/>
      <c r="K76" s="87">
        <v>120</v>
      </c>
      <c r="L76" s="92"/>
      <c r="M76" s="87"/>
      <c r="N76" s="425"/>
      <c r="O76" s="397"/>
      <c r="P76" s="397"/>
      <c r="Q76" s="398"/>
      <c r="R76" s="373"/>
    </row>
    <row r="77" spans="1:18" ht="99.75" x14ac:dyDescent="0.2">
      <c r="A77" s="73">
        <v>68</v>
      </c>
      <c r="B77" s="73" t="s">
        <v>17</v>
      </c>
      <c r="C77" s="90" t="s">
        <v>307</v>
      </c>
      <c r="D77" s="95" t="s">
        <v>308</v>
      </c>
      <c r="E77" s="95">
        <v>42801</v>
      </c>
      <c r="F77" s="373"/>
      <c r="G77" s="87">
        <v>3</v>
      </c>
      <c r="H77" s="87"/>
      <c r="I77" s="88"/>
      <c r="J77" s="87"/>
      <c r="K77" s="87">
        <v>118</v>
      </c>
      <c r="L77" s="92"/>
      <c r="M77" s="87"/>
      <c r="N77" s="425"/>
      <c r="O77" s="397"/>
      <c r="P77" s="397"/>
      <c r="Q77" s="398"/>
      <c r="R77" s="373"/>
    </row>
    <row r="78" spans="1:18" ht="99.75" x14ac:dyDescent="0.2">
      <c r="A78" s="73">
        <v>69</v>
      </c>
      <c r="B78" s="73" t="s">
        <v>17</v>
      </c>
      <c r="C78" s="90" t="s">
        <v>309</v>
      </c>
      <c r="D78" s="95">
        <v>42802</v>
      </c>
      <c r="E78" s="95">
        <v>42802</v>
      </c>
      <c r="F78" s="373"/>
      <c r="G78" s="87">
        <v>4</v>
      </c>
      <c r="H78" s="87"/>
      <c r="I78" s="88"/>
      <c r="J78" s="87"/>
      <c r="K78" s="87">
        <v>125</v>
      </c>
      <c r="L78" s="92"/>
      <c r="M78" s="87"/>
      <c r="N78" s="425"/>
      <c r="O78" s="397"/>
      <c r="P78" s="397"/>
      <c r="Q78" s="398"/>
      <c r="R78" s="373"/>
    </row>
    <row r="79" spans="1:18" ht="99.75" x14ac:dyDescent="0.2">
      <c r="A79" s="73">
        <v>70</v>
      </c>
      <c r="B79" s="73" t="s">
        <v>17</v>
      </c>
      <c r="C79" s="90" t="s">
        <v>310</v>
      </c>
      <c r="D79" s="95">
        <v>42802</v>
      </c>
      <c r="E79" s="95">
        <v>42802</v>
      </c>
      <c r="F79" s="373"/>
      <c r="G79" s="87">
        <v>5</v>
      </c>
      <c r="H79" s="87"/>
      <c r="I79" s="88"/>
      <c r="J79" s="87"/>
      <c r="K79" s="87">
        <v>121</v>
      </c>
      <c r="L79" s="92"/>
      <c r="M79" s="87"/>
      <c r="N79" s="425"/>
      <c r="O79" s="397"/>
      <c r="P79" s="397"/>
      <c r="Q79" s="398"/>
      <c r="R79" s="373"/>
    </row>
    <row r="80" spans="1:18" ht="142.5" x14ac:dyDescent="0.2">
      <c r="A80" s="73">
        <v>71</v>
      </c>
      <c r="B80" s="73" t="s">
        <v>17</v>
      </c>
      <c r="C80" s="90" t="s">
        <v>311</v>
      </c>
      <c r="D80" s="95">
        <v>42803</v>
      </c>
      <c r="E80" s="95">
        <v>42803</v>
      </c>
      <c r="F80" s="374"/>
      <c r="G80" s="87">
        <v>6</v>
      </c>
      <c r="H80" s="87"/>
      <c r="I80" s="88"/>
      <c r="J80" s="87"/>
      <c r="K80" s="87">
        <v>197</v>
      </c>
      <c r="L80" s="92"/>
      <c r="M80" s="87"/>
      <c r="N80" s="425"/>
      <c r="O80" s="397"/>
      <c r="P80" s="397"/>
      <c r="Q80" s="398"/>
      <c r="R80" s="373"/>
    </row>
    <row r="81" spans="1:18" ht="128.25" x14ac:dyDescent="0.2">
      <c r="A81" s="73">
        <v>72</v>
      </c>
      <c r="B81" s="73" t="s">
        <v>17</v>
      </c>
      <c r="C81" s="90" t="s">
        <v>312</v>
      </c>
      <c r="D81" s="95">
        <v>42804</v>
      </c>
      <c r="E81" s="95">
        <v>42804</v>
      </c>
      <c r="F81" s="441">
        <v>11</v>
      </c>
      <c r="G81" s="87">
        <v>1</v>
      </c>
      <c r="H81" s="87"/>
      <c r="I81" s="88"/>
      <c r="J81" s="87"/>
      <c r="K81" s="87">
        <v>173</v>
      </c>
      <c r="L81" s="92"/>
      <c r="M81" s="87"/>
      <c r="N81" s="425"/>
      <c r="O81" s="397"/>
      <c r="P81" s="397"/>
      <c r="Q81" s="398"/>
      <c r="R81" s="373"/>
    </row>
    <row r="82" spans="1:18" ht="128.25" x14ac:dyDescent="0.2">
      <c r="A82" s="72">
        <v>73</v>
      </c>
      <c r="B82" s="73" t="s">
        <v>17</v>
      </c>
      <c r="C82" s="90" t="s">
        <v>313</v>
      </c>
      <c r="D82" s="95">
        <v>42804</v>
      </c>
      <c r="E82" s="95">
        <v>42804</v>
      </c>
      <c r="F82" s="373"/>
      <c r="G82" s="87">
        <v>2</v>
      </c>
      <c r="H82" s="87"/>
      <c r="I82" s="88"/>
      <c r="J82" s="87"/>
      <c r="K82" s="87">
        <v>171</v>
      </c>
      <c r="L82" s="92"/>
      <c r="M82" s="87"/>
      <c r="N82" s="425"/>
      <c r="O82" s="397"/>
      <c r="P82" s="397"/>
      <c r="Q82" s="398"/>
      <c r="R82" s="373"/>
    </row>
    <row r="83" spans="1:18" ht="99.75" x14ac:dyDescent="0.2">
      <c r="A83" s="73">
        <v>74</v>
      </c>
      <c r="B83" s="73" t="s">
        <v>17</v>
      </c>
      <c r="C83" s="90" t="s">
        <v>314</v>
      </c>
      <c r="D83" s="95">
        <v>42807</v>
      </c>
      <c r="E83" s="95">
        <v>42807</v>
      </c>
      <c r="F83" s="373"/>
      <c r="G83" s="87">
        <v>3</v>
      </c>
      <c r="H83" s="87"/>
      <c r="I83" s="88"/>
      <c r="J83" s="87"/>
      <c r="K83" s="87">
        <v>119</v>
      </c>
      <c r="L83" s="92"/>
      <c r="M83" s="87"/>
      <c r="N83" s="425"/>
      <c r="O83" s="397"/>
      <c r="P83" s="397"/>
      <c r="Q83" s="398"/>
      <c r="R83" s="373"/>
    </row>
    <row r="84" spans="1:18" ht="99.75" x14ac:dyDescent="0.2">
      <c r="A84" s="73">
        <v>75</v>
      </c>
      <c r="B84" s="73" t="s">
        <v>17</v>
      </c>
      <c r="C84" s="90" t="s">
        <v>315</v>
      </c>
      <c r="D84" s="95">
        <v>42807</v>
      </c>
      <c r="E84" s="95">
        <v>42807</v>
      </c>
      <c r="F84" s="373"/>
      <c r="G84" s="87">
        <v>4</v>
      </c>
      <c r="H84" s="87"/>
      <c r="I84" s="88"/>
      <c r="J84" s="87"/>
      <c r="K84" s="87">
        <v>119</v>
      </c>
      <c r="L84" s="92"/>
      <c r="M84" s="87"/>
      <c r="N84" s="425"/>
      <c r="O84" s="397"/>
      <c r="P84" s="397"/>
      <c r="Q84" s="398"/>
      <c r="R84" s="373"/>
    </row>
    <row r="85" spans="1:18" ht="85.5" x14ac:dyDescent="0.2">
      <c r="A85" s="73">
        <v>76</v>
      </c>
      <c r="B85" s="73" t="s">
        <v>17</v>
      </c>
      <c r="C85" s="90" t="s">
        <v>316</v>
      </c>
      <c r="D85" s="95">
        <v>42808</v>
      </c>
      <c r="E85" s="95">
        <v>42808</v>
      </c>
      <c r="F85" s="373"/>
      <c r="G85" s="87">
        <v>5</v>
      </c>
      <c r="H85" s="87"/>
      <c r="I85" s="88"/>
      <c r="J85" s="87"/>
      <c r="K85" s="87">
        <v>117</v>
      </c>
      <c r="L85" s="92"/>
      <c r="M85" s="87"/>
      <c r="N85" s="425"/>
      <c r="O85" s="397"/>
      <c r="P85" s="397"/>
      <c r="Q85" s="398"/>
      <c r="R85" s="373"/>
    </row>
    <row r="86" spans="1:18" ht="85.5" x14ac:dyDescent="0.2">
      <c r="A86" s="73">
        <v>77</v>
      </c>
      <c r="B86" s="73" t="s">
        <v>17</v>
      </c>
      <c r="C86" s="90" t="s">
        <v>317</v>
      </c>
      <c r="D86" s="95">
        <v>42808</v>
      </c>
      <c r="E86" s="95">
        <v>42808</v>
      </c>
      <c r="F86" s="374"/>
      <c r="G86" s="87">
        <v>6</v>
      </c>
      <c r="H86" s="87"/>
      <c r="I86" s="88"/>
      <c r="J86" s="87"/>
      <c r="K86" s="87">
        <v>114</v>
      </c>
      <c r="L86" s="92"/>
      <c r="M86" s="87"/>
      <c r="N86" s="425"/>
      <c r="O86" s="397"/>
      <c r="P86" s="397"/>
      <c r="Q86" s="398"/>
      <c r="R86" s="373"/>
    </row>
    <row r="87" spans="1:18" ht="85.5" x14ac:dyDescent="0.2">
      <c r="A87" s="73">
        <v>78</v>
      </c>
      <c r="B87" s="73" t="s">
        <v>17</v>
      </c>
      <c r="C87" s="90" t="s">
        <v>318</v>
      </c>
      <c r="D87" s="95">
        <v>42809</v>
      </c>
      <c r="E87" s="95">
        <v>42809</v>
      </c>
      <c r="F87" s="441">
        <v>12</v>
      </c>
      <c r="G87" s="87">
        <v>1</v>
      </c>
      <c r="H87" s="87"/>
      <c r="I87" s="88"/>
      <c r="J87" s="87"/>
      <c r="K87" s="87">
        <v>105</v>
      </c>
      <c r="L87" s="92"/>
      <c r="M87" s="87"/>
      <c r="N87" s="425"/>
      <c r="O87" s="397"/>
      <c r="P87" s="397"/>
      <c r="Q87" s="398"/>
      <c r="R87" s="373"/>
    </row>
    <row r="88" spans="1:18" ht="85.5" x14ac:dyDescent="0.2">
      <c r="A88" s="72">
        <v>79</v>
      </c>
      <c r="B88" s="73" t="s">
        <v>17</v>
      </c>
      <c r="C88" s="90" t="s">
        <v>319</v>
      </c>
      <c r="D88" s="95">
        <v>42809</v>
      </c>
      <c r="E88" s="95">
        <v>42809</v>
      </c>
      <c r="F88" s="373"/>
      <c r="G88" s="87">
        <v>2</v>
      </c>
      <c r="H88" s="87"/>
      <c r="I88" s="88"/>
      <c r="J88" s="87"/>
      <c r="K88" s="87">
        <v>105</v>
      </c>
      <c r="L88" s="92"/>
      <c r="M88" s="87"/>
      <c r="N88" s="425"/>
      <c r="O88" s="397"/>
      <c r="P88" s="397"/>
      <c r="Q88" s="398"/>
      <c r="R88" s="373"/>
    </row>
    <row r="89" spans="1:18" ht="114" x14ac:dyDescent="0.2">
      <c r="A89" s="73">
        <v>80</v>
      </c>
      <c r="B89" s="73" t="s">
        <v>17</v>
      </c>
      <c r="C89" s="90" t="s">
        <v>320</v>
      </c>
      <c r="D89" s="95">
        <v>42810</v>
      </c>
      <c r="E89" s="95">
        <v>42810</v>
      </c>
      <c r="F89" s="373"/>
      <c r="G89" s="87">
        <v>3</v>
      </c>
      <c r="H89" s="87"/>
      <c r="I89" s="88"/>
      <c r="J89" s="87"/>
      <c r="K89" s="87">
        <v>139</v>
      </c>
      <c r="L89" s="92"/>
      <c r="M89" s="87"/>
      <c r="N89" s="425"/>
      <c r="O89" s="397"/>
      <c r="P89" s="397"/>
      <c r="Q89" s="398"/>
      <c r="R89" s="373"/>
    </row>
    <row r="90" spans="1:18" ht="114" x14ac:dyDescent="0.2">
      <c r="A90" s="73">
        <v>81</v>
      </c>
      <c r="B90" s="73" t="s">
        <v>17</v>
      </c>
      <c r="C90" s="90" t="s">
        <v>321</v>
      </c>
      <c r="D90" s="95">
        <v>42810</v>
      </c>
      <c r="E90" s="95">
        <v>42810</v>
      </c>
      <c r="F90" s="373"/>
      <c r="G90" s="87">
        <v>4</v>
      </c>
      <c r="H90" s="87"/>
      <c r="I90" s="88"/>
      <c r="J90" s="87"/>
      <c r="K90" s="87">
        <v>137</v>
      </c>
      <c r="L90" s="92"/>
      <c r="M90" s="87"/>
      <c r="N90" s="425"/>
      <c r="O90" s="397"/>
      <c r="P90" s="397"/>
      <c r="Q90" s="398"/>
      <c r="R90" s="373"/>
    </row>
    <row r="91" spans="1:18" ht="171" x14ac:dyDescent="0.2">
      <c r="A91" s="73">
        <v>82</v>
      </c>
      <c r="B91" s="73" t="s">
        <v>17</v>
      </c>
      <c r="C91" s="90" t="s">
        <v>322</v>
      </c>
      <c r="D91" s="95">
        <v>42811</v>
      </c>
      <c r="E91" s="95">
        <v>42811</v>
      </c>
      <c r="F91" s="373"/>
      <c r="G91" s="87">
        <v>5</v>
      </c>
      <c r="H91" s="87"/>
      <c r="I91" s="88"/>
      <c r="J91" s="87"/>
      <c r="K91" s="87">
        <v>200</v>
      </c>
      <c r="L91" s="92"/>
      <c r="M91" s="87"/>
      <c r="N91" s="425"/>
      <c r="O91" s="397"/>
      <c r="P91" s="397"/>
      <c r="Q91" s="398"/>
      <c r="R91" s="373"/>
    </row>
    <row r="92" spans="1:18" ht="156.75" x14ac:dyDescent="0.2">
      <c r="A92" s="73">
        <v>83</v>
      </c>
      <c r="B92" s="73" t="s">
        <v>17</v>
      </c>
      <c r="C92" s="90" t="s">
        <v>323</v>
      </c>
      <c r="D92" s="95">
        <v>42811</v>
      </c>
      <c r="E92" s="95">
        <v>42811</v>
      </c>
      <c r="F92" s="374"/>
      <c r="G92" s="87">
        <v>6</v>
      </c>
      <c r="H92" s="87"/>
      <c r="I92" s="88"/>
      <c r="J92" s="87"/>
      <c r="K92" s="87">
        <v>196</v>
      </c>
      <c r="L92" s="92"/>
      <c r="M92" s="87"/>
      <c r="N92" s="425"/>
      <c r="O92" s="397"/>
      <c r="P92" s="397"/>
      <c r="Q92" s="398"/>
      <c r="R92" s="373"/>
    </row>
    <row r="93" spans="1:18" ht="99.75" x14ac:dyDescent="0.2">
      <c r="A93" s="73">
        <v>84</v>
      </c>
      <c r="B93" s="73" t="s">
        <v>17</v>
      </c>
      <c r="C93" s="90" t="s">
        <v>324</v>
      </c>
      <c r="D93" s="95">
        <v>42815</v>
      </c>
      <c r="E93" s="95">
        <v>42815</v>
      </c>
      <c r="F93" s="441">
        <v>13</v>
      </c>
      <c r="G93" s="87">
        <v>1</v>
      </c>
      <c r="H93" s="87">
        <v>127</v>
      </c>
      <c r="I93" s="88"/>
      <c r="J93" s="87"/>
      <c r="K93" s="87">
        <v>127</v>
      </c>
      <c r="L93" s="92"/>
      <c r="M93" s="87"/>
      <c r="N93" s="425"/>
      <c r="O93" s="397"/>
      <c r="P93" s="397"/>
      <c r="Q93" s="398"/>
      <c r="R93" s="373"/>
    </row>
    <row r="94" spans="1:18" ht="99.75" x14ac:dyDescent="0.2">
      <c r="A94" s="72">
        <v>85</v>
      </c>
      <c r="B94" s="73" t="s">
        <v>17</v>
      </c>
      <c r="C94" s="90" t="s">
        <v>325</v>
      </c>
      <c r="D94" s="95">
        <v>42815</v>
      </c>
      <c r="E94" s="95">
        <v>42815</v>
      </c>
      <c r="F94" s="373"/>
      <c r="G94" s="87">
        <v>2</v>
      </c>
      <c r="H94" s="87"/>
      <c r="I94" s="88"/>
      <c r="J94" s="87"/>
      <c r="K94" s="87">
        <v>128</v>
      </c>
      <c r="L94" s="92"/>
      <c r="M94" s="87"/>
      <c r="N94" s="425"/>
      <c r="O94" s="397"/>
      <c r="P94" s="397"/>
      <c r="Q94" s="398"/>
      <c r="R94" s="373"/>
    </row>
    <row r="95" spans="1:18" ht="114" x14ac:dyDescent="0.2">
      <c r="A95" s="73">
        <v>86</v>
      </c>
      <c r="B95" s="73" t="s">
        <v>17</v>
      </c>
      <c r="C95" s="90" t="s">
        <v>326</v>
      </c>
      <c r="D95" s="95">
        <v>42816</v>
      </c>
      <c r="E95" s="95">
        <v>42816</v>
      </c>
      <c r="F95" s="373"/>
      <c r="G95" s="87">
        <v>3</v>
      </c>
      <c r="H95" s="87"/>
      <c r="I95" s="88"/>
      <c r="J95" s="87"/>
      <c r="K95" s="87">
        <v>135</v>
      </c>
      <c r="L95" s="92"/>
      <c r="M95" s="87"/>
      <c r="N95" s="425"/>
      <c r="O95" s="397"/>
      <c r="P95" s="397"/>
      <c r="Q95" s="398"/>
      <c r="R95" s="373"/>
    </row>
    <row r="96" spans="1:18" ht="99.75" x14ac:dyDescent="0.2">
      <c r="A96" s="73">
        <v>87</v>
      </c>
      <c r="B96" s="73" t="s">
        <v>17</v>
      </c>
      <c r="C96" s="90" t="s">
        <v>327</v>
      </c>
      <c r="D96" s="95">
        <v>42816</v>
      </c>
      <c r="E96" s="95">
        <v>42816</v>
      </c>
      <c r="F96" s="373"/>
      <c r="G96" s="87">
        <v>4</v>
      </c>
      <c r="H96" s="87"/>
      <c r="I96" s="88"/>
      <c r="J96" s="87"/>
      <c r="K96" s="87">
        <v>133</v>
      </c>
      <c r="L96" s="92"/>
      <c r="M96" s="87"/>
      <c r="N96" s="425"/>
      <c r="O96" s="397"/>
      <c r="P96" s="397"/>
      <c r="Q96" s="398"/>
      <c r="R96" s="373"/>
    </row>
    <row r="97" spans="1:18" ht="114" x14ac:dyDescent="0.2">
      <c r="A97" s="73">
        <v>88</v>
      </c>
      <c r="B97" s="73" t="s">
        <v>17</v>
      </c>
      <c r="C97" s="90" t="s">
        <v>328</v>
      </c>
      <c r="D97" s="95">
        <v>83</v>
      </c>
      <c r="E97" s="95">
        <v>83</v>
      </c>
      <c r="F97" s="373"/>
      <c r="G97" s="87">
        <v>5</v>
      </c>
      <c r="H97" s="87"/>
      <c r="I97" s="97"/>
      <c r="J97" s="98"/>
      <c r="K97" s="87">
        <v>156</v>
      </c>
      <c r="L97" s="92"/>
      <c r="M97" s="87"/>
      <c r="N97" s="425"/>
      <c r="O97" s="397"/>
      <c r="P97" s="397"/>
      <c r="Q97" s="398"/>
      <c r="R97" s="373"/>
    </row>
    <row r="98" spans="1:18" ht="128.25" x14ac:dyDescent="0.2">
      <c r="A98" s="73">
        <v>89</v>
      </c>
      <c r="B98" s="73" t="s">
        <v>17</v>
      </c>
      <c r="C98" s="90" t="s">
        <v>329</v>
      </c>
      <c r="D98" s="95">
        <v>83</v>
      </c>
      <c r="E98" s="95">
        <v>83</v>
      </c>
      <c r="F98" s="373"/>
      <c r="G98" s="87">
        <v>6</v>
      </c>
      <c r="H98" s="87"/>
      <c r="I98" s="97"/>
      <c r="J98" s="98"/>
      <c r="K98" s="87">
        <v>157</v>
      </c>
      <c r="L98" s="92"/>
      <c r="M98" s="87"/>
      <c r="N98" s="425"/>
      <c r="O98" s="397"/>
      <c r="P98" s="397"/>
      <c r="Q98" s="398"/>
      <c r="R98" s="373"/>
    </row>
    <row r="99" spans="1:18" ht="85.5" x14ac:dyDescent="0.2">
      <c r="A99" s="73">
        <v>90</v>
      </c>
      <c r="B99" s="73" t="s">
        <v>17</v>
      </c>
      <c r="C99" s="90" t="s">
        <v>330</v>
      </c>
      <c r="D99" s="95">
        <v>84</v>
      </c>
      <c r="E99" s="95">
        <v>84</v>
      </c>
      <c r="F99" s="374"/>
      <c r="G99" s="87">
        <v>7</v>
      </c>
      <c r="H99" s="87"/>
      <c r="I99" s="88"/>
      <c r="J99" s="87"/>
      <c r="K99" s="87">
        <v>102</v>
      </c>
      <c r="L99" s="92"/>
      <c r="M99" s="87"/>
      <c r="N99" s="425"/>
      <c r="O99" s="397"/>
      <c r="P99" s="397"/>
      <c r="Q99" s="398"/>
      <c r="R99" s="373"/>
    </row>
    <row r="100" spans="1:18" ht="85.5" x14ac:dyDescent="0.2">
      <c r="A100" s="72">
        <v>91</v>
      </c>
      <c r="B100" s="73" t="s">
        <v>17</v>
      </c>
      <c r="C100" s="90" t="s">
        <v>331</v>
      </c>
      <c r="D100" s="95">
        <v>42818</v>
      </c>
      <c r="E100" s="95">
        <v>42818</v>
      </c>
      <c r="F100" s="441">
        <v>14</v>
      </c>
      <c r="G100" s="87">
        <v>1</v>
      </c>
      <c r="H100" s="87"/>
      <c r="I100" s="88"/>
      <c r="J100" s="87"/>
      <c r="K100" s="87">
        <v>107</v>
      </c>
      <c r="L100" s="92"/>
      <c r="M100" s="87"/>
      <c r="N100" s="425"/>
      <c r="O100" s="397"/>
      <c r="P100" s="397"/>
      <c r="Q100" s="398"/>
      <c r="R100" s="373"/>
    </row>
    <row r="101" spans="1:18" ht="99.75" x14ac:dyDescent="0.2">
      <c r="A101" s="73">
        <v>92</v>
      </c>
      <c r="B101" s="73" t="s">
        <v>17</v>
      </c>
      <c r="C101" s="90" t="s">
        <v>332</v>
      </c>
      <c r="D101" s="95">
        <v>42821</v>
      </c>
      <c r="E101" s="95">
        <v>42821</v>
      </c>
      <c r="F101" s="373"/>
      <c r="G101" s="87">
        <v>2</v>
      </c>
      <c r="H101" s="87"/>
      <c r="I101" s="88"/>
      <c r="J101" s="87"/>
      <c r="K101" s="87">
        <v>123</v>
      </c>
      <c r="L101" s="92"/>
      <c r="M101" s="87"/>
      <c r="N101" s="425"/>
      <c r="O101" s="397"/>
      <c r="P101" s="397"/>
      <c r="Q101" s="398"/>
      <c r="R101" s="373"/>
    </row>
    <row r="102" spans="1:18" ht="99.75" x14ac:dyDescent="0.2">
      <c r="A102" s="73">
        <v>93</v>
      </c>
      <c r="B102" s="73" t="s">
        <v>17</v>
      </c>
      <c r="C102" s="90" t="s">
        <v>333</v>
      </c>
      <c r="D102" s="95">
        <v>42821</v>
      </c>
      <c r="E102" s="95">
        <v>42821</v>
      </c>
      <c r="F102" s="373"/>
      <c r="G102" s="87">
        <v>3</v>
      </c>
      <c r="H102" s="87"/>
      <c r="I102" s="88"/>
      <c r="J102" s="87"/>
      <c r="K102" s="87">
        <v>121</v>
      </c>
      <c r="L102" s="92"/>
      <c r="M102" s="87"/>
      <c r="N102" s="425"/>
      <c r="O102" s="397"/>
      <c r="P102" s="397"/>
      <c r="Q102" s="398"/>
      <c r="R102" s="373"/>
    </row>
    <row r="103" spans="1:18" ht="114" x14ac:dyDescent="0.2">
      <c r="A103" s="73">
        <v>94</v>
      </c>
      <c r="B103" s="73" t="s">
        <v>17</v>
      </c>
      <c r="C103" s="90" t="s">
        <v>334</v>
      </c>
      <c r="D103" s="95">
        <v>42822</v>
      </c>
      <c r="E103" s="95">
        <v>42822</v>
      </c>
      <c r="F103" s="373"/>
      <c r="G103" s="87">
        <v>4</v>
      </c>
      <c r="H103" s="87"/>
      <c r="I103" s="88"/>
      <c r="J103" s="87"/>
      <c r="K103" s="87">
        <v>148</v>
      </c>
      <c r="L103" s="92"/>
      <c r="M103" s="87"/>
      <c r="N103" s="425"/>
      <c r="O103" s="397"/>
      <c r="P103" s="397"/>
      <c r="Q103" s="398"/>
      <c r="R103" s="373"/>
    </row>
    <row r="104" spans="1:18" ht="114" x14ac:dyDescent="0.2">
      <c r="A104" s="73">
        <v>95</v>
      </c>
      <c r="B104" s="73" t="s">
        <v>17</v>
      </c>
      <c r="C104" s="90" t="s">
        <v>335</v>
      </c>
      <c r="D104" s="95">
        <v>42822</v>
      </c>
      <c r="E104" s="95">
        <v>42822</v>
      </c>
      <c r="F104" s="373"/>
      <c r="G104" s="87">
        <v>5</v>
      </c>
      <c r="H104" s="87"/>
      <c r="I104" s="88"/>
      <c r="J104" s="87"/>
      <c r="K104" s="87">
        <v>139</v>
      </c>
      <c r="L104" s="92"/>
      <c r="M104" s="87"/>
      <c r="N104" s="425"/>
      <c r="O104" s="397"/>
      <c r="P104" s="397"/>
      <c r="Q104" s="398"/>
      <c r="R104" s="373"/>
    </row>
    <row r="105" spans="1:18" ht="99.75" x14ac:dyDescent="0.2">
      <c r="A105" s="73">
        <v>96</v>
      </c>
      <c r="B105" s="73" t="s">
        <v>17</v>
      </c>
      <c r="C105" s="90" t="s">
        <v>336</v>
      </c>
      <c r="D105" s="95">
        <v>42823</v>
      </c>
      <c r="E105" s="95">
        <v>42823</v>
      </c>
      <c r="F105" s="373"/>
      <c r="G105" s="87">
        <v>6</v>
      </c>
      <c r="H105" s="87"/>
      <c r="I105" s="88"/>
      <c r="J105" s="87"/>
      <c r="K105" s="87">
        <v>133</v>
      </c>
      <c r="L105" s="92"/>
      <c r="M105" s="87"/>
      <c r="N105" s="425"/>
      <c r="O105" s="397"/>
      <c r="P105" s="397"/>
      <c r="Q105" s="398"/>
      <c r="R105" s="373"/>
    </row>
    <row r="106" spans="1:18" ht="114" x14ac:dyDescent="0.2">
      <c r="A106" s="72">
        <v>97</v>
      </c>
      <c r="B106" s="73" t="s">
        <v>17</v>
      </c>
      <c r="C106" s="90" t="s">
        <v>337</v>
      </c>
      <c r="D106" s="95">
        <v>42823</v>
      </c>
      <c r="E106" s="95">
        <v>42823</v>
      </c>
      <c r="F106" s="374"/>
      <c r="G106" s="87">
        <v>7</v>
      </c>
      <c r="H106" s="87"/>
      <c r="I106" s="88"/>
      <c r="J106" s="87"/>
      <c r="K106" s="87">
        <v>133</v>
      </c>
      <c r="L106" s="92"/>
      <c r="M106" s="87"/>
      <c r="N106" s="425"/>
      <c r="O106" s="397"/>
      <c r="P106" s="397"/>
      <c r="Q106" s="398"/>
      <c r="R106" s="373"/>
    </row>
    <row r="107" spans="1:18" ht="114" x14ac:dyDescent="0.2">
      <c r="A107" s="73">
        <v>98</v>
      </c>
      <c r="B107" s="73" t="s">
        <v>17</v>
      </c>
      <c r="C107" s="90" t="s">
        <v>338</v>
      </c>
      <c r="D107" s="95">
        <v>42824</v>
      </c>
      <c r="E107" s="95">
        <v>42824</v>
      </c>
      <c r="F107" s="441">
        <v>15</v>
      </c>
      <c r="G107" s="87">
        <v>1</v>
      </c>
      <c r="H107" s="87"/>
      <c r="I107" s="88"/>
      <c r="J107" s="87"/>
      <c r="K107" s="87">
        <v>139</v>
      </c>
      <c r="L107" s="92"/>
      <c r="M107" s="87"/>
      <c r="N107" s="425"/>
      <c r="O107" s="397"/>
      <c r="P107" s="397"/>
      <c r="Q107" s="398"/>
      <c r="R107" s="373"/>
    </row>
    <row r="108" spans="1:18" ht="114" x14ac:dyDescent="0.2">
      <c r="A108" s="73">
        <v>99</v>
      </c>
      <c r="B108" s="73" t="s">
        <v>17</v>
      </c>
      <c r="C108" s="90" t="s">
        <v>339</v>
      </c>
      <c r="D108" s="95">
        <v>42824</v>
      </c>
      <c r="E108" s="95">
        <v>42824</v>
      </c>
      <c r="F108" s="373"/>
      <c r="G108" s="87">
        <v>2</v>
      </c>
      <c r="H108" s="87"/>
      <c r="I108" s="88"/>
      <c r="J108" s="87"/>
      <c r="K108" s="87">
        <v>136</v>
      </c>
      <c r="L108" s="92"/>
      <c r="M108" s="87"/>
      <c r="N108" s="425"/>
      <c r="O108" s="397"/>
      <c r="P108" s="397"/>
      <c r="Q108" s="398"/>
      <c r="R108" s="373"/>
    </row>
    <row r="109" spans="1:18" ht="128.25" x14ac:dyDescent="0.2">
      <c r="A109" s="73">
        <v>100</v>
      </c>
      <c r="B109" s="73" t="s">
        <v>17</v>
      </c>
      <c r="C109" s="90" t="s">
        <v>340</v>
      </c>
      <c r="D109" s="95">
        <v>42825</v>
      </c>
      <c r="E109" s="95">
        <v>42825</v>
      </c>
      <c r="F109" s="373"/>
      <c r="G109" s="87">
        <v>3</v>
      </c>
      <c r="H109" s="87"/>
      <c r="I109" s="88"/>
      <c r="J109" s="87"/>
      <c r="K109" s="87">
        <v>165</v>
      </c>
      <c r="L109" s="92"/>
      <c r="M109" s="87"/>
      <c r="N109" s="425"/>
      <c r="O109" s="397"/>
      <c r="P109" s="397"/>
      <c r="Q109" s="398"/>
      <c r="R109" s="373"/>
    </row>
    <row r="110" spans="1:18" ht="114" x14ac:dyDescent="0.2">
      <c r="A110" s="73">
        <v>101</v>
      </c>
      <c r="B110" s="73" t="s">
        <v>17</v>
      </c>
      <c r="C110" s="90" t="s">
        <v>341</v>
      </c>
      <c r="D110" s="95">
        <v>42825</v>
      </c>
      <c r="E110" s="95">
        <v>42825</v>
      </c>
      <c r="F110" s="373"/>
      <c r="G110" s="87">
        <v>4</v>
      </c>
      <c r="H110" s="87"/>
      <c r="I110" s="88"/>
      <c r="J110" s="87"/>
      <c r="K110" s="87">
        <v>162</v>
      </c>
      <c r="L110" s="92"/>
      <c r="M110" s="87"/>
      <c r="N110" s="425"/>
      <c r="O110" s="397"/>
      <c r="P110" s="397"/>
      <c r="Q110" s="398"/>
      <c r="R110" s="373"/>
    </row>
    <row r="111" spans="1:18" ht="85.5" x14ac:dyDescent="0.2">
      <c r="A111" s="73">
        <v>102</v>
      </c>
      <c r="B111" s="73" t="s">
        <v>17</v>
      </c>
      <c r="C111" s="90" t="s">
        <v>342</v>
      </c>
      <c r="D111" s="95">
        <v>42828</v>
      </c>
      <c r="E111" s="95">
        <v>42828</v>
      </c>
      <c r="F111" s="373"/>
      <c r="G111" s="87">
        <v>5</v>
      </c>
      <c r="H111" s="87"/>
      <c r="I111" s="88"/>
      <c r="J111" s="87"/>
      <c r="K111" s="87">
        <v>102</v>
      </c>
      <c r="L111" s="92"/>
      <c r="M111" s="87"/>
      <c r="N111" s="425"/>
      <c r="O111" s="397"/>
      <c r="P111" s="397"/>
      <c r="Q111" s="398"/>
      <c r="R111" s="373"/>
    </row>
    <row r="112" spans="1:18" ht="99.75" x14ac:dyDescent="0.2">
      <c r="A112" s="72">
        <v>103</v>
      </c>
      <c r="B112" s="73" t="s">
        <v>17</v>
      </c>
      <c r="C112" s="90" t="s">
        <v>343</v>
      </c>
      <c r="D112" s="95">
        <v>42828</v>
      </c>
      <c r="E112" s="95">
        <v>42828</v>
      </c>
      <c r="F112" s="373"/>
      <c r="G112" s="87">
        <v>6</v>
      </c>
      <c r="H112" s="87"/>
      <c r="I112" s="88"/>
      <c r="J112" s="87"/>
      <c r="K112" s="87">
        <v>114</v>
      </c>
      <c r="L112" s="92"/>
      <c r="M112" s="87"/>
      <c r="N112" s="425"/>
      <c r="O112" s="397"/>
      <c r="P112" s="397"/>
      <c r="Q112" s="398"/>
      <c r="R112" s="373"/>
    </row>
    <row r="113" spans="1:18" ht="114" x14ac:dyDescent="0.2">
      <c r="A113" s="73">
        <v>104</v>
      </c>
      <c r="B113" s="73" t="s">
        <v>17</v>
      </c>
      <c r="C113" s="90" t="s">
        <v>344</v>
      </c>
      <c r="D113" s="95">
        <v>42829</v>
      </c>
      <c r="E113" s="95">
        <v>42829</v>
      </c>
      <c r="F113" s="374"/>
      <c r="G113" s="87">
        <v>7</v>
      </c>
      <c r="H113" s="87"/>
      <c r="I113" s="88"/>
      <c r="J113" s="87"/>
      <c r="K113" s="87">
        <v>145</v>
      </c>
      <c r="L113" s="92"/>
      <c r="M113" s="87"/>
      <c r="N113" s="425"/>
      <c r="O113" s="397"/>
      <c r="P113" s="397"/>
      <c r="Q113" s="398"/>
      <c r="R113" s="373"/>
    </row>
    <row r="114" spans="1:18" ht="114" x14ac:dyDescent="0.2">
      <c r="A114" s="73">
        <v>105</v>
      </c>
      <c r="B114" s="73" t="s">
        <v>17</v>
      </c>
      <c r="C114" s="90" t="s">
        <v>345</v>
      </c>
      <c r="D114" s="95">
        <v>42829</v>
      </c>
      <c r="E114" s="95">
        <v>42829</v>
      </c>
      <c r="F114" s="441">
        <v>16</v>
      </c>
      <c r="G114" s="87">
        <v>1</v>
      </c>
      <c r="H114" s="87"/>
      <c r="I114" s="88"/>
      <c r="J114" s="87"/>
      <c r="K114" s="87">
        <v>148</v>
      </c>
      <c r="L114" s="92"/>
      <c r="M114" s="87"/>
      <c r="N114" s="425"/>
      <c r="O114" s="397"/>
      <c r="P114" s="397"/>
      <c r="Q114" s="398"/>
      <c r="R114" s="373"/>
    </row>
    <row r="115" spans="1:18" ht="128.25" x14ac:dyDescent="0.2">
      <c r="A115" s="73">
        <v>106</v>
      </c>
      <c r="B115" s="73" t="s">
        <v>17</v>
      </c>
      <c r="C115" s="90" t="s">
        <v>346</v>
      </c>
      <c r="D115" s="95">
        <v>42830</v>
      </c>
      <c r="E115" s="95">
        <v>42830</v>
      </c>
      <c r="F115" s="373"/>
      <c r="G115" s="87">
        <v>2</v>
      </c>
      <c r="H115" s="87"/>
      <c r="I115" s="88"/>
      <c r="J115" s="87"/>
      <c r="K115" s="87">
        <v>156</v>
      </c>
      <c r="L115" s="92"/>
      <c r="M115" s="87"/>
      <c r="N115" s="425"/>
      <c r="O115" s="397"/>
      <c r="P115" s="397"/>
      <c r="Q115" s="398"/>
      <c r="R115" s="373"/>
    </row>
    <row r="116" spans="1:18" ht="71.25" x14ac:dyDescent="0.2">
      <c r="A116" s="73">
        <v>107</v>
      </c>
      <c r="B116" s="73" t="s">
        <v>17</v>
      </c>
      <c r="C116" s="90" t="s">
        <v>347</v>
      </c>
      <c r="D116" s="95">
        <v>42830</v>
      </c>
      <c r="E116" s="95">
        <v>42830</v>
      </c>
      <c r="F116" s="373"/>
      <c r="G116" s="87">
        <v>3</v>
      </c>
      <c r="H116" s="87"/>
      <c r="I116" s="88"/>
      <c r="J116" s="87"/>
      <c r="K116" s="87">
        <v>95</v>
      </c>
      <c r="L116" s="92"/>
      <c r="M116" s="87"/>
      <c r="N116" s="425"/>
      <c r="O116" s="397"/>
      <c r="P116" s="397"/>
      <c r="Q116" s="398"/>
      <c r="R116" s="373"/>
    </row>
    <row r="117" spans="1:18" ht="85.5" x14ac:dyDescent="0.2">
      <c r="A117" s="73">
        <v>108</v>
      </c>
      <c r="B117" s="73" t="s">
        <v>17</v>
      </c>
      <c r="C117" s="90" t="s">
        <v>348</v>
      </c>
      <c r="D117" s="95">
        <v>42831</v>
      </c>
      <c r="E117" s="95">
        <v>42831</v>
      </c>
      <c r="F117" s="373"/>
      <c r="G117" s="87">
        <v>4</v>
      </c>
      <c r="H117" s="87"/>
      <c r="I117" s="88"/>
      <c r="J117" s="87"/>
      <c r="K117" s="87">
        <v>99</v>
      </c>
      <c r="L117" s="92"/>
      <c r="M117" s="87"/>
      <c r="N117" s="425"/>
      <c r="O117" s="397"/>
      <c r="P117" s="397"/>
      <c r="Q117" s="398"/>
      <c r="R117" s="373"/>
    </row>
    <row r="118" spans="1:18" ht="85.5" x14ac:dyDescent="0.2">
      <c r="A118" s="72">
        <v>109</v>
      </c>
      <c r="B118" s="73" t="s">
        <v>17</v>
      </c>
      <c r="C118" s="90" t="s">
        <v>349</v>
      </c>
      <c r="D118" s="95">
        <v>42831</v>
      </c>
      <c r="E118" s="95">
        <v>42831</v>
      </c>
      <c r="F118" s="373"/>
      <c r="G118" s="87">
        <v>5</v>
      </c>
      <c r="H118" s="87"/>
      <c r="I118" s="88"/>
      <c r="J118" s="87"/>
      <c r="K118" s="87">
        <v>102</v>
      </c>
      <c r="L118" s="92"/>
      <c r="M118" s="87"/>
      <c r="N118" s="425"/>
      <c r="O118" s="397"/>
      <c r="P118" s="397"/>
      <c r="Q118" s="398"/>
      <c r="R118" s="373"/>
    </row>
    <row r="119" spans="1:18" ht="99.75" x14ac:dyDescent="0.2">
      <c r="A119" s="73">
        <v>110</v>
      </c>
      <c r="B119" s="73" t="s">
        <v>17</v>
      </c>
      <c r="C119" s="90" t="s">
        <v>350</v>
      </c>
      <c r="D119" s="95">
        <v>42832</v>
      </c>
      <c r="E119" s="95">
        <v>42832</v>
      </c>
      <c r="F119" s="373"/>
      <c r="G119" s="87">
        <v>6</v>
      </c>
      <c r="H119" s="87"/>
      <c r="I119" s="88"/>
      <c r="J119" s="87"/>
      <c r="K119" s="87">
        <v>122</v>
      </c>
      <c r="L119" s="92"/>
      <c r="M119" s="87"/>
      <c r="N119" s="425"/>
      <c r="O119" s="397"/>
      <c r="P119" s="397"/>
      <c r="Q119" s="398"/>
      <c r="R119" s="373"/>
    </row>
    <row r="120" spans="1:18" ht="99.75" x14ac:dyDescent="0.2">
      <c r="A120" s="73">
        <v>111</v>
      </c>
      <c r="B120" s="73" t="s">
        <v>17</v>
      </c>
      <c r="C120" s="90" t="s">
        <v>351</v>
      </c>
      <c r="D120" s="95">
        <v>42832</v>
      </c>
      <c r="E120" s="95">
        <v>42832</v>
      </c>
      <c r="F120" s="374"/>
      <c r="G120" s="87">
        <v>1</v>
      </c>
      <c r="H120" s="87"/>
      <c r="I120" s="88"/>
      <c r="J120" s="87"/>
      <c r="K120" s="87">
        <v>121</v>
      </c>
      <c r="L120" s="92"/>
      <c r="M120" s="87"/>
      <c r="N120" s="425"/>
      <c r="O120" s="397"/>
      <c r="P120" s="397"/>
      <c r="Q120" s="398"/>
      <c r="R120" s="373"/>
    </row>
    <row r="121" spans="1:18" ht="142.5" x14ac:dyDescent="0.2">
      <c r="A121" s="73">
        <v>112</v>
      </c>
      <c r="B121" s="73" t="s">
        <v>17</v>
      </c>
      <c r="C121" s="90" t="s">
        <v>352</v>
      </c>
      <c r="D121" s="95">
        <v>42835</v>
      </c>
      <c r="E121" s="95">
        <v>42835</v>
      </c>
      <c r="F121" s="441">
        <v>17</v>
      </c>
      <c r="G121" s="87">
        <v>1</v>
      </c>
      <c r="H121" s="87"/>
      <c r="I121" s="88"/>
      <c r="J121" s="87"/>
      <c r="K121" s="87">
        <v>184</v>
      </c>
      <c r="L121" s="92"/>
      <c r="M121" s="87"/>
      <c r="N121" s="425"/>
      <c r="O121" s="397"/>
      <c r="P121" s="397"/>
      <c r="Q121" s="398"/>
      <c r="R121" s="373"/>
    </row>
    <row r="122" spans="1:18" ht="142.5" x14ac:dyDescent="0.2">
      <c r="A122" s="73">
        <v>113</v>
      </c>
      <c r="B122" s="73" t="s">
        <v>17</v>
      </c>
      <c r="C122" s="90" t="s">
        <v>353</v>
      </c>
      <c r="D122" s="95">
        <v>42836</v>
      </c>
      <c r="E122" s="95">
        <v>42836</v>
      </c>
      <c r="F122" s="373"/>
      <c r="G122" s="87">
        <v>2</v>
      </c>
      <c r="H122" s="87"/>
      <c r="I122" s="88"/>
      <c r="J122" s="87"/>
      <c r="K122" s="87">
        <v>200</v>
      </c>
      <c r="L122" s="92"/>
      <c r="M122" s="87"/>
      <c r="N122" s="425"/>
      <c r="O122" s="397"/>
      <c r="P122" s="397"/>
      <c r="Q122" s="398"/>
      <c r="R122" s="373"/>
    </row>
    <row r="123" spans="1:18" ht="85.5" x14ac:dyDescent="0.2">
      <c r="A123" s="73">
        <v>114</v>
      </c>
      <c r="B123" s="73" t="s">
        <v>17</v>
      </c>
      <c r="C123" s="90" t="s">
        <v>354</v>
      </c>
      <c r="D123" s="95">
        <v>42837</v>
      </c>
      <c r="E123" s="95">
        <v>42837</v>
      </c>
      <c r="F123" s="373"/>
      <c r="G123" s="87">
        <v>3</v>
      </c>
      <c r="H123" s="87"/>
      <c r="I123" s="88"/>
      <c r="J123" s="87"/>
      <c r="K123" s="87">
        <v>118</v>
      </c>
      <c r="L123" s="92"/>
      <c r="M123" s="87"/>
      <c r="N123" s="425"/>
      <c r="O123" s="397"/>
      <c r="P123" s="397"/>
      <c r="Q123" s="398"/>
      <c r="R123" s="373"/>
    </row>
    <row r="124" spans="1:18" ht="114" x14ac:dyDescent="0.2">
      <c r="A124" s="72">
        <v>115</v>
      </c>
      <c r="B124" s="73" t="s">
        <v>17</v>
      </c>
      <c r="C124" s="90" t="s">
        <v>355</v>
      </c>
      <c r="D124" s="95">
        <v>42842</v>
      </c>
      <c r="E124" s="95">
        <v>42842</v>
      </c>
      <c r="F124" s="374"/>
      <c r="G124" s="87">
        <v>4</v>
      </c>
      <c r="H124" s="87"/>
      <c r="I124" s="88"/>
      <c r="J124" s="87"/>
      <c r="K124" s="87">
        <v>200</v>
      </c>
      <c r="L124" s="92"/>
      <c r="M124" s="87"/>
      <c r="N124" s="425"/>
      <c r="O124" s="397"/>
      <c r="P124" s="397"/>
      <c r="Q124" s="398"/>
      <c r="R124" s="373"/>
    </row>
    <row r="125" spans="1:18" ht="142.5" x14ac:dyDescent="0.2">
      <c r="A125" s="73">
        <v>116</v>
      </c>
      <c r="B125" s="73" t="s">
        <v>17</v>
      </c>
      <c r="C125" s="90" t="s">
        <v>356</v>
      </c>
      <c r="D125" s="95">
        <v>42843</v>
      </c>
      <c r="E125" s="95">
        <v>42843</v>
      </c>
      <c r="F125" s="441">
        <v>18</v>
      </c>
      <c r="G125" s="87">
        <v>1</v>
      </c>
      <c r="H125" s="87"/>
      <c r="I125" s="88"/>
      <c r="J125" s="87"/>
      <c r="K125" s="87">
        <v>172</v>
      </c>
      <c r="L125" s="92"/>
      <c r="M125" s="87"/>
      <c r="N125" s="425"/>
      <c r="O125" s="397"/>
      <c r="P125" s="397"/>
      <c r="Q125" s="398"/>
      <c r="R125" s="373"/>
    </row>
    <row r="126" spans="1:18" ht="85.5" x14ac:dyDescent="0.2">
      <c r="A126" s="73">
        <v>117</v>
      </c>
      <c r="B126" s="73" t="s">
        <v>17</v>
      </c>
      <c r="C126" s="90" t="s">
        <v>357</v>
      </c>
      <c r="D126" s="99">
        <v>42844</v>
      </c>
      <c r="E126" s="95">
        <v>42844</v>
      </c>
      <c r="F126" s="373"/>
      <c r="G126" s="87">
        <v>2</v>
      </c>
      <c r="H126" s="87"/>
      <c r="I126" s="88"/>
      <c r="J126" s="87"/>
      <c r="K126" s="87">
        <v>104</v>
      </c>
      <c r="L126" s="92"/>
      <c r="M126" s="87"/>
      <c r="N126" s="425"/>
      <c r="O126" s="397"/>
      <c r="P126" s="397"/>
      <c r="Q126" s="398"/>
      <c r="R126" s="373"/>
    </row>
    <row r="127" spans="1:18" ht="114" x14ac:dyDescent="0.2">
      <c r="A127" s="73">
        <v>118</v>
      </c>
      <c r="B127" s="73" t="s">
        <v>17</v>
      </c>
      <c r="C127" s="90" t="s">
        <v>358</v>
      </c>
      <c r="D127" s="95">
        <v>42845</v>
      </c>
      <c r="E127" s="95">
        <v>42845</v>
      </c>
      <c r="F127" s="373"/>
      <c r="G127" s="87">
        <v>3</v>
      </c>
      <c r="H127" s="87"/>
      <c r="I127" s="88"/>
      <c r="J127" s="87"/>
      <c r="K127" s="87">
        <v>138</v>
      </c>
      <c r="L127" s="92"/>
      <c r="M127" s="87"/>
      <c r="N127" s="425"/>
      <c r="O127" s="397"/>
      <c r="P127" s="397"/>
      <c r="Q127" s="398"/>
      <c r="R127" s="373"/>
    </row>
    <row r="128" spans="1:18" ht="71.25" x14ac:dyDescent="0.2">
      <c r="A128" s="73">
        <v>119</v>
      </c>
      <c r="B128" s="73" t="s">
        <v>17</v>
      </c>
      <c r="C128" s="90" t="s">
        <v>359</v>
      </c>
      <c r="D128" s="95">
        <v>42846</v>
      </c>
      <c r="E128" s="95">
        <v>42846</v>
      </c>
      <c r="F128" s="373"/>
      <c r="G128" s="87">
        <v>4</v>
      </c>
      <c r="H128" s="87"/>
      <c r="I128" s="88"/>
      <c r="J128" s="87"/>
      <c r="K128" s="87">
        <v>102</v>
      </c>
      <c r="L128" s="92"/>
      <c r="M128" s="87"/>
      <c r="N128" s="425"/>
      <c r="O128" s="397"/>
      <c r="P128" s="397"/>
      <c r="Q128" s="398"/>
      <c r="R128" s="373"/>
    </row>
    <row r="129" spans="1:18" ht="85.5" x14ac:dyDescent="0.2">
      <c r="A129" s="73">
        <v>120</v>
      </c>
      <c r="B129" s="73" t="s">
        <v>17</v>
      </c>
      <c r="C129" s="90" t="s">
        <v>360</v>
      </c>
      <c r="D129" s="95">
        <v>42846</v>
      </c>
      <c r="E129" s="95">
        <v>42846</v>
      </c>
      <c r="F129" s="373"/>
      <c r="G129" s="87">
        <v>5</v>
      </c>
      <c r="H129" s="87"/>
      <c r="I129" s="88"/>
      <c r="J129" s="87"/>
      <c r="K129" s="87">
        <v>106</v>
      </c>
      <c r="L129" s="92"/>
      <c r="M129" s="87"/>
      <c r="N129" s="425"/>
      <c r="O129" s="397"/>
      <c r="P129" s="397"/>
      <c r="Q129" s="398"/>
      <c r="R129" s="373"/>
    </row>
    <row r="130" spans="1:18" ht="142.5" x14ac:dyDescent="0.2">
      <c r="A130" s="72">
        <v>121</v>
      </c>
      <c r="B130" s="73" t="s">
        <v>17</v>
      </c>
      <c r="C130" s="90" t="s">
        <v>361</v>
      </c>
      <c r="D130" s="95">
        <v>42849</v>
      </c>
      <c r="E130" s="95">
        <v>42849</v>
      </c>
      <c r="F130" s="373"/>
      <c r="G130" s="87">
        <v>6</v>
      </c>
      <c r="H130" s="87"/>
      <c r="I130" s="88"/>
      <c r="J130" s="87"/>
      <c r="K130" s="87">
        <v>179</v>
      </c>
      <c r="L130" s="92"/>
      <c r="M130" s="87"/>
      <c r="N130" s="425"/>
      <c r="O130" s="397"/>
      <c r="P130" s="397"/>
      <c r="Q130" s="398"/>
      <c r="R130" s="373"/>
    </row>
    <row r="131" spans="1:18" ht="99.75" x14ac:dyDescent="0.2">
      <c r="A131" s="73">
        <v>122</v>
      </c>
      <c r="B131" s="73" t="s">
        <v>17</v>
      </c>
      <c r="C131" s="90" t="s">
        <v>362</v>
      </c>
      <c r="D131" s="95">
        <v>42850</v>
      </c>
      <c r="E131" s="95">
        <v>42850</v>
      </c>
      <c r="F131" s="374"/>
      <c r="G131" s="87">
        <v>7</v>
      </c>
      <c r="H131" s="87"/>
      <c r="I131" s="88"/>
      <c r="J131" s="87"/>
      <c r="K131" s="87">
        <v>125</v>
      </c>
      <c r="L131" s="92"/>
      <c r="M131" s="87"/>
      <c r="N131" s="425"/>
      <c r="O131" s="397"/>
      <c r="P131" s="397"/>
      <c r="Q131" s="398"/>
      <c r="R131" s="373"/>
    </row>
    <row r="132" spans="1:18" ht="85.5" x14ac:dyDescent="0.2">
      <c r="A132" s="73">
        <v>123</v>
      </c>
      <c r="B132" s="73" t="s">
        <v>17</v>
      </c>
      <c r="C132" s="100" t="s">
        <v>363</v>
      </c>
      <c r="D132" s="95">
        <v>42850</v>
      </c>
      <c r="E132" s="95">
        <v>42850</v>
      </c>
      <c r="F132" s="441">
        <v>19</v>
      </c>
      <c r="G132" s="87">
        <v>1</v>
      </c>
      <c r="H132" s="87"/>
      <c r="I132" s="88"/>
      <c r="J132" s="87"/>
      <c r="K132" s="87">
        <v>124</v>
      </c>
      <c r="L132" s="92"/>
      <c r="M132" s="87"/>
      <c r="N132" s="425"/>
      <c r="O132" s="397"/>
      <c r="P132" s="397"/>
      <c r="Q132" s="398"/>
      <c r="R132" s="373"/>
    </row>
    <row r="133" spans="1:18" ht="114" x14ac:dyDescent="0.2">
      <c r="A133" s="73">
        <v>124</v>
      </c>
      <c r="B133" s="73" t="s">
        <v>17</v>
      </c>
      <c r="C133" s="90" t="s">
        <v>364</v>
      </c>
      <c r="D133" s="95">
        <v>42851</v>
      </c>
      <c r="E133" s="95">
        <v>42851</v>
      </c>
      <c r="F133" s="373"/>
      <c r="G133" s="87">
        <v>2</v>
      </c>
      <c r="H133" s="87"/>
      <c r="I133" s="88"/>
      <c r="J133" s="87"/>
      <c r="K133" s="87">
        <v>156</v>
      </c>
      <c r="L133" s="92"/>
      <c r="M133" s="87"/>
      <c r="N133" s="425"/>
      <c r="O133" s="397"/>
      <c r="P133" s="397"/>
      <c r="Q133" s="398"/>
      <c r="R133" s="373"/>
    </row>
    <row r="134" spans="1:18" ht="128.25" x14ac:dyDescent="0.2">
      <c r="A134" s="73">
        <v>125</v>
      </c>
      <c r="B134" s="73" t="s">
        <v>17</v>
      </c>
      <c r="C134" s="90" t="s">
        <v>365</v>
      </c>
      <c r="D134" s="95">
        <v>42852</v>
      </c>
      <c r="E134" s="95">
        <v>42852</v>
      </c>
      <c r="F134" s="373"/>
      <c r="G134" s="87">
        <v>3</v>
      </c>
      <c r="H134" s="87"/>
      <c r="I134" s="88"/>
      <c r="J134" s="87"/>
      <c r="K134" s="87">
        <v>136</v>
      </c>
      <c r="L134" s="92"/>
      <c r="M134" s="87"/>
      <c r="N134" s="425"/>
      <c r="O134" s="397"/>
      <c r="P134" s="397"/>
      <c r="Q134" s="398"/>
      <c r="R134" s="373"/>
    </row>
    <row r="135" spans="1:18" ht="171" x14ac:dyDescent="0.2">
      <c r="A135" s="73">
        <v>126</v>
      </c>
      <c r="B135" s="73" t="s">
        <v>17</v>
      </c>
      <c r="C135" s="101" t="s">
        <v>366</v>
      </c>
      <c r="D135" s="95">
        <v>42852</v>
      </c>
      <c r="E135" s="95">
        <v>42852</v>
      </c>
      <c r="F135" s="373"/>
      <c r="G135" s="87">
        <v>4</v>
      </c>
      <c r="H135" s="87"/>
      <c r="I135" s="88"/>
      <c r="J135" s="87"/>
      <c r="K135" s="87">
        <v>138</v>
      </c>
      <c r="L135" s="92"/>
      <c r="M135" s="87"/>
      <c r="N135" s="425"/>
      <c r="O135" s="397"/>
      <c r="P135" s="397"/>
      <c r="Q135" s="398"/>
      <c r="R135" s="373"/>
    </row>
    <row r="136" spans="1:18" ht="85.5" x14ac:dyDescent="0.2">
      <c r="A136" s="72">
        <v>127</v>
      </c>
      <c r="B136" s="73" t="s">
        <v>17</v>
      </c>
      <c r="C136" s="90" t="s">
        <v>367</v>
      </c>
      <c r="D136" s="95">
        <v>42853</v>
      </c>
      <c r="E136" s="95">
        <v>42853</v>
      </c>
      <c r="F136" s="373"/>
      <c r="G136" s="87">
        <v>5</v>
      </c>
      <c r="H136" s="87"/>
      <c r="I136" s="88"/>
      <c r="J136" s="87"/>
      <c r="K136" s="87">
        <v>128</v>
      </c>
      <c r="L136" s="92"/>
      <c r="M136" s="87"/>
      <c r="N136" s="425"/>
      <c r="O136" s="397"/>
      <c r="P136" s="397"/>
      <c r="Q136" s="398"/>
      <c r="R136" s="373"/>
    </row>
    <row r="137" spans="1:18" ht="99.75" x14ac:dyDescent="0.2">
      <c r="A137" s="73">
        <v>128</v>
      </c>
      <c r="B137" s="73" t="s">
        <v>17</v>
      </c>
      <c r="C137" s="90" t="s">
        <v>368</v>
      </c>
      <c r="D137" s="95">
        <v>42853</v>
      </c>
      <c r="E137" s="95">
        <v>42853</v>
      </c>
      <c r="F137" s="373"/>
      <c r="G137" s="87">
        <v>6</v>
      </c>
      <c r="H137" s="87"/>
      <c r="I137" s="88"/>
      <c r="J137" s="87"/>
      <c r="K137" s="87">
        <v>129</v>
      </c>
      <c r="L137" s="92"/>
      <c r="M137" s="87"/>
      <c r="N137" s="425"/>
      <c r="O137" s="397"/>
      <c r="P137" s="397"/>
      <c r="Q137" s="398"/>
      <c r="R137" s="373"/>
    </row>
    <row r="138" spans="1:18" ht="114" x14ac:dyDescent="0.2">
      <c r="A138" s="73">
        <v>129</v>
      </c>
      <c r="B138" s="73" t="s">
        <v>17</v>
      </c>
      <c r="C138" s="90" t="s">
        <v>369</v>
      </c>
      <c r="D138" s="95" t="s">
        <v>370</v>
      </c>
      <c r="E138" s="95" t="s">
        <v>370</v>
      </c>
      <c r="F138" s="374"/>
      <c r="G138" s="87">
        <v>7</v>
      </c>
      <c r="H138" s="87"/>
      <c r="I138" s="88"/>
      <c r="J138" s="87"/>
      <c r="K138" s="87">
        <v>137</v>
      </c>
      <c r="L138" s="92"/>
      <c r="M138" s="87"/>
      <c r="N138" s="425"/>
      <c r="O138" s="397"/>
      <c r="P138" s="397"/>
      <c r="Q138" s="398"/>
      <c r="R138" s="373"/>
    </row>
    <row r="139" spans="1:18" ht="99.75" x14ac:dyDescent="0.2">
      <c r="A139" s="73">
        <v>130</v>
      </c>
      <c r="B139" s="73" t="s">
        <v>17</v>
      </c>
      <c r="C139" s="100" t="s">
        <v>371</v>
      </c>
      <c r="D139" s="95" t="s">
        <v>372</v>
      </c>
      <c r="E139" s="95" t="s">
        <v>372</v>
      </c>
      <c r="F139" s="441">
        <v>20</v>
      </c>
      <c r="G139" s="87">
        <v>1</v>
      </c>
      <c r="H139" s="87"/>
      <c r="I139" s="88"/>
      <c r="J139" s="87"/>
      <c r="K139" s="87">
        <v>109</v>
      </c>
      <c r="L139" s="92"/>
      <c r="M139" s="87"/>
      <c r="N139" s="425"/>
      <c r="O139" s="397"/>
      <c r="P139" s="397"/>
      <c r="Q139" s="398"/>
      <c r="R139" s="373"/>
    </row>
    <row r="140" spans="1:18" ht="85.5" x14ac:dyDescent="0.2">
      <c r="A140" s="73">
        <v>131</v>
      </c>
      <c r="B140" s="73" t="s">
        <v>17</v>
      </c>
      <c r="C140" s="90" t="s">
        <v>373</v>
      </c>
      <c r="D140" s="95" t="s">
        <v>372</v>
      </c>
      <c r="E140" s="95" t="s">
        <v>372</v>
      </c>
      <c r="F140" s="373"/>
      <c r="G140" s="87">
        <v>2</v>
      </c>
      <c r="H140" s="87"/>
      <c r="I140" s="88"/>
      <c r="J140" s="87"/>
      <c r="K140" s="87">
        <v>107</v>
      </c>
      <c r="L140" s="92"/>
      <c r="M140" s="87"/>
      <c r="N140" s="425"/>
      <c r="O140" s="397"/>
      <c r="P140" s="397"/>
      <c r="Q140" s="398"/>
      <c r="R140" s="373"/>
    </row>
    <row r="141" spans="1:18" ht="156.75" x14ac:dyDescent="0.2">
      <c r="A141" s="73">
        <v>132</v>
      </c>
      <c r="B141" s="73" t="s">
        <v>17</v>
      </c>
      <c r="C141" s="100" t="s">
        <v>374</v>
      </c>
      <c r="D141" s="95" t="s">
        <v>375</v>
      </c>
      <c r="E141" s="95" t="s">
        <v>375</v>
      </c>
      <c r="F141" s="373"/>
      <c r="G141" s="87">
        <v>3</v>
      </c>
      <c r="H141" s="87"/>
      <c r="I141" s="88"/>
      <c r="J141" s="87"/>
      <c r="K141" s="87">
        <v>195</v>
      </c>
      <c r="L141" s="92"/>
      <c r="M141" s="87"/>
      <c r="N141" s="425"/>
      <c r="O141" s="397"/>
      <c r="P141" s="397"/>
      <c r="Q141" s="398"/>
      <c r="R141" s="373"/>
    </row>
    <row r="142" spans="1:18" ht="114" x14ac:dyDescent="0.2">
      <c r="A142" s="72">
        <v>133</v>
      </c>
      <c r="B142" s="73" t="s">
        <v>17</v>
      </c>
      <c r="C142" s="100" t="s">
        <v>376</v>
      </c>
      <c r="D142" s="95">
        <v>42860</v>
      </c>
      <c r="E142" s="95">
        <v>42860</v>
      </c>
      <c r="F142" s="373"/>
      <c r="G142" s="87">
        <v>4</v>
      </c>
      <c r="H142" s="87">
        <v>4</v>
      </c>
      <c r="I142" s="88"/>
      <c r="J142" s="87"/>
      <c r="K142" s="87">
        <v>133</v>
      </c>
      <c r="L142" s="92"/>
      <c r="M142" s="87"/>
      <c r="N142" s="425"/>
      <c r="O142" s="397"/>
      <c r="P142" s="397"/>
      <c r="Q142" s="398"/>
      <c r="R142" s="373"/>
    </row>
    <row r="143" spans="1:18" ht="114" x14ac:dyDescent="0.2">
      <c r="A143" s="73">
        <v>134</v>
      </c>
      <c r="B143" s="73" t="s">
        <v>17</v>
      </c>
      <c r="C143" s="90" t="s">
        <v>377</v>
      </c>
      <c r="D143" s="95">
        <v>42860</v>
      </c>
      <c r="E143" s="95">
        <v>42860</v>
      </c>
      <c r="F143" s="373"/>
      <c r="G143" s="87">
        <v>5</v>
      </c>
      <c r="H143" s="87"/>
      <c r="I143" s="88"/>
      <c r="J143" s="87"/>
      <c r="K143" s="87">
        <v>134</v>
      </c>
      <c r="L143" s="92"/>
      <c r="M143" s="87"/>
      <c r="N143" s="425"/>
      <c r="O143" s="397"/>
      <c r="P143" s="397"/>
      <c r="Q143" s="398"/>
      <c r="R143" s="373"/>
    </row>
    <row r="144" spans="1:18" ht="114" x14ac:dyDescent="0.2">
      <c r="A144" s="73">
        <v>135</v>
      </c>
      <c r="B144" s="73" t="s">
        <v>17</v>
      </c>
      <c r="C144" s="90" t="s">
        <v>378</v>
      </c>
      <c r="D144" s="95">
        <v>42863</v>
      </c>
      <c r="E144" s="95">
        <v>42863</v>
      </c>
      <c r="F144" s="373"/>
      <c r="G144" s="87">
        <v>6</v>
      </c>
      <c r="H144" s="87"/>
      <c r="I144" s="88"/>
      <c r="J144" s="87"/>
      <c r="K144" s="87">
        <v>136</v>
      </c>
      <c r="L144" s="92"/>
      <c r="M144" s="87"/>
      <c r="N144" s="425"/>
      <c r="O144" s="397"/>
      <c r="P144" s="397"/>
      <c r="Q144" s="398"/>
      <c r="R144" s="373"/>
    </row>
    <row r="145" spans="1:18" ht="71.25" x14ac:dyDescent="0.2">
      <c r="A145" s="73">
        <v>136</v>
      </c>
      <c r="B145" s="73" t="s">
        <v>17</v>
      </c>
      <c r="C145" s="90" t="s">
        <v>379</v>
      </c>
      <c r="D145" s="95">
        <v>42864</v>
      </c>
      <c r="E145" s="95">
        <v>42864</v>
      </c>
      <c r="F145" s="374"/>
      <c r="G145" s="87">
        <v>7</v>
      </c>
      <c r="H145" s="87"/>
      <c r="I145" s="88"/>
      <c r="J145" s="87"/>
      <c r="K145" s="87">
        <v>107</v>
      </c>
      <c r="L145" s="92"/>
      <c r="M145" s="87"/>
      <c r="N145" s="425"/>
      <c r="O145" s="397"/>
      <c r="P145" s="397"/>
      <c r="Q145" s="398"/>
      <c r="R145" s="373"/>
    </row>
    <row r="146" spans="1:18" ht="85.5" x14ac:dyDescent="0.2">
      <c r="A146" s="73">
        <v>137</v>
      </c>
      <c r="B146" s="73" t="s">
        <v>17</v>
      </c>
      <c r="C146" s="90" t="s">
        <v>380</v>
      </c>
      <c r="D146" s="95">
        <v>42864</v>
      </c>
      <c r="E146" s="95">
        <v>42864</v>
      </c>
      <c r="F146" s="441">
        <v>21</v>
      </c>
      <c r="G146" s="87">
        <v>1</v>
      </c>
      <c r="H146" s="87"/>
      <c r="I146" s="88"/>
      <c r="J146" s="87"/>
      <c r="K146" s="87">
        <v>106</v>
      </c>
      <c r="L146" s="92"/>
      <c r="M146" s="87"/>
      <c r="N146" s="425"/>
      <c r="O146" s="397"/>
      <c r="P146" s="397"/>
      <c r="Q146" s="398"/>
      <c r="R146" s="373"/>
    </row>
    <row r="147" spans="1:18" ht="99.75" x14ac:dyDescent="0.2">
      <c r="A147" s="73">
        <v>138</v>
      </c>
      <c r="B147" s="73" t="s">
        <v>17</v>
      </c>
      <c r="C147" s="90" t="s">
        <v>381</v>
      </c>
      <c r="D147" s="95">
        <v>42865</v>
      </c>
      <c r="E147" s="95">
        <v>42865</v>
      </c>
      <c r="F147" s="373"/>
      <c r="G147" s="87">
        <v>2</v>
      </c>
      <c r="H147" s="87"/>
      <c r="I147" s="88"/>
      <c r="J147" s="87"/>
      <c r="K147" s="87">
        <v>120</v>
      </c>
      <c r="L147" s="92"/>
      <c r="M147" s="87"/>
      <c r="N147" s="425"/>
      <c r="O147" s="397"/>
      <c r="P147" s="397"/>
      <c r="Q147" s="398"/>
      <c r="R147" s="373"/>
    </row>
    <row r="148" spans="1:18" ht="142.5" x14ac:dyDescent="0.2">
      <c r="A148" s="72">
        <v>139</v>
      </c>
      <c r="B148" s="73" t="s">
        <v>17</v>
      </c>
      <c r="C148" s="90" t="s">
        <v>382</v>
      </c>
      <c r="D148" s="95">
        <v>42866</v>
      </c>
      <c r="E148" s="95">
        <v>42866</v>
      </c>
      <c r="F148" s="373"/>
      <c r="G148" s="87">
        <v>3</v>
      </c>
      <c r="H148" s="87"/>
      <c r="I148" s="88"/>
      <c r="J148" s="87"/>
      <c r="K148" s="87">
        <v>174</v>
      </c>
      <c r="L148" s="68"/>
      <c r="M148" s="87"/>
      <c r="N148" s="425"/>
      <c r="O148" s="397"/>
      <c r="P148" s="397"/>
      <c r="Q148" s="398"/>
      <c r="R148" s="373"/>
    </row>
    <row r="149" spans="1:18" ht="57" x14ac:dyDescent="0.2">
      <c r="A149" s="73">
        <v>140</v>
      </c>
      <c r="B149" s="73" t="s">
        <v>17</v>
      </c>
      <c r="C149" s="90" t="s">
        <v>383</v>
      </c>
      <c r="D149" s="95">
        <v>42867</v>
      </c>
      <c r="E149" s="95">
        <v>42867</v>
      </c>
      <c r="F149" s="373"/>
      <c r="G149" s="87">
        <v>4</v>
      </c>
      <c r="H149" s="87"/>
      <c r="I149" s="88"/>
      <c r="J149" s="87"/>
      <c r="K149" s="87">
        <v>189</v>
      </c>
      <c r="L149" s="92"/>
      <c r="M149" s="87"/>
      <c r="N149" s="425"/>
      <c r="O149" s="397"/>
      <c r="P149" s="397"/>
      <c r="Q149" s="398"/>
      <c r="R149" s="373"/>
    </row>
    <row r="150" spans="1:18" ht="142.5" x14ac:dyDescent="0.2">
      <c r="A150" s="73">
        <v>141</v>
      </c>
      <c r="B150" s="73" t="s">
        <v>17</v>
      </c>
      <c r="C150" s="90" t="s">
        <v>384</v>
      </c>
      <c r="D150" s="95">
        <v>42870</v>
      </c>
      <c r="E150" s="95">
        <v>42870</v>
      </c>
      <c r="F150" s="373"/>
      <c r="G150" s="87">
        <v>5</v>
      </c>
      <c r="H150" s="87"/>
      <c r="I150" s="88"/>
      <c r="J150" s="87"/>
      <c r="K150" s="87">
        <v>173</v>
      </c>
      <c r="L150" s="92"/>
      <c r="M150" s="87"/>
      <c r="N150" s="425"/>
      <c r="O150" s="397"/>
      <c r="P150" s="397"/>
      <c r="Q150" s="398"/>
      <c r="R150" s="373"/>
    </row>
    <row r="151" spans="1:18" ht="85.5" x14ac:dyDescent="0.2">
      <c r="A151" s="73">
        <v>142</v>
      </c>
      <c r="B151" s="73" t="s">
        <v>17</v>
      </c>
      <c r="C151" s="90" t="s">
        <v>385</v>
      </c>
      <c r="D151" s="95">
        <v>42871</v>
      </c>
      <c r="E151" s="95">
        <v>42871</v>
      </c>
      <c r="F151" s="373"/>
      <c r="G151" s="87">
        <v>6</v>
      </c>
      <c r="H151" s="87"/>
      <c r="I151" s="88"/>
      <c r="J151" s="87"/>
      <c r="K151" s="87">
        <v>116</v>
      </c>
      <c r="L151" s="92"/>
      <c r="M151" s="87"/>
      <c r="N151" s="425"/>
      <c r="O151" s="397"/>
      <c r="P151" s="397"/>
      <c r="Q151" s="398"/>
      <c r="R151" s="373"/>
    </row>
    <row r="152" spans="1:18" ht="85.5" x14ac:dyDescent="0.2">
      <c r="A152" s="73">
        <v>143</v>
      </c>
      <c r="B152" s="73" t="s">
        <v>17</v>
      </c>
      <c r="C152" s="90" t="s">
        <v>386</v>
      </c>
      <c r="D152" s="95">
        <v>42872</v>
      </c>
      <c r="E152" s="95">
        <v>42872</v>
      </c>
      <c r="F152" s="374"/>
      <c r="G152" s="87">
        <v>7</v>
      </c>
      <c r="H152" s="87"/>
      <c r="I152" s="88"/>
      <c r="J152" s="87"/>
      <c r="K152" s="87">
        <v>102</v>
      </c>
      <c r="L152" s="92"/>
      <c r="M152" s="87"/>
      <c r="N152" s="425"/>
      <c r="O152" s="397"/>
      <c r="P152" s="397"/>
      <c r="Q152" s="398"/>
      <c r="R152" s="373"/>
    </row>
    <row r="153" spans="1:18" ht="114" x14ac:dyDescent="0.2">
      <c r="A153" s="73">
        <v>144</v>
      </c>
      <c r="B153" s="73" t="s">
        <v>17</v>
      </c>
      <c r="C153" s="90" t="s">
        <v>387</v>
      </c>
      <c r="D153" s="95">
        <v>42873</v>
      </c>
      <c r="E153" s="95">
        <v>42873</v>
      </c>
      <c r="F153" s="441">
        <v>22</v>
      </c>
      <c r="G153" s="87">
        <v>1</v>
      </c>
      <c r="H153" s="87"/>
      <c r="I153" s="88"/>
      <c r="J153" s="87"/>
      <c r="K153" s="87">
        <v>136</v>
      </c>
      <c r="L153" s="92"/>
      <c r="M153" s="87"/>
      <c r="N153" s="425"/>
      <c r="O153" s="397"/>
      <c r="P153" s="397"/>
      <c r="Q153" s="398"/>
      <c r="R153" s="373"/>
    </row>
    <row r="154" spans="1:18" ht="128.25" x14ac:dyDescent="0.2">
      <c r="A154" s="72">
        <v>145</v>
      </c>
      <c r="B154" s="73" t="s">
        <v>17</v>
      </c>
      <c r="C154" s="89" t="s">
        <v>388</v>
      </c>
      <c r="D154" s="95">
        <v>42874</v>
      </c>
      <c r="E154" s="95">
        <v>42874</v>
      </c>
      <c r="F154" s="373"/>
      <c r="G154" s="87">
        <v>2</v>
      </c>
      <c r="H154" s="87"/>
      <c r="I154" s="88"/>
      <c r="J154" s="87"/>
      <c r="K154" s="87">
        <v>151</v>
      </c>
      <c r="L154" s="92"/>
      <c r="M154" s="87"/>
      <c r="N154" s="425"/>
      <c r="O154" s="397"/>
      <c r="P154" s="397"/>
      <c r="Q154" s="398"/>
      <c r="R154" s="373"/>
    </row>
    <row r="155" spans="1:18" ht="156.75" x14ac:dyDescent="0.2">
      <c r="A155" s="73">
        <v>146</v>
      </c>
      <c r="B155" s="73" t="s">
        <v>17</v>
      </c>
      <c r="C155" s="90" t="s">
        <v>389</v>
      </c>
      <c r="D155" s="95">
        <v>42877</v>
      </c>
      <c r="E155" s="95">
        <v>42877</v>
      </c>
      <c r="F155" s="373"/>
      <c r="G155" s="87">
        <v>3</v>
      </c>
      <c r="H155" s="87"/>
      <c r="I155" s="88"/>
      <c r="J155" s="87"/>
      <c r="K155" s="87">
        <v>198</v>
      </c>
      <c r="L155" s="92"/>
      <c r="M155" s="87"/>
      <c r="N155" s="425"/>
      <c r="O155" s="397"/>
      <c r="P155" s="397"/>
      <c r="Q155" s="398"/>
      <c r="R155" s="373"/>
    </row>
    <row r="156" spans="1:18" ht="128.25" x14ac:dyDescent="0.2">
      <c r="A156" s="73">
        <v>147</v>
      </c>
      <c r="B156" s="73" t="s">
        <v>17</v>
      </c>
      <c r="C156" s="90" t="s">
        <v>390</v>
      </c>
      <c r="D156" s="95">
        <v>42878</v>
      </c>
      <c r="E156" s="95" t="s">
        <v>391</v>
      </c>
      <c r="F156" s="373"/>
      <c r="G156" s="87">
        <v>4</v>
      </c>
      <c r="H156" s="87"/>
      <c r="I156" s="88"/>
      <c r="J156" s="87"/>
      <c r="K156" s="87">
        <v>152</v>
      </c>
      <c r="L156" s="92"/>
      <c r="M156" s="87"/>
      <c r="N156" s="425"/>
      <c r="O156" s="397"/>
      <c r="P156" s="397"/>
      <c r="Q156" s="398"/>
      <c r="R156" s="373"/>
    </row>
    <row r="157" spans="1:18" ht="142.5" x14ac:dyDescent="0.2">
      <c r="A157" s="73">
        <v>148</v>
      </c>
      <c r="B157" s="73" t="s">
        <v>17</v>
      </c>
      <c r="C157" s="90" t="s">
        <v>392</v>
      </c>
      <c r="D157" s="95">
        <v>42879</v>
      </c>
      <c r="E157" s="95" t="s">
        <v>393</v>
      </c>
      <c r="F157" s="373"/>
      <c r="G157" s="87">
        <v>5</v>
      </c>
      <c r="H157" s="87"/>
      <c r="I157" s="88"/>
      <c r="J157" s="87"/>
      <c r="K157" s="87">
        <v>183</v>
      </c>
      <c r="L157" s="92"/>
      <c r="M157" s="87"/>
      <c r="N157" s="425"/>
      <c r="O157" s="397"/>
      <c r="P157" s="397"/>
      <c r="Q157" s="398"/>
      <c r="R157" s="373"/>
    </row>
    <row r="158" spans="1:18" ht="71.25" x14ac:dyDescent="0.2">
      <c r="A158" s="73">
        <v>149</v>
      </c>
      <c r="B158" s="73" t="s">
        <v>17</v>
      </c>
      <c r="C158" s="90" t="s">
        <v>394</v>
      </c>
      <c r="D158" s="95">
        <v>42880</v>
      </c>
      <c r="E158" s="95">
        <v>42880</v>
      </c>
      <c r="F158" s="374"/>
      <c r="G158" s="87">
        <v>6</v>
      </c>
      <c r="H158" s="87"/>
      <c r="I158" s="88"/>
      <c r="J158" s="87"/>
      <c r="K158" s="87">
        <v>109</v>
      </c>
      <c r="L158" s="92"/>
      <c r="M158" s="87"/>
      <c r="N158" s="425"/>
      <c r="O158" s="397"/>
      <c r="P158" s="397"/>
      <c r="Q158" s="398"/>
      <c r="R158" s="373"/>
    </row>
    <row r="159" spans="1:18" ht="85.5" x14ac:dyDescent="0.2">
      <c r="A159" s="73">
        <v>150</v>
      </c>
      <c r="B159" s="73" t="s">
        <v>17</v>
      </c>
      <c r="C159" s="90" t="s">
        <v>395</v>
      </c>
      <c r="D159" s="95">
        <v>42880</v>
      </c>
      <c r="E159" s="95">
        <v>42880</v>
      </c>
      <c r="F159" s="441">
        <v>23</v>
      </c>
      <c r="G159" s="87">
        <v>1</v>
      </c>
      <c r="H159" s="87"/>
      <c r="I159" s="88"/>
      <c r="J159" s="87"/>
      <c r="K159" s="87">
        <v>111</v>
      </c>
      <c r="L159" s="92"/>
      <c r="M159" s="87"/>
      <c r="N159" s="425"/>
      <c r="O159" s="397"/>
      <c r="P159" s="397"/>
      <c r="Q159" s="398"/>
      <c r="R159" s="373"/>
    </row>
    <row r="160" spans="1:18" ht="85.5" x14ac:dyDescent="0.2">
      <c r="A160" s="72">
        <v>151</v>
      </c>
      <c r="B160" s="73" t="s">
        <v>17</v>
      </c>
      <c r="C160" s="90" t="s">
        <v>396</v>
      </c>
      <c r="D160" s="95">
        <v>42881</v>
      </c>
      <c r="E160" s="95">
        <v>42881</v>
      </c>
      <c r="F160" s="373"/>
      <c r="G160" s="87">
        <v>2</v>
      </c>
      <c r="H160" s="87"/>
      <c r="I160" s="88"/>
      <c r="J160" s="87"/>
      <c r="K160" s="87">
        <v>107</v>
      </c>
      <c r="L160" s="92"/>
      <c r="M160" s="87"/>
      <c r="N160" s="425"/>
      <c r="O160" s="397"/>
      <c r="P160" s="397"/>
      <c r="Q160" s="398"/>
      <c r="R160" s="373"/>
    </row>
    <row r="161" spans="1:18" ht="85.5" x14ac:dyDescent="0.2">
      <c r="A161" s="73">
        <v>152</v>
      </c>
      <c r="B161" s="73" t="s">
        <v>17</v>
      </c>
      <c r="C161" s="89" t="s">
        <v>397</v>
      </c>
      <c r="D161" s="95">
        <v>42881</v>
      </c>
      <c r="E161" s="95">
        <v>42881</v>
      </c>
      <c r="F161" s="373"/>
      <c r="G161" s="87">
        <v>3</v>
      </c>
      <c r="H161" s="87"/>
      <c r="I161" s="88"/>
      <c r="J161" s="87"/>
      <c r="K161" s="87">
        <v>110</v>
      </c>
      <c r="L161" s="92"/>
      <c r="M161" s="87"/>
      <c r="N161" s="425"/>
      <c r="O161" s="397"/>
      <c r="P161" s="397"/>
      <c r="Q161" s="398"/>
      <c r="R161" s="373"/>
    </row>
    <row r="162" spans="1:18" ht="99.75" x14ac:dyDescent="0.2">
      <c r="A162" s="73">
        <v>153</v>
      </c>
      <c r="B162" s="73" t="s">
        <v>17</v>
      </c>
      <c r="C162" s="90" t="s">
        <v>398</v>
      </c>
      <c r="D162" s="95">
        <v>42885</v>
      </c>
      <c r="E162" s="95">
        <v>42885</v>
      </c>
      <c r="F162" s="373"/>
      <c r="G162" s="87">
        <v>4</v>
      </c>
      <c r="H162" s="87"/>
      <c r="I162" s="88"/>
      <c r="J162" s="87"/>
      <c r="K162" s="87">
        <v>118</v>
      </c>
      <c r="L162" s="92"/>
      <c r="M162" s="87"/>
      <c r="N162" s="425"/>
      <c r="O162" s="397"/>
      <c r="P162" s="397"/>
      <c r="Q162" s="398"/>
      <c r="R162" s="373"/>
    </row>
    <row r="163" spans="1:18" ht="99.75" x14ac:dyDescent="0.2">
      <c r="A163" s="73">
        <v>154</v>
      </c>
      <c r="B163" s="73" t="s">
        <v>17</v>
      </c>
      <c r="C163" s="90" t="s">
        <v>399</v>
      </c>
      <c r="D163" s="95">
        <v>42885</v>
      </c>
      <c r="E163" s="95">
        <v>42885</v>
      </c>
      <c r="F163" s="373"/>
      <c r="G163" s="87">
        <v>5</v>
      </c>
      <c r="H163" s="87"/>
      <c r="I163" s="88"/>
      <c r="J163" s="87"/>
      <c r="K163" s="87">
        <v>116</v>
      </c>
      <c r="L163" s="92"/>
      <c r="M163" s="87"/>
      <c r="N163" s="425"/>
      <c r="O163" s="397"/>
      <c r="P163" s="397"/>
      <c r="Q163" s="398"/>
      <c r="R163" s="373"/>
    </row>
    <row r="164" spans="1:18" ht="85.5" x14ac:dyDescent="0.2">
      <c r="A164" s="73">
        <v>155</v>
      </c>
      <c r="B164" s="73" t="s">
        <v>17</v>
      </c>
      <c r="C164" s="90" t="s">
        <v>400</v>
      </c>
      <c r="D164" s="95">
        <v>42886</v>
      </c>
      <c r="E164" s="95">
        <v>42886</v>
      </c>
      <c r="F164" s="373"/>
      <c r="G164" s="87">
        <v>6</v>
      </c>
      <c r="H164" s="87"/>
      <c r="I164" s="88"/>
      <c r="J164" s="87"/>
      <c r="K164" s="87">
        <v>115</v>
      </c>
      <c r="L164" s="92"/>
      <c r="M164" s="87"/>
      <c r="N164" s="425"/>
      <c r="O164" s="397"/>
      <c r="P164" s="397"/>
      <c r="Q164" s="398"/>
      <c r="R164" s="373"/>
    </row>
    <row r="165" spans="1:18" ht="99.75" x14ac:dyDescent="0.2">
      <c r="A165" s="73">
        <v>156</v>
      </c>
      <c r="B165" s="73" t="s">
        <v>17</v>
      </c>
      <c r="C165" s="90" t="s">
        <v>401</v>
      </c>
      <c r="D165" s="95">
        <v>42886</v>
      </c>
      <c r="E165" s="95">
        <v>42886</v>
      </c>
      <c r="F165" s="373"/>
      <c r="G165" s="87">
        <v>7</v>
      </c>
      <c r="H165" s="87"/>
      <c r="I165" s="88"/>
      <c r="J165" s="87"/>
      <c r="K165" s="87">
        <v>114</v>
      </c>
      <c r="L165" s="92"/>
      <c r="M165" s="87"/>
      <c r="N165" s="425"/>
      <c r="O165" s="397"/>
      <c r="P165" s="397"/>
      <c r="Q165" s="398"/>
      <c r="R165" s="373"/>
    </row>
    <row r="166" spans="1:18" ht="99.75" x14ac:dyDescent="0.2">
      <c r="A166" s="72">
        <v>157</v>
      </c>
      <c r="B166" s="73" t="s">
        <v>17</v>
      </c>
      <c r="C166" s="90" t="s">
        <v>402</v>
      </c>
      <c r="D166" s="95" t="s">
        <v>403</v>
      </c>
      <c r="E166" s="95" t="s">
        <v>403</v>
      </c>
      <c r="F166" s="374"/>
      <c r="G166" s="87">
        <v>8</v>
      </c>
      <c r="H166" s="87"/>
      <c r="I166" s="88"/>
      <c r="J166" s="87"/>
      <c r="K166" s="87">
        <v>119</v>
      </c>
      <c r="L166" s="92"/>
      <c r="M166" s="87"/>
      <c r="N166" s="425"/>
      <c r="O166" s="397"/>
      <c r="P166" s="397"/>
      <c r="Q166" s="398"/>
      <c r="R166" s="373"/>
    </row>
    <row r="167" spans="1:18" ht="99.75" x14ac:dyDescent="0.2">
      <c r="A167" s="73">
        <v>158</v>
      </c>
      <c r="B167" s="73" t="s">
        <v>17</v>
      </c>
      <c r="C167" s="90" t="s">
        <v>404</v>
      </c>
      <c r="D167" s="95" t="s">
        <v>403</v>
      </c>
      <c r="E167" s="95" t="s">
        <v>403</v>
      </c>
      <c r="F167" s="441">
        <v>24</v>
      </c>
      <c r="G167" s="87">
        <v>1</v>
      </c>
      <c r="H167" s="87"/>
      <c r="I167" s="88"/>
      <c r="J167" s="87"/>
      <c r="K167" s="87">
        <v>123</v>
      </c>
      <c r="L167" s="92"/>
      <c r="M167" s="87"/>
      <c r="N167" s="425"/>
      <c r="O167" s="397"/>
      <c r="P167" s="397"/>
      <c r="Q167" s="398"/>
      <c r="R167" s="373"/>
    </row>
    <row r="168" spans="1:18" ht="128.25" x14ac:dyDescent="0.2">
      <c r="A168" s="73">
        <v>159</v>
      </c>
      <c r="B168" s="73" t="s">
        <v>17</v>
      </c>
      <c r="C168" s="90" t="s">
        <v>405</v>
      </c>
      <c r="D168" s="95" t="s">
        <v>406</v>
      </c>
      <c r="E168" s="95" t="s">
        <v>406</v>
      </c>
      <c r="F168" s="373"/>
      <c r="G168" s="87">
        <v>2</v>
      </c>
      <c r="H168" s="87"/>
      <c r="I168" s="88"/>
      <c r="J168" s="87"/>
      <c r="K168" s="87">
        <v>171</v>
      </c>
      <c r="L168" s="92"/>
      <c r="M168" s="87"/>
      <c r="N168" s="425"/>
      <c r="O168" s="397"/>
      <c r="P168" s="397"/>
      <c r="Q168" s="398"/>
      <c r="R168" s="373"/>
    </row>
    <row r="169" spans="1:18" ht="142.5" x14ac:dyDescent="0.2">
      <c r="A169" s="73">
        <v>160</v>
      </c>
      <c r="B169" s="73" t="s">
        <v>17</v>
      </c>
      <c r="C169" s="90" t="s">
        <v>407</v>
      </c>
      <c r="D169" s="95" t="s">
        <v>406</v>
      </c>
      <c r="E169" s="95" t="s">
        <v>406</v>
      </c>
      <c r="F169" s="373"/>
      <c r="G169" s="87">
        <v>3</v>
      </c>
      <c r="H169" s="87"/>
      <c r="I169" s="88"/>
      <c r="J169" s="87"/>
      <c r="K169" s="87">
        <v>172</v>
      </c>
      <c r="L169" s="92"/>
      <c r="M169" s="87"/>
      <c r="N169" s="425"/>
      <c r="O169" s="397"/>
      <c r="P169" s="397"/>
      <c r="Q169" s="398"/>
      <c r="R169" s="373"/>
    </row>
    <row r="170" spans="1:18" ht="114" x14ac:dyDescent="0.2">
      <c r="A170" s="73">
        <v>161</v>
      </c>
      <c r="B170" s="73" t="s">
        <v>17</v>
      </c>
      <c r="C170" s="90" t="s">
        <v>408</v>
      </c>
      <c r="D170" s="95" t="s">
        <v>409</v>
      </c>
      <c r="E170" s="95" t="s">
        <v>409</v>
      </c>
      <c r="F170" s="373"/>
      <c r="G170" s="87">
        <v>4</v>
      </c>
      <c r="H170" s="87"/>
      <c r="I170" s="88"/>
      <c r="J170" s="87"/>
      <c r="K170" s="87">
        <v>126</v>
      </c>
      <c r="L170" s="92"/>
      <c r="M170" s="87"/>
      <c r="N170" s="425"/>
      <c r="O170" s="397"/>
      <c r="P170" s="397"/>
      <c r="Q170" s="398"/>
      <c r="R170" s="373"/>
    </row>
    <row r="171" spans="1:18" ht="71.25" x14ac:dyDescent="0.2">
      <c r="A171" s="73">
        <v>162</v>
      </c>
      <c r="B171" s="73" t="s">
        <v>17</v>
      </c>
      <c r="C171" s="90" t="s">
        <v>410</v>
      </c>
      <c r="D171" s="95" t="s">
        <v>409</v>
      </c>
      <c r="E171" s="95" t="s">
        <v>409</v>
      </c>
      <c r="F171" s="373"/>
      <c r="G171" s="87">
        <v>5</v>
      </c>
      <c r="H171" s="87"/>
      <c r="I171" s="88"/>
      <c r="J171" s="87"/>
      <c r="K171" s="87">
        <v>127</v>
      </c>
      <c r="L171" s="92"/>
      <c r="M171" s="87"/>
      <c r="N171" s="425"/>
      <c r="O171" s="397"/>
      <c r="P171" s="397"/>
      <c r="Q171" s="398"/>
      <c r="R171" s="373"/>
    </row>
    <row r="172" spans="1:18" ht="142.5" x14ac:dyDescent="0.2">
      <c r="A172" s="72">
        <v>163</v>
      </c>
      <c r="B172" s="73" t="s">
        <v>17</v>
      </c>
      <c r="C172" s="90" t="s">
        <v>411</v>
      </c>
      <c r="D172" s="95" t="s">
        <v>412</v>
      </c>
      <c r="E172" s="95" t="s">
        <v>412</v>
      </c>
      <c r="F172" s="374"/>
      <c r="G172" s="87">
        <v>6</v>
      </c>
      <c r="H172" s="87"/>
      <c r="I172" s="88"/>
      <c r="J172" s="87"/>
      <c r="K172" s="87">
        <v>174</v>
      </c>
      <c r="L172" s="92"/>
      <c r="M172" s="87"/>
      <c r="N172" s="425"/>
      <c r="O172" s="397"/>
      <c r="P172" s="397"/>
      <c r="Q172" s="398"/>
      <c r="R172" s="373"/>
    </row>
    <row r="173" spans="1:18" ht="142.5" x14ac:dyDescent="0.2">
      <c r="A173" s="73">
        <v>164</v>
      </c>
      <c r="B173" s="73" t="s">
        <v>17</v>
      </c>
      <c r="C173" s="90" t="s">
        <v>413</v>
      </c>
      <c r="D173" s="95" t="s">
        <v>412</v>
      </c>
      <c r="E173" s="95" t="s">
        <v>412</v>
      </c>
      <c r="F173" s="441">
        <v>25</v>
      </c>
      <c r="G173" s="87">
        <v>1</v>
      </c>
      <c r="H173" s="87"/>
      <c r="I173" s="88"/>
      <c r="J173" s="87"/>
      <c r="K173" s="87">
        <v>173</v>
      </c>
      <c r="L173" s="92"/>
      <c r="M173" s="87"/>
      <c r="N173" s="425"/>
      <c r="O173" s="397"/>
      <c r="P173" s="397"/>
      <c r="Q173" s="398"/>
      <c r="R173" s="373"/>
    </row>
    <row r="174" spans="1:18" ht="142.5" x14ac:dyDescent="0.2">
      <c r="A174" s="73">
        <v>165</v>
      </c>
      <c r="B174" s="73" t="s">
        <v>17</v>
      </c>
      <c r="C174" s="90" t="s">
        <v>414</v>
      </c>
      <c r="D174" s="95" t="s">
        <v>415</v>
      </c>
      <c r="E174" s="95" t="s">
        <v>415</v>
      </c>
      <c r="F174" s="373"/>
      <c r="G174" s="87">
        <v>2</v>
      </c>
      <c r="H174" s="87"/>
      <c r="I174" s="88"/>
      <c r="J174" s="87"/>
      <c r="K174" s="87">
        <v>176</v>
      </c>
      <c r="L174" s="92"/>
      <c r="M174" s="87"/>
      <c r="N174" s="425"/>
      <c r="O174" s="397"/>
      <c r="P174" s="397"/>
      <c r="Q174" s="398"/>
      <c r="R174" s="373"/>
    </row>
    <row r="175" spans="1:18" ht="85.5" x14ac:dyDescent="0.2">
      <c r="A175" s="73">
        <v>166</v>
      </c>
      <c r="B175" s="73" t="s">
        <v>17</v>
      </c>
      <c r="C175" s="90" t="s">
        <v>416</v>
      </c>
      <c r="D175" s="95" t="s">
        <v>417</v>
      </c>
      <c r="E175" s="95" t="s">
        <v>417</v>
      </c>
      <c r="F175" s="373"/>
      <c r="G175" s="87">
        <v>3</v>
      </c>
      <c r="H175" s="87"/>
      <c r="I175" s="88"/>
      <c r="J175" s="87"/>
      <c r="K175" s="87">
        <v>114</v>
      </c>
      <c r="L175" s="92"/>
      <c r="M175" s="87"/>
      <c r="N175" s="425"/>
      <c r="O175" s="397"/>
      <c r="P175" s="397"/>
      <c r="Q175" s="398"/>
      <c r="R175" s="373"/>
    </row>
    <row r="176" spans="1:18" ht="99.75" x14ac:dyDescent="0.2">
      <c r="A176" s="73">
        <v>167</v>
      </c>
      <c r="B176" s="73" t="s">
        <v>17</v>
      </c>
      <c r="C176" s="90" t="s">
        <v>418</v>
      </c>
      <c r="D176" s="95" t="s">
        <v>417</v>
      </c>
      <c r="E176" s="95" t="s">
        <v>417</v>
      </c>
      <c r="F176" s="373"/>
      <c r="G176" s="87">
        <v>4</v>
      </c>
      <c r="H176" s="87"/>
      <c r="I176" s="88"/>
      <c r="J176" s="87"/>
      <c r="K176" s="87">
        <v>114</v>
      </c>
      <c r="L176" s="92"/>
      <c r="M176" s="87"/>
      <c r="N176" s="425"/>
      <c r="O176" s="397"/>
      <c r="P176" s="397"/>
      <c r="Q176" s="398"/>
      <c r="R176" s="373"/>
    </row>
    <row r="177" spans="1:18" ht="128.25" x14ac:dyDescent="0.2">
      <c r="A177" s="73">
        <v>168</v>
      </c>
      <c r="B177" s="73" t="s">
        <v>17</v>
      </c>
      <c r="C177" s="90" t="s">
        <v>419</v>
      </c>
      <c r="D177" s="95" t="s">
        <v>420</v>
      </c>
      <c r="E177" s="95" t="s">
        <v>420</v>
      </c>
      <c r="F177" s="373"/>
      <c r="G177" s="87">
        <v>5</v>
      </c>
      <c r="H177" s="87"/>
      <c r="I177" s="88"/>
      <c r="J177" s="87"/>
      <c r="K177" s="87">
        <v>148</v>
      </c>
      <c r="L177" s="92"/>
      <c r="M177" s="87"/>
      <c r="N177" s="425"/>
      <c r="O177" s="397"/>
      <c r="P177" s="397"/>
      <c r="Q177" s="398"/>
      <c r="R177" s="373"/>
    </row>
    <row r="178" spans="1:18" ht="114" x14ac:dyDescent="0.2">
      <c r="A178" s="72">
        <v>169</v>
      </c>
      <c r="B178" s="73" t="s">
        <v>17</v>
      </c>
      <c r="C178" s="90" t="s">
        <v>421</v>
      </c>
      <c r="D178" s="95" t="s">
        <v>420</v>
      </c>
      <c r="E178" s="95" t="s">
        <v>420</v>
      </c>
      <c r="F178" s="374"/>
      <c r="G178" s="87">
        <v>6</v>
      </c>
      <c r="H178" s="87"/>
      <c r="I178" s="88"/>
      <c r="J178" s="87"/>
      <c r="K178" s="87">
        <v>143</v>
      </c>
      <c r="L178" s="92"/>
      <c r="M178" s="87"/>
      <c r="N178" s="425"/>
      <c r="O178" s="397"/>
      <c r="P178" s="397"/>
      <c r="Q178" s="398"/>
      <c r="R178" s="373"/>
    </row>
    <row r="179" spans="1:18" ht="142.5" x14ac:dyDescent="0.2">
      <c r="A179" s="73">
        <v>170</v>
      </c>
      <c r="B179" s="73" t="s">
        <v>17</v>
      </c>
      <c r="C179" s="100" t="s">
        <v>422</v>
      </c>
      <c r="D179" s="95" t="s">
        <v>423</v>
      </c>
      <c r="E179" s="95" t="s">
        <v>423</v>
      </c>
      <c r="F179" s="441">
        <v>26</v>
      </c>
      <c r="G179" s="87">
        <v>1</v>
      </c>
      <c r="H179" s="87"/>
      <c r="I179" s="88"/>
      <c r="J179" s="87"/>
      <c r="K179" s="87">
        <v>187</v>
      </c>
      <c r="L179" s="92"/>
      <c r="M179" s="87"/>
      <c r="N179" s="425"/>
      <c r="O179" s="397"/>
      <c r="P179" s="397"/>
      <c r="Q179" s="398"/>
      <c r="R179" s="373"/>
    </row>
    <row r="180" spans="1:18" ht="128.25" x14ac:dyDescent="0.2">
      <c r="A180" s="73">
        <v>171</v>
      </c>
      <c r="B180" s="73" t="s">
        <v>17</v>
      </c>
      <c r="C180" s="90" t="s">
        <v>424</v>
      </c>
      <c r="D180" s="95" t="s">
        <v>425</v>
      </c>
      <c r="E180" s="95" t="s">
        <v>425</v>
      </c>
      <c r="F180" s="373"/>
      <c r="G180" s="87">
        <v>2</v>
      </c>
      <c r="H180" s="87"/>
      <c r="I180" s="88"/>
      <c r="J180" s="87"/>
      <c r="K180" s="87">
        <v>156</v>
      </c>
      <c r="L180" s="92"/>
      <c r="M180" s="87"/>
      <c r="N180" s="425"/>
      <c r="O180" s="397"/>
      <c r="P180" s="397"/>
      <c r="Q180" s="398"/>
      <c r="R180" s="373"/>
    </row>
    <row r="181" spans="1:18" ht="99.75" x14ac:dyDescent="0.2">
      <c r="A181" s="73">
        <v>172</v>
      </c>
      <c r="B181" s="73" t="s">
        <v>17</v>
      </c>
      <c r="C181" s="90" t="s">
        <v>426</v>
      </c>
      <c r="D181" s="95" t="s">
        <v>427</v>
      </c>
      <c r="E181" s="95" t="s">
        <v>427</v>
      </c>
      <c r="F181" s="373"/>
      <c r="G181" s="87">
        <v>3</v>
      </c>
      <c r="H181" s="87"/>
      <c r="I181" s="88"/>
      <c r="J181" s="87"/>
      <c r="K181" s="87">
        <v>111</v>
      </c>
      <c r="L181" s="92"/>
      <c r="M181" s="87"/>
      <c r="N181" s="425"/>
      <c r="O181" s="397"/>
      <c r="P181" s="397"/>
      <c r="Q181" s="398"/>
      <c r="R181" s="373"/>
    </row>
    <row r="182" spans="1:18" ht="85.5" x14ac:dyDescent="0.2">
      <c r="A182" s="73">
        <v>173</v>
      </c>
      <c r="B182" s="73" t="s">
        <v>17</v>
      </c>
      <c r="C182" s="90" t="s">
        <v>428</v>
      </c>
      <c r="D182" s="95" t="s">
        <v>429</v>
      </c>
      <c r="E182" s="95" t="s">
        <v>429</v>
      </c>
      <c r="F182" s="373"/>
      <c r="G182" s="87">
        <v>4</v>
      </c>
      <c r="H182" s="87"/>
      <c r="I182" s="88"/>
      <c r="J182" s="87"/>
      <c r="K182" s="87">
        <v>108</v>
      </c>
      <c r="L182" s="92"/>
      <c r="M182" s="87"/>
      <c r="N182" s="425"/>
      <c r="O182" s="397"/>
      <c r="P182" s="397"/>
      <c r="Q182" s="398"/>
      <c r="R182" s="373"/>
    </row>
    <row r="183" spans="1:18" ht="85.5" x14ac:dyDescent="0.2">
      <c r="A183" s="73">
        <v>174</v>
      </c>
      <c r="B183" s="73" t="s">
        <v>17</v>
      </c>
      <c r="C183" s="90" t="s">
        <v>430</v>
      </c>
      <c r="D183" s="95" t="s">
        <v>429</v>
      </c>
      <c r="E183" s="95" t="s">
        <v>429</v>
      </c>
      <c r="F183" s="373"/>
      <c r="G183" s="87">
        <v>5</v>
      </c>
      <c r="H183" s="87"/>
      <c r="I183" s="88"/>
      <c r="J183" s="87"/>
      <c r="K183" s="87">
        <v>109</v>
      </c>
      <c r="L183" s="92"/>
      <c r="M183" s="87"/>
      <c r="N183" s="425"/>
      <c r="O183" s="397"/>
      <c r="P183" s="397"/>
      <c r="Q183" s="398"/>
      <c r="R183" s="373"/>
    </row>
    <row r="184" spans="1:18" ht="128.25" x14ac:dyDescent="0.2">
      <c r="A184" s="72">
        <v>175</v>
      </c>
      <c r="B184" s="73" t="s">
        <v>17</v>
      </c>
      <c r="C184" s="90" t="s">
        <v>431</v>
      </c>
      <c r="D184" s="95" t="s">
        <v>432</v>
      </c>
      <c r="E184" s="95" t="s">
        <v>432</v>
      </c>
      <c r="F184" s="373"/>
      <c r="G184" s="87">
        <v>6</v>
      </c>
      <c r="H184" s="87"/>
      <c r="I184" s="88"/>
      <c r="J184" s="87"/>
      <c r="K184" s="87">
        <v>160</v>
      </c>
      <c r="L184" s="92"/>
      <c r="M184" s="87"/>
      <c r="N184" s="425"/>
      <c r="O184" s="397"/>
      <c r="P184" s="397"/>
      <c r="Q184" s="398"/>
      <c r="R184" s="373"/>
    </row>
    <row r="185" spans="1:18" ht="128.25" x14ac:dyDescent="0.2">
      <c r="A185" s="73">
        <v>176</v>
      </c>
      <c r="B185" s="73" t="s">
        <v>17</v>
      </c>
      <c r="C185" s="90" t="s">
        <v>433</v>
      </c>
      <c r="D185" s="95" t="s">
        <v>432</v>
      </c>
      <c r="E185" s="95" t="s">
        <v>432</v>
      </c>
      <c r="F185" s="374"/>
      <c r="G185" s="87">
        <v>7</v>
      </c>
      <c r="H185" s="87"/>
      <c r="I185" s="88"/>
      <c r="J185" s="87"/>
      <c r="K185" s="87">
        <v>161</v>
      </c>
      <c r="L185" s="92"/>
      <c r="M185" s="87"/>
      <c r="N185" s="425"/>
      <c r="O185" s="397"/>
      <c r="P185" s="397"/>
      <c r="Q185" s="398"/>
      <c r="R185" s="373"/>
    </row>
    <row r="186" spans="1:18" ht="99.75" x14ac:dyDescent="0.2">
      <c r="A186" s="73">
        <v>177</v>
      </c>
      <c r="B186" s="73" t="s">
        <v>17</v>
      </c>
      <c r="C186" s="90" t="s">
        <v>434</v>
      </c>
      <c r="D186" s="95">
        <v>42903</v>
      </c>
      <c r="E186" s="95">
        <v>42903</v>
      </c>
      <c r="F186" s="441">
        <v>27</v>
      </c>
      <c r="G186" s="87">
        <v>1</v>
      </c>
      <c r="H186" s="87"/>
      <c r="I186" s="88"/>
      <c r="J186" s="87"/>
      <c r="K186" s="87">
        <v>122</v>
      </c>
      <c r="L186" s="92"/>
      <c r="M186" s="87"/>
      <c r="N186" s="425"/>
      <c r="O186" s="397"/>
      <c r="P186" s="397"/>
      <c r="Q186" s="398"/>
      <c r="R186" s="373"/>
    </row>
    <row r="187" spans="1:18" ht="156.75" x14ac:dyDescent="0.2">
      <c r="A187" s="73">
        <v>178</v>
      </c>
      <c r="B187" s="73" t="s">
        <v>17</v>
      </c>
      <c r="C187" s="90" t="s">
        <v>435</v>
      </c>
      <c r="D187" s="95">
        <v>42906</v>
      </c>
      <c r="E187" s="102">
        <v>42906</v>
      </c>
      <c r="F187" s="373"/>
      <c r="G187" s="87">
        <v>2</v>
      </c>
      <c r="H187" s="87"/>
      <c r="I187" s="88"/>
      <c r="J187" s="87"/>
      <c r="K187" s="87">
        <v>184</v>
      </c>
      <c r="L187" s="92"/>
      <c r="M187" s="87"/>
      <c r="N187" s="425"/>
      <c r="O187" s="397"/>
      <c r="P187" s="397"/>
      <c r="Q187" s="398"/>
      <c r="R187" s="373"/>
    </row>
    <row r="188" spans="1:18" ht="142.5" x14ac:dyDescent="0.2">
      <c r="A188" s="73">
        <v>179</v>
      </c>
      <c r="B188" s="73" t="s">
        <v>17</v>
      </c>
      <c r="C188" s="90" t="s">
        <v>436</v>
      </c>
      <c r="D188" s="95">
        <v>42907</v>
      </c>
      <c r="E188" s="95">
        <v>42907</v>
      </c>
      <c r="F188" s="373"/>
      <c r="G188" s="87">
        <v>3</v>
      </c>
      <c r="H188" s="87"/>
      <c r="I188" s="88"/>
      <c r="J188" s="87"/>
      <c r="K188" s="87">
        <v>186</v>
      </c>
      <c r="L188" s="92"/>
      <c r="M188" s="87"/>
      <c r="N188" s="425"/>
      <c r="O188" s="397"/>
      <c r="P188" s="397"/>
      <c r="Q188" s="398"/>
      <c r="R188" s="373"/>
    </row>
    <row r="189" spans="1:18" ht="128.25" x14ac:dyDescent="0.2">
      <c r="A189" s="73">
        <v>180</v>
      </c>
      <c r="B189" s="73" t="s">
        <v>17</v>
      </c>
      <c r="C189" s="90" t="s">
        <v>437</v>
      </c>
      <c r="D189" s="95">
        <v>42938</v>
      </c>
      <c r="E189" s="95" t="s">
        <v>438</v>
      </c>
      <c r="F189" s="373"/>
      <c r="G189" s="87">
        <v>4</v>
      </c>
      <c r="H189" s="87"/>
      <c r="I189" s="88"/>
      <c r="J189" s="87"/>
      <c r="K189" s="87">
        <v>150</v>
      </c>
      <c r="L189" s="92"/>
      <c r="M189" s="87"/>
      <c r="N189" s="425"/>
      <c r="O189" s="397"/>
      <c r="P189" s="397"/>
      <c r="Q189" s="398"/>
      <c r="R189" s="373"/>
    </row>
    <row r="190" spans="1:18" ht="114" x14ac:dyDescent="0.2">
      <c r="A190" s="72">
        <v>181</v>
      </c>
      <c r="B190" s="73" t="s">
        <v>17</v>
      </c>
      <c r="C190" s="90" t="s">
        <v>439</v>
      </c>
      <c r="D190" s="95">
        <v>42908</v>
      </c>
      <c r="E190" s="95">
        <v>42908</v>
      </c>
      <c r="F190" s="373"/>
      <c r="G190" s="87">
        <v>5</v>
      </c>
      <c r="H190" s="87"/>
      <c r="I190" s="88"/>
      <c r="J190" s="87"/>
      <c r="K190" s="87">
        <v>138</v>
      </c>
      <c r="L190" s="92"/>
      <c r="M190" s="87"/>
      <c r="N190" s="425"/>
      <c r="O190" s="397"/>
      <c r="P190" s="397"/>
      <c r="Q190" s="398"/>
      <c r="R190" s="373"/>
    </row>
    <row r="191" spans="1:18" ht="128.25" x14ac:dyDescent="0.2">
      <c r="A191" s="73">
        <v>182</v>
      </c>
      <c r="B191" s="73" t="s">
        <v>17</v>
      </c>
      <c r="C191" s="90" t="s">
        <v>440</v>
      </c>
      <c r="D191" s="95">
        <v>42909</v>
      </c>
      <c r="E191" s="95">
        <v>42909</v>
      </c>
      <c r="F191" s="374"/>
      <c r="G191" s="87">
        <v>6</v>
      </c>
      <c r="H191" s="87"/>
      <c r="I191" s="88"/>
      <c r="J191" s="87"/>
      <c r="K191" s="87">
        <v>160</v>
      </c>
      <c r="L191" s="92"/>
      <c r="M191" s="87"/>
      <c r="N191" s="425"/>
      <c r="O191" s="397"/>
      <c r="P191" s="397"/>
      <c r="Q191" s="398"/>
      <c r="R191" s="373"/>
    </row>
    <row r="192" spans="1:18" ht="128.25" x14ac:dyDescent="0.2">
      <c r="A192" s="73">
        <v>183</v>
      </c>
      <c r="B192" s="73" t="s">
        <v>17</v>
      </c>
      <c r="C192" s="90" t="s">
        <v>441</v>
      </c>
      <c r="D192" s="95">
        <v>42909</v>
      </c>
      <c r="E192" s="95">
        <v>42909</v>
      </c>
      <c r="F192" s="441">
        <v>28</v>
      </c>
      <c r="G192" s="87">
        <v>1</v>
      </c>
      <c r="H192" s="87"/>
      <c r="I192" s="88"/>
      <c r="J192" s="87"/>
      <c r="K192" s="87">
        <v>162</v>
      </c>
      <c r="L192" s="92"/>
      <c r="M192" s="87"/>
      <c r="N192" s="425"/>
      <c r="O192" s="397"/>
      <c r="P192" s="397"/>
      <c r="Q192" s="398"/>
      <c r="R192" s="373"/>
    </row>
    <row r="193" spans="1:18" ht="99.75" x14ac:dyDescent="0.2">
      <c r="A193" s="73">
        <v>184</v>
      </c>
      <c r="B193" s="73" t="s">
        <v>17</v>
      </c>
      <c r="C193" s="90" t="s">
        <v>442</v>
      </c>
      <c r="D193" s="95">
        <v>42913</v>
      </c>
      <c r="E193" s="95">
        <v>42913</v>
      </c>
      <c r="F193" s="373"/>
      <c r="G193" s="87">
        <v>2</v>
      </c>
      <c r="H193" s="87"/>
      <c r="I193" s="88"/>
      <c r="J193" s="87"/>
      <c r="K193" s="87">
        <v>119</v>
      </c>
      <c r="L193" s="92"/>
      <c r="M193" s="87"/>
      <c r="N193" s="425"/>
      <c r="O193" s="397"/>
      <c r="P193" s="397"/>
      <c r="Q193" s="398"/>
      <c r="R193" s="373"/>
    </row>
    <row r="194" spans="1:18" ht="99.75" x14ac:dyDescent="0.2">
      <c r="A194" s="73">
        <v>185</v>
      </c>
      <c r="B194" s="73" t="s">
        <v>17</v>
      </c>
      <c r="C194" s="90" t="s">
        <v>443</v>
      </c>
      <c r="D194" s="95">
        <v>42914</v>
      </c>
      <c r="E194" s="95">
        <v>42914</v>
      </c>
      <c r="F194" s="373"/>
      <c r="G194" s="87">
        <v>3</v>
      </c>
      <c r="H194" s="87"/>
      <c r="I194" s="88"/>
      <c r="J194" s="87"/>
      <c r="K194" s="87">
        <v>132</v>
      </c>
      <c r="L194" s="92"/>
      <c r="M194" s="87"/>
      <c r="N194" s="425"/>
      <c r="O194" s="397"/>
      <c r="P194" s="397"/>
      <c r="Q194" s="398"/>
      <c r="R194" s="373"/>
    </row>
    <row r="195" spans="1:18" ht="114" x14ac:dyDescent="0.2">
      <c r="A195" s="73">
        <v>186</v>
      </c>
      <c r="B195" s="73" t="s">
        <v>17</v>
      </c>
      <c r="C195" s="90" t="s">
        <v>444</v>
      </c>
      <c r="D195" s="95">
        <v>42914</v>
      </c>
      <c r="E195" s="95">
        <v>42914</v>
      </c>
      <c r="F195" s="373"/>
      <c r="G195" s="87">
        <v>4</v>
      </c>
      <c r="H195" s="87"/>
      <c r="I195" s="88"/>
      <c r="J195" s="87"/>
      <c r="K195" s="87">
        <v>134</v>
      </c>
      <c r="L195" s="92"/>
      <c r="M195" s="88"/>
      <c r="N195" s="425"/>
      <c r="O195" s="397"/>
      <c r="P195" s="397"/>
      <c r="Q195" s="398"/>
      <c r="R195" s="373"/>
    </row>
    <row r="196" spans="1:18" ht="85.5" x14ac:dyDescent="0.2">
      <c r="A196" s="72">
        <v>187</v>
      </c>
      <c r="B196" s="73" t="s">
        <v>17</v>
      </c>
      <c r="C196" s="90" t="s">
        <v>445</v>
      </c>
      <c r="D196" s="95">
        <v>42915</v>
      </c>
      <c r="E196" s="95">
        <v>42915</v>
      </c>
      <c r="F196" s="373"/>
      <c r="G196" s="87">
        <v>5</v>
      </c>
      <c r="H196" s="87"/>
      <c r="I196" s="88"/>
      <c r="J196" s="87"/>
      <c r="K196" s="87">
        <v>105</v>
      </c>
      <c r="L196" s="92"/>
      <c r="M196" s="88"/>
      <c r="N196" s="425"/>
      <c r="O196" s="397"/>
      <c r="P196" s="397"/>
      <c r="Q196" s="398"/>
      <c r="R196" s="373"/>
    </row>
    <row r="197" spans="1:18" ht="85.5" x14ac:dyDescent="0.2">
      <c r="A197" s="73">
        <v>188</v>
      </c>
      <c r="B197" s="73" t="s">
        <v>17</v>
      </c>
      <c r="C197" s="90" t="s">
        <v>446</v>
      </c>
      <c r="D197" s="95">
        <v>42915</v>
      </c>
      <c r="E197" s="95">
        <v>42915</v>
      </c>
      <c r="F197" s="373"/>
      <c r="G197" s="87">
        <v>6</v>
      </c>
      <c r="H197" s="87"/>
      <c r="I197" s="88"/>
      <c r="J197" s="87"/>
      <c r="K197" s="87">
        <v>106</v>
      </c>
      <c r="L197" s="92"/>
      <c r="M197" s="88"/>
      <c r="N197" s="425"/>
      <c r="O197" s="397"/>
      <c r="P197" s="397"/>
      <c r="Q197" s="398"/>
      <c r="R197" s="373"/>
    </row>
    <row r="198" spans="1:18" ht="99.75" x14ac:dyDescent="0.2">
      <c r="A198" s="73">
        <v>189</v>
      </c>
      <c r="B198" s="73" t="s">
        <v>17</v>
      </c>
      <c r="C198" s="90" t="s">
        <v>447</v>
      </c>
      <c r="D198" s="95">
        <v>42916</v>
      </c>
      <c r="E198" s="95">
        <v>42916</v>
      </c>
      <c r="F198" s="374"/>
      <c r="G198" s="87">
        <v>7</v>
      </c>
      <c r="H198" s="87"/>
      <c r="I198" s="88"/>
      <c r="J198" s="87"/>
      <c r="K198" s="87">
        <v>121</v>
      </c>
      <c r="L198" s="92"/>
      <c r="M198" s="88"/>
      <c r="N198" s="425"/>
      <c r="O198" s="397"/>
      <c r="P198" s="397"/>
      <c r="Q198" s="398"/>
      <c r="R198" s="373"/>
    </row>
    <row r="199" spans="1:18" ht="99.75" x14ac:dyDescent="0.2">
      <c r="A199" s="73">
        <v>190</v>
      </c>
      <c r="B199" s="73" t="s">
        <v>17</v>
      </c>
      <c r="C199" s="90" t="s">
        <v>448</v>
      </c>
      <c r="D199" s="95">
        <v>42916</v>
      </c>
      <c r="E199" s="95">
        <v>42916</v>
      </c>
      <c r="F199" s="441">
        <v>29</v>
      </c>
      <c r="G199" s="87">
        <v>1</v>
      </c>
      <c r="H199" s="87"/>
      <c r="I199" s="88"/>
      <c r="J199" s="87"/>
      <c r="K199" s="87">
        <v>120</v>
      </c>
      <c r="L199" s="92"/>
      <c r="M199" s="88"/>
      <c r="N199" s="425"/>
      <c r="O199" s="397"/>
      <c r="P199" s="397"/>
      <c r="Q199" s="398"/>
      <c r="R199" s="373"/>
    </row>
    <row r="200" spans="1:18" ht="114" x14ac:dyDescent="0.2">
      <c r="A200" s="73">
        <v>191</v>
      </c>
      <c r="B200" s="73" t="s">
        <v>17</v>
      </c>
      <c r="C200" s="90" t="s">
        <v>449</v>
      </c>
      <c r="D200" s="95">
        <v>42916</v>
      </c>
      <c r="E200" s="95">
        <v>42916</v>
      </c>
      <c r="F200" s="373"/>
      <c r="G200" s="87">
        <v>2</v>
      </c>
      <c r="H200" s="87"/>
      <c r="I200" s="88"/>
      <c r="J200" s="87"/>
      <c r="K200" s="87">
        <v>129</v>
      </c>
      <c r="L200" s="92"/>
      <c r="M200" s="88"/>
      <c r="N200" s="425"/>
      <c r="O200" s="397"/>
      <c r="P200" s="397"/>
      <c r="Q200" s="398"/>
      <c r="R200" s="373"/>
    </row>
    <row r="201" spans="1:18" ht="114" x14ac:dyDescent="0.2">
      <c r="A201" s="73">
        <v>192</v>
      </c>
      <c r="B201" s="73" t="s">
        <v>17</v>
      </c>
      <c r="C201" s="90" t="s">
        <v>450</v>
      </c>
      <c r="D201" s="95">
        <v>42920</v>
      </c>
      <c r="E201" s="95">
        <v>42920</v>
      </c>
      <c r="F201" s="373"/>
      <c r="G201" s="87">
        <v>3</v>
      </c>
      <c r="H201" s="87"/>
      <c r="I201" s="88"/>
      <c r="J201" s="87"/>
      <c r="K201" s="87">
        <v>134</v>
      </c>
      <c r="L201" s="92"/>
      <c r="M201" s="88"/>
      <c r="N201" s="425"/>
      <c r="O201" s="397"/>
      <c r="P201" s="397"/>
      <c r="Q201" s="398"/>
      <c r="R201" s="373"/>
    </row>
    <row r="202" spans="1:18" ht="114" x14ac:dyDescent="0.2">
      <c r="A202" s="72">
        <v>193</v>
      </c>
      <c r="B202" s="73" t="s">
        <v>17</v>
      </c>
      <c r="C202" s="90" t="s">
        <v>451</v>
      </c>
      <c r="D202" s="95">
        <v>42920</v>
      </c>
      <c r="E202" s="95">
        <v>42920</v>
      </c>
      <c r="F202" s="373"/>
      <c r="G202" s="87">
        <v>4</v>
      </c>
      <c r="H202" s="87"/>
      <c r="I202" s="88"/>
      <c r="J202" s="87"/>
      <c r="K202" s="87">
        <v>134</v>
      </c>
      <c r="L202" s="92"/>
      <c r="M202" s="88"/>
      <c r="N202" s="425"/>
      <c r="O202" s="397"/>
      <c r="P202" s="397"/>
      <c r="Q202" s="398"/>
      <c r="R202" s="373"/>
    </row>
    <row r="203" spans="1:18" ht="114" x14ac:dyDescent="0.2">
      <c r="A203" s="73">
        <v>194</v>
      </c>
      <c r="B203" s="73" t="s">
        <v>17</v>
      </c>
      <c r="C203" s="90" t="s">
        <v>452</v>
      </c>
      <c r="D203" s="95">
        <v>42921</v>
      </c>
      <c r="E203" s="95">
        <v>42921</v>
      </c>
      <c r="F203" s="373"/>
      <c r="G203" s="87">
        <v>5</v>
      </c>
      <c r="H203" s="87"/>
      <c r="I203" s="88"/>
      <c r="J203" s="87"/>
      <c r="K203" s="87">
        <v>133</v>
      </c>
      <c r="L203" s="92"/>
      <c r="M203" s="88"/>
      <c r="N203" s="425"/>
      <c r="O203" s="397"/>
      <c r="P203" s="397"/>
      <c r="Q203" s="398"/>
      <c r="R203" s="373"/>
    </row>
    <row r="204" spans="1:18" ht="85.5" x14ac:dyDescent="0.2">
      <c r="A204" s="73">
        <v>195</v>
      </c>
      <c r="B204" s="73" t="s">
        <v>17</v>
      </c>
      <c r="C204" s="90" t="s">
        <v>453</v>
      </c>
      <c r="D204" s="95">
        <v>42921</v>
      </c>
      <c r="E204" s="95">
        <v>42921</v>
      </c>
      <c r="F204" s="373"/>
      <c r="G204" s="87">
        <v>6</v>
      </c>
      <c r="H204" s="87"/>
      <c r="I204" s="88"/>
      <c r="J204" s="87"/>
      <c r="K204" s="87">
        <v>132</v>
      </c>
      <c r="L204" s="92"/>
      <c r="M204" s="88"/>
      <c r="N204" s="425"/>
      <c r="O204" s="397"/>
      <c r="P204" s="397"/>
      <c r="Q204" s="398"/>
      <c r="R204" s="373"/>
    </row>
    <row r="205" spans="1:18" ht="85.5" x14ac:dyDescent="0.2">
      <c r="A205" s="73">
        <v>196</v>
      </c>
      <c r="B205" s="73" t="s">
        <v>17</v>
      </c>
      <c r="C205" s="90" t="s">
        <v>454</v>
      </c>
      <c r="D205" s="95">
        <v>42922</v>
      </c>
      <c r="E205" s="95">
        <v>42922</v>
      </c>
      <c r="F205" s="374"/>
      <c r="G205" s="87">
        <v>7</v>
      </c>
      <c r="H205" s="87"/>
      <c r="I205" s="88"/>
      <c r="J205" s="87"/>
      <c r="K205" s="87">
        <v>104</v>
      </c>
      <c r="L205" s="92"/>
      <c r="M205" s="88"/>
      <c r="N205" s="425"/>
      <c r="O205" s="397"/>
      <c r="P205" s="397"/>
      <c r="Q205" s="398"/>
      <c r="R205" s="373"/>
    </row>
    <row r="206" spans="1:18" ht="171" x14ac:dyDescent="0.2">
      <c r="A206" s="73">
        <v>197</v>
      </c>
      <c r="B206" s="73" t="s">
        <v>17</v>
      </c>
      <c r="C206" s="90" t="s">
        <v>455</v>
      </c>
      <c r="D206" s="95">
        <v>42923</v>
      </c>
      <c r="E206" s="95">
        <v>42923</v>
      </c>
      <c r="F206" s="441">
        <v>30</v>
      </c>
      <c r="G206" s="87">
        <v>1</v>
      </c>
      <c r="H206" s="87"/>
      <c r="I206" s="88"/>
      <c r="J206" s="87"/>
      <c r="K206" s="87">
        <v>193</v>
      </c>
      <c r="L206" s="92"/>
      <c r="M206" s="88"/>
      <c r="N206" s="425"/>
      <c r="O206" s="397"/>
      <c r="P206" s="397"/>
      <c r="Q206" s="398"/>
      <c r="R206" s="373"/>
    </row>
    <row r="207" spans="1:18" ht="99.75" x14ac:dyDescent="0.2">
      <c r="A207" s="73">
        <v>198</v>
      </c>
      <c r="B207" s="73" t="s">
        <v>17</v>
      </c>
      <c r="C207" s="90" t="s">
        <v>456</v>
      </c>
      <c r="D207" s="95">
        <v>42923</v>
      </c>
      <c r="E207" s="95">
        <v>42923</v>
      </c>
      <c r="F207" s="373"/>
      <c r="G207" s="87">
        <v>2</v>
      </c>
      <c r="H207" s="87"/>
      <c r="I207" s="88"/>
      <c r="J207" s="87"/>
      <c r="K207" s="87">
        <v>118</v>
      </c>
      <c r="L207" s="92"/>
      <c r="M207" s="88"/>
      <c r="N207" s="425"/>
      <c r="O207" s="397"/>
      <c r="P207" s="397"/>
      <c r="Q207" s="398"/>
      <c r="R207" s="373"/>
    </row>
    <row r="208" spans="1:18" ht="128.25" x14ac:dyDescent="0.2">
      <c r="A208" s="72">
        <v>199</v>
      </c>
      <c r="B208" s="73" t="s">
        <v>17</v>
      </c>
      <c r="C208" s="90" t="s">
        <v>457</v>
      </c>
      <c r="D208" s="95">
        <v>42926</v>
      </c>
      <c r="E208" s="95">
        <v>42926</v>
      </c>
      <c r="F208" s="373"/>
      <c r="G208" s="87">
        <v>3</v>
      </c>
      <c r="H208" s="87"/>
      <c r="I208" s="88"/>
      <c r="J208" s="87"/>
      <c r="K208" s="87">
        <v>143</v>
      </c>
      <c r="L208" s="92"/>
      <c r="M208" s="88"/>
      <c r="N208" s="425"/>
      <c r="O208" s="397"/>
      <c r="P208" s="397"/>
      <c r="Q208" s="398"/>
      <c r="R208" s="373"/>
    </row>
    <row r="209" spans="1:18" ht="128.25" x14ac:dyDescent="0.2">
      <c r="A209" s="73">
        <v>200</v>
      </c>
      <c r="B209" s="73" t="s">
        <v>17</v>
      </c>
      <c r="C209" s="90" t="s">
        <v>458</v>
      </c>
      <c r="D209" s="95">
        <v>42926</v>
      </c>
      <c r="E209" s="95">
        <v>42926</v>
      </c>
      <c r="F209" s="373"/>
      <c r="G209" s="87">
        <v>4</v>
      </c>
      <c r="H209" s="87"/>
      <c r="I209" s="97"/>
      <c r="J209" s="98"/>
      <c r="K209" s="87">
        <v>143</v>
      </c>
      <c r="L209" s="92"/>
      <c r="M209" s="88"/>
      <c r="N209" s="425"/>
      <c r="O209" s="397"/>
      <c r="P209" s="397"/>
      <c r="Q209" s="398"/>
      <c r="R209" s="373"/>
    </row>
    <row r="210" spans="1:18" ht="99.75" x14ac:dyDescent="0.2">
      <c r="A210" s="73">
        <v>201</v>
      </c>
      <c r="B210" s="73" t="s">
        <v>17</v>
      </c>
      <c r="C210" s="90" t="s">
        <v>459</v>
      </c>
      <c r="D210" s="95">
        <v>42927</v>
      </c>
      <c r="E210" s="95">
        <v>42927</v>
      </c>
      <c r="F210" s="373"/>
      <c r="G210" s="87">
        <v>5</v>
      </c>
      <c r="H210" s="87"/>
      <c r="I210" s="97"/>
      <c r="J210" s="98"/>
      <c r="K210" s="87">
        <v>117</v>
      </c>
      <c r="L210" s="92"/>
      <c r="M210" s="88"/>
      <c r="N210" s="425"/>
      <c r="O210" s="397"/>
      <c r="P210" s="397"/>
      <c r="Q210" s="398"/>
      <c r="R210" s="373"/>
    </row>
    <row r="211" spans="1:18" ht="99.75" x14ac:dyDescent="0.2">
      <c r="A211" s="73">
        <v>202</v>
      </c>
      <c r="B211" s="73" t="s">
        <v>17</v>
      </c>
      <c r="C211" s="90" t="s">
        <v>460</v>
      </c>
      <c r="D211" s="95">
        <v>42927</v>
      </c>
      <c r="E211" s="95">
        <v>42927</v>
      </c>
      <c r="F211" s="373"/>
      <c r="G211" s="87">
        <v>6</v>
      </c>
      <c r="H211" s="87"/>
      <c r="I211" s="97"/>
      <c r="J211" s="98"/>
      <c r="K211" s="87">
        <v>113</v>
      </c>
      <c r="L211" s="92"/>
      <c r="M211" s="88"/>
      <c r="N211" s="425"/>
      <c r="O211" s="397"/>
      <c r="P211" s="397"/>
      <c r="Q211" s="398"/>
      <c r="R211" s="373"/>
    </row>
    <row r="212" spans="1:18" ht="99.75" x14ac:dyDescent="0.2">
      <c r="A212" s="73">
        <v>203</v>
      </c>
      <c r="B212" s="73" t="s">
        <v>17</v>
      </c>
      <c r="C212" s="90" t="s">
        <v>461</v>
      </c>
      <c r="D212" s="95">
        <v>42928</v>
      </c>
      <c r="E212" s="95">
        <v>42928</v>
      </c>
      <c r="F212" s="374"/>
      <c r="G212" s="87">
        <v>7</v>
      </c>
      <c r="H212" s="87"/>
      <c r="I212" s="97"/>
      <c r="J212" s="98"/>
      <c r="K212" s="87">
        <v>120</v>
      </c>
      <c r="L212" s="92"/>
      <c r="M212" s="87"/>
      <c r="N212" s="425"/>
      <c r="O212" s="397"/>
      <c r="P212" s="397"/>
      <c r="Q212" s="398"/>
      <c r="R212" s="373"/>
    </row>
    <row r="213" spans="1:18" ht="99.75" x14ac:dyDescent="0.2">
      <c r="A213" s="73">
        <v>204</v>
      </c>
      <c r="B213" s="73" t="s">
        <v>17</v>
      </c>
      <c r="C213" s="90" t="s">
        <v>462</v>
      </c>
      <c r="D213" s="95">
        <v>42928</v>
      </c>
      <c r="E213" s="95">
        <v>42928</v>
      </c>
      <c r="F213" s="441">
        <v>31</v>
      </c>
      <c r="G213" s="87">
        <v>1</v>
      </c>
      <c r="H213" s="87"/>
      <c r="I213" s="97"/>
      <c r="J213" s="98"/>
      <c r="K213" s="87">
        <v>120</v>
      </c>
      <c r="L213" s="92"/>
      <c r="M213" s="87"/>
      <c r="N213" s="425"/>
      <c r="O213" s="397"/>
      <c r="P213" s="397"/>
      <c r="Q213" s="398"/>
      <c r="R213" s="373"/>
    </row>
    <row r="214" spans="1:18" ht="99.75" x14ac:dyDescent="0.2">
      <c r="A214" s="72">
        <v>205</v>
      </c>
      <c r="B214" s="73" t="s">
        <v>17</v>
      </c>
      <c r="C214" s="90" t="s">
        <v>463</v>
      </c>
      <c r="D214" s="95">
        <v>42928</v>
      </c>
      <c r="E214" s="95">
        <v>42928</v>
      </c>
      <c r="F214" s="373"/>
      <c r="G214" s="87">
        <v>2</v>
      </c>
      <c r="H214" s="87"/>
      <c r="I214" s="97"/>
      <c r="J214" s="98"/>
      <c r="K214" s="87">
        <v>128</v>
      </c>
      <c r="L214" s="92"/>
      <c r="M214" s="87"/>
      <c r="N214" s="425"/>
      <c r="O214" s="397"/>
      <c r="P214" s="397"/>
      <c r="Q214" s="398"/>
      <c r="R214" s="373"/>
    </row>
    <row r="215" spans="1:18" ht="99.75" x14ac:dyDescent="0.2">
      <c r="A215" s="73">
        <v>206</v>
      </c>
      <c r="B215" s="73" t="s">
        <v>17</v>
      </c>
      <c r="C215" s="89" t="s">
        <v>464</v>
      </c>
      <c r="D215" s="95">
        <v>42929</v>
      </c>
      <c r="E215" s="95">
        <v>42929</v>
      </c>
      <c r="F215" s="373"/>
      <c r="G215" s="87">
        <v>3</v>
      </c>
      <c r="H215" s="87"/>
      <c r="I215" s="97"/>
      <c r="J215" s="98"/>
      <c r="K215" s="87">
        <v>127</v>
      </c>
      <c r="L215" s="92"/>
      <c r="M215" s="87"/>
      <c r="N215" s="425"/>
      <c r="O215" s="397"/>
      <c r="P215" s="397"/>
      <c r="Q215" s="398"/>
      <c r="R215" s="373"/>
    </row>
    <row r="216" spans="1:18" ht="114" x14ac:dyDescent="0.2">
      <c r="A216" s="73">
        <v>207</v>
      </c>
      <c r="B216" s="73" t="s">
        <v>17</v>
      </c>
      <c r="C216" s="90" t="s">
        <v>465</v>
      </c>
      <c r="D216" s="95">
        <v>42930</v>
      </c>
      <c r="E216" s="95">
        <v>42930</v>
      </c>
      <c r="F216" s="373"/>
      <c r="G216" s="87">
        <v>4</v>
      </c>
      <c r="H216" s="87"/>
      <c r="I216" s="97"/>
      <c r="J216" s="98"/>
      <c r="K216" s="87">
        <v>145</v>
      </c>
      <c r="L216" s="92"/>
      <c r="M216" s="87"/>
      <c r="N216" s="425"/>
      <c r="O216" s="397"/>
      <c r="P216" s="397"/>
      <c r="Q216" s="398"/>
      <c r="R216" s="373"/>
    </row>
    <row r="217" spans="1:18" ht="114" x14ac:dyDescent="0.2">
      <c r="A217" s="73">
        <v>208</v>
      </c>
      <c r="B217" s="73" t="s">
        <v>17</v>
      </c>
      <c r="C217" s="90" t="s">
        <v>466</v>
      </c>
      <c r="D217" s="95">
        <v>42930</v>
      </c>
      <c r="E217" s="95">
        <v>42930</v>
      </c>
      <c r="F217" s="373"/>
      <c r="G217" s="87">
        <v>5</v>
      </c>
      <c r="H217" s="87"/>
      <c r="I217" s="97"/>
      <c r="J217" s="98"/>
      <c r="K217" s="87">
        <v>145</v>
      </c>
      <c r="L217" s="92"/>
      <c r="M217" s="87"/>
      <c r="N217" s="425"/>
      <c r="O217" s="397"/>
      <c r="P217" s="397"/>
      <c r="Q217" s="398"/>
      <c r="R217" s="373"/>
    </row>
    <row r="218" spans="1:18" ht="99.75" x14ac:dyDescent="0.2">
      <c r="A218" s="73">
        <v>209</v>
      </c>
      <c r="B218" s="73" t="s">
        <v>17</v>
      </c>
      <c r="C218" s="90" t="s">
        <v>467</v>
      </c>
      <c r="D218" s="95">
        <v>42933</v>
      </c>
      <c r="E218" s="95">
        <v>42933</v>
      </c>
      <c r="F218" s="373"/>
      <c r="G218" s="87">
        <v>6</v>
      </c>
      <c r="H218" s="87"/>
      <c r="I218" s="97"/>
      <c r="J218" s="98"/>
      <c r="K218" s="87">
        <v>119</v>
      </c>
      <c r="L218" s="92"/>
      <c r="M218" s="87"/>
      <c r="N218" s="425"/>
      <c r="O218" s="397"/>
      <c r="P218" s="397"/>
      <c r="Q218" s="398"/>
      <c r="R218" s="373"/>
    </row>
    <row r="219" spans="1:18" ht="99.75" x14ac:dyDescent="0.2">
      <c r="A219" s="73">
        <v>210</v>
      </c>
      <c r="B219" s="73" t="s">
        <v>17</v>
      </c>
      <c r="C219" s="90" t="s">
        <v>468</v>
      </c>
      <c r="D219" s="95">
        <v>42933</v>
      </c>
      <c r="E219" s="95">
        <v>42933</v>
      </c>
      <c r="F219" s="374"/>
      <c r="G219" s="87">
        <v>7</v>
      </c>
      <c r="H219" s="87"/>
      <c r="I219" s="97"/>
      <c r="J219" s="98"/>
      <c r="K219" s="87">
        <v>120</v>
      </c>
      <c r="L219" s="92"/>
      <c r="M219" s="87"/>
      <c r="N219" s="425"/>
      <c r="O219" s="397"/>
      <c r="P219" s="397"/>
      <c r="Q219" s="398"/>
      <c r="R219" s="373"/>
    </row>
    <row r="220" spans="1:18" ht="156.75" x14ac:dyDescent="0.2">
      <c r="A220" s="72">
        <v>211</v>
      </c>
      <c r="B220" s="73" t="s">
        <v>17</v>
      </c>
      <c r="C220" s="90" t="s">
        <v>469</v>
      </c>
      <c r="D220" s="95">
        <v>42934</v>
      </c>
      <c r="E220" s="95">
        <v>42934</v>
      </c>
      <c r="F220" s="441">
        <v>32</v>
      </c>
      <c r="G220" s="87">
        <v>1</v>
      </c>
      <c r="H220" s="87"/>
      <c r="I220" s="97"/>
      <c r="J220" s="98"/>
      <c r="K220" s="87">
        <v>192</v>
      </c>
      <c r="L220" s="92"/>
      <c r="M220" s="87"/>
      <c r="N220" s="425"/>
      <c r="O220" s="397"/>
      <c r="P220" s="397"/>
      <c r="Q220" s="398"/>
      <c r="R220" s="373"/>
    </row>
    <row r="221" spans="1:18" ht="99.75" x14ac:dyDescent="0.2">
      <c r="A221" s="73">
        <v>212</v>
      </c>
      <c r="B221" s="73" t="s">
        <v>17</v>
      </c>
      <c r="C221" s="90" t="s">
        <v>470</v>
      </c>
      <c r="D221" s="95">
        <v>42935</v>
      </c>
      <c r="E221" s="95">
        <v>42935</v>
      </c>
      <c r="F221" s="373"/>
      <c r="G221" s="87">
        <v>2</v>
      </c>
      <c r="H221" s="87"/>
      <c r="I221" s="88"/>
      <c r="J221" s="87"/>
      <c r="K221" s="87">
        <v>114</v>
      </c>
      <c r="L221" s="92"/>
      <c r="M221" s="87"/>
      <c r="N221" s="425"/>
      <c r="O221" s="397"/>
      <c r="P221" s="397"/>
      <c r="Q221" s="398"/>
      <c r="R221" s="373"/>
    </row>
    <row r="222" spans="1:18" ht="99.75" x14ac:dyDescent="0.2">
      <c r="A222" s="73">
        <v>213</v>
      </c>
      <c r="B222" s="73" t="s">
        <v>17</v>
      </c>
      <c r="C222" s="100" t="s">
        <v>471</v>
      </c>
      <c r="D222" s="95">
        <v>42935</v>
      </c>
      <c r="E222" s="95">
        <v>42935</v>
      </c>
      <c r="F222" s="373"/>
      <c r="G222" s="87">
        <v>3</v>
      </c>
      <c r="H222" s="87"/>
      <c r="I222" s="88"/>
      <c r="J222" s="87"/>
      <c r="K222" s="87">
        <v>117</v>
      </c>
      <c r="L222" s="92"/>
      <c r="M222" s="87"/>
      <c r="N222" s="425"/>
      <c r="O222" s="397"/>
      <c r="P222" s="397"/>
      <c r="Q222" s="398"/>
      <c r="R222" s="373"/>
    </row>
    <row r="223" spans="1:18" ht="99.75" x14ac:dyDescent="0.2">
      <c r="A223" s="73">
        <v>214</v>
      </c>
      <c r="B223" s="73" t="s">
        <v>17</v>
      </c>
      <c r="C223" s="90" t="s">
        <v>472</v>
      </c>
      <c r="D223" s="95">
        <v>42937</v>
      </c>
      <c r="E223" s="95">
        <v>42937</v>
      </c>
      <c r="F223" s="373"/>
      <c r="G223" s="87">
        <v>4</v>
      </c>
      <c r="H223" s="87"/>
      <c r="I223" s="88"/>
      <c r="J223" s="87"/>
      <c r="K223" s="87">
        <v>124</v>
      </c>
      <c r="L223" s="92"/>
      <c r="M223" s="87"/>
      <c r="N223" s="425"/>
      <c r="O223" s="397"/>
      <c r="P223" s="397"/>
      <c r="Q223" s="398"/>
      <c r="R223" s="373"/>
    </row>
    <row r="224" spans="1:18" ht="156.75" x14ac:dyDescent="0.2">
      <c r="A224" s="73">
        <v>215</v>
      </c>
      <c r="B224" s="73" t="s">
        <v>17</v>
      </c>
      <c r="C224" s="90" t="s">
        <v>473</v>
      </c>
      <c r="D224" s="95">
        <v>42940</v>
      </c>
      <c r="E224" s="95">
        <v>42940</v>
      </c>
      <c r="F224" s="373"/>
      <c r="G224" s="87">
        <v>5</v>
      </c>
      <c r="H224" s="87"/>
      <c r="I224" s="88"/>
      <c r="J224" s="87"/>
      <c r="K224" s="87">
        <v>198</v>
      </c>
      <c r="L224" s="92"/>
      <c r="M224" s="87"/>
      <c r="N224" s="425"/>
      <c r="O224" s="397"/>
      <c r="P224" s="397"/>
      <c r="Q224" s="398"/>
      <c r="R224" s="373"/>
    </row>
    <row r="225" spans="1:18" ht="142.5" x14ac:dyDescent="0.2">
      <c r="A225" s="73">
        <v>216</v>
      </c>
      <c r="B225" s="73" t="s">
        <v>17</v>
      </c>
      <c r="C225" s="90" t="s">
        <v>474</v>
      </c>
      <c r="D225" s="95">
        <v>42940</v>
      </c>
      <c r="E225" s="95">
        <v>42940</v>
      </c>
      <c r="F225" s="374"/>
      <c r="G225" s="87">
        <v>6</v>
      </c>
      <c r="H225" s="87"/>
      <c r="I225" s="88"/>
      <c r="J225" s="87"/>
      <c r="K225" s="87">
        <v>198</v>
      </c>
      <c r="L225" s="92"/>
      <c r="M225" s="87"/>
      <c r="N225" s="425"/>
      <c r="O225" s="397"/>
      <c r="P225" s="397"/>
      <c r="Q225" s="398"/>
      <c r="R225" s="373"/>
    </row>
    <row r="226" spans="1:18" ht="128.25" x14ac:dyDescent="0.2">
      <c r="A226" s="72">
        <v>217</v>
      </c>
      <c r="B226" s="73" t="s">
        <v>17</v>
      </c>
      <c r="C226" s="90" t="s">
        <v>475</v>
      </c>
      <c r="D226" s="95">
        <v>42941</v>
      </c>
      <c r="E226" s="95">
        <v>42941</v>
      </c>
      <c r="F226" s="441">
        <v>33</v>
      </c>
      <c r="G226" s="87">
        <v>1</v>
      </c>
      <c r="H226" s="87"/>
      <c r="I226" s="88"/>
      <c r="J226" s="87"/>
      <c r="K226" s="87">
        <v>160</v>
      </c>
      <c r="L226" s="92"/>
      <c r="M226" s="87"/>
      <c r="N226" s="425"/>
      <c r="O226" s="397"/>
      <c r="P226" s="397"/>
      <c r="Q226" s="398"/>
      <c r="R226" s="373"/>
    </row>
    <row r="227" spans="1:18" ht="128.25" x14ac:dyDescent="0.2">
      <c r="A227" s="73">
        <v>218</v>
      </c>
      <c r="B227" s="73" t="s">
        <v>17</v>
      </c>
      <c r="C227" s="90" t="s">
        <v>476</v>
      </c>
      <c r="D227" s="95">
        <v>42941</v>
      </c>
      <c r="E227" s="95">
        <v>42941</v>
      </c>
      <c r="F227" s="373"/>
      <c r="G227" s="87">
        <v>2</v>
      </c>
      <c r="H227" s="87"/>
      <c r="I227" s="88"/>
      <c r="J227" s="87"/>
      <c r="K227" s="87">
        <v>159</v>
      </c>
      <c r="L227" s="92"/>
      <c r="M227" s="87"/>
      <c r="N227" s="425"/>
      <c r="O227" s="397"/>
      <c r="P227" s="397"/>
      <c r="Q227" s="398"/>
      <c r="R227" s="373"/>
    </row>
    <row r="228" spans="1:18" ht="128.25" x14ac:dyDescent="0.2">
      <c r="A228" s="73">
        <v>219</v>
      </c>
      <c r="B228" s="73" t="s">
        <v>17</v>
      </c>
      <c r="C228" s="90" t="s">
        <v>477</v>
      </c>
      <c r="D228" s="95">
        <v>42942</v>
      </c>
      <c r="E228" s="95">
        <v>42942</v>
      </c>
      <c r="F228" s="373"/>
      <c r="G228" s="87">
        <v>3</v>
      </c>
      <c r="H228" s="87"/>
      <c r="I228" s="88"/>
      <c r="J228" s="87"/>
      <c r="K228" s="87">
        <v>160</v>
      </c>
      <c r="L228" s="92"/>
      <c r="M228" s="87"/>
      <c r="N228" s="425"/>
      <c r="O228" s="397"/>
      <c r="P228" s="397"/>
      <c r="Q228" s="398"/>
      <c r="R228" s="373"/>
    </row>
    <row r="229" spans="1:18" ht="128.25" x14ac:dyDescent="0.2">
      <c r="A229" s="73">
        <v>220</v>
      </c>
      <c r="B229" s="73" t="s">
        <v>17</v>
      </c>
      <c r="C229" s="90" t="s">
        <v>478</v>
      </c>
      <c r="D229" s="95">
        <v>42942</v>
      </c>
      <c r="E229" s="95">
        <v>42942</v>
      </c>
      <c r="F229" s="373"/>
      <c r="G229" s="87">
        <v>4</v>
      </c>
      <c r="H229" s="87"/>
      <c r="I229" s="88"/>
      <c r="J229" s="87"/>
      <c r="K229" s="87">
        <v>161</v>
      </c>
      <c r="L229" s="92"/>
      <c r="M229" s="87"/>
      <c r="N229" s="425"/>
      <c r="O229" s="397"/>
      <c r="P229" s="397"/>
      <c r="Q229" s="398"/>
      <c r="R229" s="373"/>
    </row>
    <row r="230" spans="1:18" ht="128.25" x14ac:dyDescent="0.2">
      <c r="A230" s="73">
        <v>221</v>
      </c>
      <c r="B230" s="73" t="s">
        <v>17</v>
      </c>
      <c r="C230" s="90" t="s">
        <v>479</v>
      </c>
      <c r="D230" s="95">
        <v>42943</v>
      </c>
      <c r="E230" s="95">
        <v>42943</v>
      </c>
      <c r="F230" s="373"/>
      <c r="G230" s="87">
        <v>5</v>
      </c>
      <c r="H230" s="87"/>
      <c r="I230" s="88"/>
      <c r="J230" s="87"/>
      <c r="K230" s="87">
        <v>161</v>
      </c>
      <c r="L230" s="92"/>
      <c r="M230" s="87"/>
      <c r="N230" s="425"/>
      <c r="O230" s="397"/>
      <c r="P230" s="397"/>
      <c r="Q230" s="398"/>
      <c r="R230" s="373"/>
    </row>
    <row r="231" spans="1:18" ht="128.25" x14ac:dyDescent="0.2">
      <c r="A231" s="73">
        <v>222</v>
      </c>
      <c r="B231" s="73" t="s">
        <v>17</v>
      </c>
      <c r="C231" s="90" t="s">
        <v>480</v>
      </c>
      <c r="D231" s="95">
        <v>42943</v>
      </c>
      <c r="E231" s="95">
        <v>42943</v>
      </c>
      <c r="F231" s="374"/>
      <c r="G231" s="87">
        <v>6</v>
      </c>
      <c r="H231" s="87"/>
      <c r="I231" s="88"/>
      <c r="J231" s="87"/>
      <c r="K231" s="87">
        <v>161</v>
      </c>
      <c r="L231" s="92"/>
      <c r="M231" s="87"/>
      <c r="N231" s="425"/>
      <c r="O231" s="397"/>
      <c r="P231" s="397"/>
      <c r="Q231" s="398"/>
      <c r="R231" s="373"/>
    </row>
    <row r="232" spans="1:18" ht="128.25" x14ac:dyDescent="0.2">
      <c r="A232" s="72">
        <v>223</v>
      </c>
      <c r="B232" s="73" t="s">
        <v>17</v>
      </c>
      <c r="C232" s="90" t="s">
        <v>481</v>
      </c>
      <c r="D232" s="95">
        <v>42944</v>
      </c>
      <c r="E232" s="95">
        <v>42944</v>
      </c>
      <c r="F232" s="441">
        <v>34</v>
      </c>
      <c r="G232" s="87">
        <v>1</v>
      </c>
      <c r="H232" s="87"/>
      <c r="I232" s="88"/>
      <c r="J232" s="87"/>
      <c r="K232" s="87">
        <v>172</v>
      </c>
      <c r="L232" s="92"/>
      <c r="M232" s="87"/>
      <c r="N232" s="425"/>
      <c r="O232" s="397"/>
      <c r="P232" s="397"/>
      <c r="Q232" s="398"/>
      <c r="R232" s="373"/>
    </row>
    <row r="233" spans="1:18" ht="128.25" x14ac:dyDescent="0.2">
      <c r="A233" s="73">
        <v>224</v>
      </c>
      <c r="B233" s="73" t="s">
        <v>17</v>
      </c>
      <c r="C233" s="90" t="s">
        <v>482</v>
      </c>
      <c r="D233" s="95">
        <v>42944</v>
      </c>
      <c r="E233" s="95">
        <v>42944</v>
      </c>
      <c r="F233" s="373"/>
      <c r="G233" s="87">
        <v>2</v>
      </c>
      <c r="H233" s="87"/>
      <c r="I233" s="88"/>
      <c r="J233" s="87"/>
      <c r="K233" s="87">
        <v>167</v>
      </c>
      <c r="L233" s="92"/>
      <c r="M233" s="87"/>
      <c r="N233" s="425"/>
      <c r="O233" s="397"/>
      <c r="P233" s="397"/>
      <c r="Q233" s="398"/>
      <c r="R233" s="373"/>
    </row>
    <row r="234" spans="1:18" ht="114" x14ac:dyDescent="0.2">
      <c r="A234" s="73">
        <v>225</v>
      </c>
      <c r="B234" s="73" t="s">
        <v>17</v>
      </c>
      <c r="C234" s="90" t="s">
        <v>483</v>
      </c>
      <c r="D234" s="95">
        <v>42947</v>
      </c>
      <c r="E234" s="95">
        <v>42947</v>
      </c>
      <c r="F234" s="373"/>
      <c r="G234" s="87">
        <v>3</v>
      </c>
      <c r="H234" s="87"/>
      <c r="I234" s="88"/>
      <c r="J234" s="87"/>
      <c r="K234" s="87">
        <v>145</v>
      </c>
      <c r="L234" s="92"/>
      <c r="M234" s="87"/>
      <c r="N234" s="425"/>
      <c r="O234" s="397"/>
      <c r="P234" s="397"/>
      <c r="Q234" s="398"/>
      <c r="R234" s="373"/>
    </row>
    <row r="235" spans="1:18" ht="114" x14ac:dyDescent="0.2">
      <c r="A235" s="73">
        <v>226</v>
      </c>
      <c r="B235" s="73" t="s">
        <v>17</v>
      </c>
      <c r="C235" s="90" t="s">
        <v>484</v>
      </c>
      <c r="D235" s="95">
        <v>42947</v>
      </c>
      <c r="E235" s="95">
        <v>42947</v>
      </c>
      <c r="F235" s="373"/>
      <c r="G235" s="87">
        <v>4</v>
      </c>
      <c r="H235" s="87"/>
      <c r="I235" s="88"/>
      <c r="J235" s="87"/>
      <c r="K235" s="87">
        <v>144</v>
      </c>
      <c r="L235" s="92"/>
      <c r="M235" s="87"/>
      <c r="N235" s="425"/>
      <c r="O235" s="397"/>
      <c r="P235" s="397"/>
      <c r="Q235" s="398"/>
      <c r="R235" s="373"/>
    </row>
    <row r="236" spans="1:18" ht="99.75" x14ac:dyDescent="0.2">
      <c r="A236" s="73">
        <v>227</v>
      </c>
      <c r="B236" s="73" t="s">
        <v>17</v>
      </c>
      <c r="C236" s="90" t="s">
        <v>485</v>
      </c>
      <c r="D236" s="95">
        <v>42948</v>
      </c>
      <c r="E236" s="95">
        <v>42948</v>
      </c>
      <c r="F236" s="373"/>
      <c r="G236" s="87">
        <v>5</v>
      </c>
      <c r="H236" s="87"/>
      <c r="I236" s="97"/>
      <c r="J236" s="98"/>
      <c r="K236" s="87">
        <v>129</v>
      </c>
      <c r="L236" s="92"/>
      <c r="M236" s="87"/>
      <c r="N236" s="425"/>
      <c r="O236" s="397"/>
      <c r="P236" s="397"/>
      <c r="Q236" s="398"/>
      <c r="R236" s="373"/>
    </row>
    <row r="237" spans="1:18" ht="99.75" x14ac:dyDescent="0.2">
      <c r="A237" s="73">
        <v>228</v>
      </c>
      <c r="B237" s="73" t="s">
        <v>17</v>
      </c>
      <c r="C237" s="90" t="s">
        <v>486</v>
      </c>
      <c r="D237" s="95">
        <v>42948</v>
      </c>
      <c r="E237" s="95">
        <v>42948</v>
      </c>
      <c r="F237" s="374"/>
      <c r="G237" s="87">
        <v>6</v>
      </c>
      <c r="H237" s="87"/>
      <c r="I237" s="97"/>
      <c r="J237" s="98"/>
      <c r="K237" s="87">
        <v>128</v>
      </c>
      <c r="L237" s="92"/>
      <c r="M237" s="87"/>
      <c r="N237" s="425"/>
      <c r="O237" s="397"/>
      <c r="P237" s="397"/>
      <c r="Q237" s="398"/>
      <c r="R237" s="373"/>
    </row>
    <row r="238" spans="1:18" ht="185.25" x14ac:dyDescent="0.2">
      <c r="A238" s="72">
        <v>229</v>
      </c>
      <c r="B238" s="73" t="s">
        <v>17</v>
      </c>
      <c r="C238" s="91" t="s">
        <v>487</v>
      </c>
      <c r="D238" s="95">
        <v>42949</v>
      </c>
      <c r="E238" s="95">
        <v>42949</v>
      </c>
      <c r="F238" s="441">
        <v>35</v>
      </c>
      <c r="G238" s="87">
        <v>1</v>
      </c>
      <c r="H238" s="87"/>
      <c r="I238" s="97"/>
      <c r="J238" s="98"/>
      <c r="K238" s="87">
        <v>197</v>
      </c>
      <c r="L238" s="92"/>
      <c r="M238" s="87"/>
      <c r="N238" s="425"/>
      <c r="O238" s="397"/>
      <c r="P238" s="397"/>
      <c r="Q238" s="398"/>
      <c r="R238" s="373"/>
    </row>
    <row r="239" spans="1:18" ht="114" x14ac:dyDescent="0.2">
      <c r="A239" s="73">
        <v>230</v>
      </c>
      <c r="B239" s="73" t="s">
        <v>17</v>
      </c>
      <c r="C239" s="100" t="s">
        <v>488</v>
      </c>
      <c r="D239" s="95">
        <v>42949</v>
      </c>
      <c r="E239" s="95">
        <v>42949</v>
      </c>
      <c r="F239" s="373"/>
      <c r="G239" s="87">
        <v>2</v>
      </c>
      <c r="H239" s="87"/>
      <c r="I239" s="97"/>
      <c r="J239" s="98"/>
      <c r="K239" s="87">
        <v>194</v>
      </c>
      <c r="L239" s="92"/>
      <c r="M239" s="87"/>
      <c r="N239" s="425"/>
      <c r="O239" s="397"/>
      <c r="P239" s="397"/>
      <c r="Q239" s="398"/>
      <c r="R239" s="373"/>
    </row>
    <row r="240" spans="1:18" ht="142.5" x14ac:dyDescent="0.2">
      <c r="A240" s="73">
        <v>231</v>
      </c>
      <c r="B240" s="73" t="s">
        <v>17</v>
      </c>
      <c r="C240" s="100" t="s">
        <v>489</v>
      </c>
      <c r="D240" s="95">
        <v>42950</v>
      </c>
      <c r="E240" s="95">
        <v>42950</v>
      </c>
      <c r="F240" s="373"/>
      <c r="G240" s="87">
        <v>3</v>
      </c>
      <c r="H240" s="87"/>
      <c r="I240" s="97"/>
      <c r="J240" s="98"/>
      <c r="K240" s="87">
        <v>166</v>
      </c>
      <c r="L240" s="92"/>
      <c r="M240" s="87"/>
      <c r="N240" s="425"/>
      <c r="O240" s="397"/>
      <c r="P240" s="397"/>
      <c r="Q240" s="398"/>
      <c r="R240" s="373"/>
    </row>
    <row r="241" spans="1:18" ht="128.25" x14ac:dyDescent="0.2">
      <c r="A241" s="73">
        <v>232</v>
      </c>
      <c r="B241" s="73" t="s">
        <v>17</v>
      </c>
      <c r="C241" s="100" t="s">
        <v>490</v>
      </c>
      <c r="D241" s="95">
        <v>42950</v>
      </c>
      <c r="E241" s="95">
        <v>42950</v>
      </c>
      <c r="F241" s="373"/>
      <c r="G241" s="87">
        <v>4</v>
      </c>
      <c r="H241" s="87"/>
      <c r="I241" s="97"/>
      <c r="J241" s="98"/>
      <c r="K241" s="87">
        <v>166</v>
      </c>
      <c r="L241" s="92"/>
      <c r="M241" s="87"/>
      <c r="N241" s="425"/>
      <c r="O241" s="397"/>
      <c r="P241" s="397"/>
      <c r="Q241" s="398"/>
      <c r="R241" s="373"/>
    </row>
    <row r="242" spans="1:18" ht="142.5" x14ac:dyDescent="0.2">
      <c r="A242" s="73">
        <v>233</v>
      </c>
      <c r="B242" s="73" t="s">
        <v>17</v>
      </c>
      <c r="C242" s="100" t="s">
        <v>491</v>
      </c>
      <c r="D242" s="95">
        <v>42951</v>
      </c>
      <c r="E242" s="95">
        <v>42951</v>
      </c>
      <c r="F242" s="374"/>
      <c r="G242" s="87">
        <v>5</v>
      </c>
      <c r="H242" s="87"/>
      <c r="I242" s="97"/>
      <c r="J242" s="98"/>
      <c r="K242" s="87">
        <v>155</v>
      </c>
      <c r="L242" s="92"/>
      <c r="M242" s="103" t="s">
        <v>492</v>
      </c>
      <c r="N242" s="425"/>
      <c r="O242" s="397"/>
      <c r="P242" s="397"/>
      <c r="Q242" s="398"/>
      <c r="R242" s="373"/>
    </row>
    <row r="243" spans="1:18" ht="156.75" x14ac:dyDescent="0.2">
      <c r="A243" s="73">
        <v>234</v>
      </c>
      <c r="B243" s="73" t="s">
        <v>17</v>
      </c>
      <c r="C243" s="90" t="s">
        <v>493</v>
      </c>
      <c r="D243" s="95">
        <v>42951</v>
      </c>
      <c r="E243" s="95">
        <v>42951</v>
      </c>
      <c r="F243" s="441">
        <v>36</v>
      </c>
      <c r="G243" s="87">
        <v>1</v>
      </c>
      <c r="H243" s="87"/>
      <c r="I243" s="97"/>
      <c r="J243" s="98"/>
      <c r="K243" s="87">
        <v>195</v>
      </c>
      <c r="L243" s="92"/>
      <c r="M243" s="87"/>
      <c r="N243" s="425"/>
      <c r="O243" s="397"/>
      <c r="P243" s="397"/>
      <c r="Q243" s="398"/>
      <c r="R243" s="373"/>
    </row>
    <row r="244" spans="1:18" ht="128.25" x14ac:dyDescent="0.2">
      <c r="A244" s="72">
        <v>235</v>
      </c>
      <c r="B244" s="73" t="s">
        <v>17</v>
      </c>
      <c r="C244" s="90" t="s">
        <v>494</v>
      </c>
      <c r="D244" s="95">
        <v>42955</v>
      </c>
      <c r="E244" s="95">
        <v>42955</v>
      </c>
      <c r="F244" s="373"/>
      <c r="G244" s="87">
        <v>2</v>
      </c>
      <c r="H244" s="87"/>
      <c r="I244" s="97"/>
      <c r="J244" s="98"/>
      <c r="K244" s="87">
        <v>174</v>
      </c>
      <c r="L244" s="92"/>
      <c r="M244" s="87"/>
      <c r="N244" s="425"/>
      <c r="O244" s="397"/>
      <c r="P244" s="397"/>
      <c r="Q244" s="398"/>
      <c r="R244" s="373"/>
    </row>
    <row r="245" spans="1:18" ht="142.5" x14ac:dyDescent="0.2">
      <c r="A245" s="73">
        <v>236</v>
      </c>
      <c r="B245" s="73" t="s">
        <v>17</v>
      </c>
      <c r="C245" s="90" t="s">
        <v>495</v>
      </c>
      <c r="D245" s="95">
        <v>42955</v>
      </c>
      <c r="E245" s="95">
        <v>42955</v>
      </c>
      <c r="F245" s="373"/>
      <c r="G245" s="87">
        <v>3</v>
      </c>
      <c r="H245" s="87"/>
      <c r="I245" s="97"/>
      <c r="J245" s="98"/>
      <c r="K245" s="87">
        <v>173</v>
      </c>
      <c r="L245" s="92"/>
      <c r="M245" s="87"/>
      <c r="N245" s="425"/>
      <c r="O245" s="397"/>
      <c r="P245" s="397"/>
      <c r="Q245" s="398"/>
      <c r="R245" s="373"/>
    </row>
    <row r="246" spans="1:18" ht="128.25" x14ac:dyDescent="0.2">
      <c r="A246" s="73">
        <v>237</v>
      </c>
      <c r="B246" s="73" t="s">
        <v>17</v>
      </c>
      <c r="C246" s="90" t="s">
        <v>496</v>
      </c>
      <c r="D246" s="95">
        <v>42956</v>
      </c>
      <c r="E246" s="95">
        <v>42956</v>
      </c>
      <c r="F246" s="373"/>
      <c r="G246" s="87">
        <v>4</v>
      </c>
      <c r="H246" s="87"/>
      <c r="I246" s="97"/>
      <c r="J246" s="98"/>
      <c r="K246" s="87">
        <v>164</v>
      </c>
      <c r="L246" s="92"/>
      <c r="M246" s="87"/>
      <c r="N246" s="425"/>
      <c r="O246" s="397"/>
      <c r="P246" s="397"/>
      <c r="Q246" s="398"/>
      <c r="R246" s="373"/>
    </row>
    <row r="247" spans="1:18" ht="128.25" x14ac:dyDescent="0.2">
      <c r="A247" s="73">
        <v>238</v>
      </c>
      <c r="B247" s="73" t="s">
        <v>17</v>
      </c>
      <c r="C247" s="90" t="s">
        <v>497</v>
      </c>
      <c r="D247" s="95">
        <v>42956</v>
      </c>
      <c r="E247" s="95">
        <v>42956</v>
      </c>
      <c r="F247" s="373"/>
      <c r="G247" s="87">
        <v>5</v>
      </c>
      <c r="H247" s="87"/>
      <c r="I247" s="97"/>
      <c r="J247" s="98"/>
      <c r="K247" s="87">
        <v>162</v>
      </c>
      <c r="L247" s="92"/>
      <c r="M247" s="87"/>
      <c r="N247" s="425"/>
      <c r="O247" s="397"/>
      <c r="P247" s="397"/>
      <c r="Q247" s="398"/>
      <c r="R247" s="373"/>
    </row>
    <row r="248" spans="1:18" ht="99.75" x14ac:dyDescent="0.2">
      <c r="A248" s="73">
        <v>239</v>
      </c>
      <c r="B248" s="73" t="s">
        <v>17</v>
      </c>
      <c r="C248" s="100" t="s">
        <v>498</v>
      </c>
      <c r="D248" s="95">
        <v>42957</v>
      </c>
      <c r="E248" s="95">
        <v>42957</v>
      </c>
      <c r="F248" s="374"/>
      <c r="G248" s="87">
        <v>6</v>
      </c>
      <c r="H248" s="87"/>
      <c r="I248" s="97"/>
      <c r="J248" s="98"/>
      <c r="K248" s="87">
        <v>142</v>
      </c>
      <c r="L248" s="92"/>
      <c r="M248" s="87"/>
      <c r="N248" s="425"/>
      <c r="O248" s="397"/>
      <c r="P248" s="397"/>
      <c r="Q248" s="398"/>
      <c r="R248" s="373"/>
    </row>
    <row r="249" spans="1:18" ht="114" x14ac:dyDescent="0.2">
      <c r="A249" s="73">
        <v>240</v>
      </c>
      <c r="B249" s="73" t="s">
        <v>17</v>
      </c>
      <c r="C249" s="90" t="s">
        <v>499</v>
      </c>
      <c r="D249" s="95">
        <v>42958</v>
      </c>
      <c r="E249" s="95">
        <v>42958</v>
      </c>
      <c r="F249" s="441">
        <v>37</v>
      </c>
      <c r="G249" s="87">
        <v>1</v>
      </c>
      <c r="H249" s="87"/>
      <c r="I249" s="97"/>
      <c r="J249" s="98"/>
      <c r="K249" s="87">
        <v>158</v>
      </c>
      <c r="L249" s="92"/>
      <c r="M249" s="87"/>
      <c r="N249" s="425"/>
      <c r="O249" s="397"/>
      <c r="P249" s="397"/>
      <c r="Q249" s="398"/>
      <c r="R249" s="373"/>
    </row>
    <row r="250" spans="1:18" ht="128.25" x14ac:dyDescent="0.2">
      <c r="A250" s="72">
        <v>241</v>
      </c>
      <c r="B250" s="73" t="s">
        <v>17</v>
      </c>
      <c r="C250" s="100" t="s">
        <v>500</v>
      </c>
      <c r="D250" s="95">
        <v>42957</v>
      </c>
      <c r="E250" s="95">
        <v>42957</v>
      </c>
      <c r="F250" s="373"/>
      <c r="G250" s="87">
        <v>2</v>
      </c>
      <c r="H250" s="87"/>
      <c r="I250" s="97"/>
      <c r="J250" s="98"/>
      <c r="K250" s="87">
        <v>141</v>
      </c>
      <c r="L250" s="92"/>
      <c r="M250" s="87"/>
      <c r="N250" s="425"/>
      <c r="O250" s="397"/>
      <c r="P250" s="397"/>
      <c r="Q250" s="398"/>
      <c r="R250" s="373"/>
    </row>
    <row r="251" spans="1:18" ht="114" x14ac:dyDescent="0.2">
      <c r="A251" s="73">
        <v>242</v>
      </c>
      <c r="B251" s="73" t="s">
        <v>17</v>
      </c>
      <c r="C251" s="90" t="s">
        <v>501</v>
      </c>
      <c r="D251" s="95">
        <v>42958</v>
      </c>
      <c r="E251" s="95">
        <v>42958</v>
      </c>
      <c r="F251" s="373"/>
      <c r="G251" s="87">
        <v>3</v>
      </c>
      <c r="H251" s="87"/>
      <c r="I251" s="97"/>
      <c r="J251" s="98"/>
      <c r="K251" s="87">
        <v>155</v>
      </c>
      <c r="L251" s="92"/>
      <c r="M251" s="87"/>
      <c r="N251" s="425"/>
      <c r="O251" s="397"/>
      <c r="P251" s="397"/>
      <c r="Q251" s="398"/>
      <c r="R251" s="373"/>
    </row>
    <row r="252" spans="1:18" ht="114" x14ac:dyDescent="0.2">
      <c r="A252" s="73">
        <v>243</v>
      </c>
      <c r="B252" s="73" t="s">
        <v>17</v>
      </c>
      <c r="C252" s="90" t="s">
        <v>502</v>
      </c>
      <c r="D252" s="95">
        <v>42961</v>
      </c>
      <c r="E252" s="95">
        <v>42961</v>
      </c>
      <c r="F252" s="373"/>
      <c r="G252" s="87">
        <v>4</v>
      </c>
      <c r="H252" s="87"/>
      <c r="I252" s="97"/>
      <c r="J252" s="98"/>
      <c r="K252" s="87">
        <v>142</v>
      </c>
      <c r="L252" s="92"/>
      <c r="M252" s="87"/>
      <c r="N252" s="425"/>
      <c r="O252" s="397"/>
      <c r="P252" s="397"/>
      <c r="Q252" s="398"/>
      <c r="R252" s="373"/>
    </row>
    <row r="253" spans="1:18" ht="114" x14ac:dyDescent="0.2">
      <c r="A253" s="73">
        <v>244</v>
      </c>
      <c r="B253" s="73" t="s">
        <v>17</v>
      </c>
      <c r="C253" s="90" t="s">
        <v>503</v>
      </c>
      <c r="D253" s="95">
        <v>42961</v>
      </c>
      <c r="E253" s="95">
        <v>42961</v>
      </c>
      <c r="F253" s="373"/>
      <c r="G253" s="87">
        <v>5</v>
      </c>
      <c r="H253" s="87"/>
      <c r="I253" s="97"/>
      <c r="J253" s="98"/>
      <c r="K253" s="87">
        <v>138</v>
      </c>
      <c r="L253" s="92"/>
      <c r="M253" s="87"/>
      <c r="N253" s="425"/>
      <c r="O253" s="397"/>
      <c r="P253" s="397"/>
      <c r="Q253" s="398"/>
      <c r="R253" s="373"/>
    </row>
    <row r="254" spans="1:18" ht="99.75" x14ac:dyDescent="0.2">
      <c r="A254" s="73">
        <v>245</v>
      </c>
      <c r="B254" s="73" t="s">
        <v>17</v>
      </c>
      <c r="C254" s="90" t="s">
        <v>504</v>
      </c>
      <c r="D254" s="95">
        <v>42962</v>
      </c>
      <c r="E254" s="95">
        <v>42962</v>
      </c>
      <c r="F254" s="373"/>
      <c r="G254" s="87">
        <v>6</v>
      </c>
      <c r="H254" s="87"/>
      <c r="I254" s="88"/>
      <c r="J254" s="87"/>
      <c r="K254" s="87">
        <v>115</v>
      </c>
      <c r="L254" s="92"/>
      <c r="M254" s="87"/>
      <c r="N254" s="425"/>
      <c r="O254" s="397"/>
      <c r="P254" s="397"/>
      <c r="Q254" s="398"/>
      <c r="R254" s="373"/>
    </row>
    <row r="255" spans="1:18" ht="99.75" x14ac:dyDescent="0.2">
      <c r="A255" s="73">
        <v>246</v>
      </c>
      <c r="B255" s="73" t="s">
        <v>17</v>
      </c>
      <c r="C255" s="90" t="s">
        <v>505</v>
      </c>
      <c r="D255" s="95">
        <v>42962</v>
      </c>
      <c r="E255" s="95">
        <v>42962</v>
      </c>
      <c r="F255" s="374"/>
      <c r="G255" s="87">
        <v>7</v>
      </c>
      <c r="H255" s="87"/>
      <c r="I255" s="88"/>
      <c r="J255" s="87"/>
      <c r="K255" s="87">
        <v>112</v>
      </c>
      <c r="L255" s="92"/>
      <c r="M255" s="87"/>
      <c r="N255" s="425"/>
      <c r="O255" s="397"/>
      <c r="P255" s="397"/>
      <c r="Q255" s="398"/>
      <c r="R255" s="373"/>
    </row>
    <row r="256" spans="1:18" ht="128.25" x14ac:dyDescent="0.2">
      <c r="A256" s="72">
        <v>247</v>
      </c>
      <c r="B256" s="73" t="s">
        <v>17</v>
      </c>
      <c r="C256" s="90" t="s">
        <v>506</v>
      </c>
      <c r="D256" s="95">
        <v>42963</v>
      </c>
      <c r="E256" s="95">
        <v>42963</v>
      </c>
      <c r="F256" s="441">
        <v>38</v>
      </c>
      <c r="G256" s="87">
        <v>1</v>
      </c>
      <c r="H256" s="87"/>
      <c r="I256" s="88"/>
      <c r="J256" s="87"/>
      <c r="K256" s="87">
        <v>166</v>
      </c>
      <c r="L256" s="92"/>
      <c r="M256" s="87"/>
      <c r="N256" s="425"/>
      <c r="O256" s="397"/>
      <c r="P256" s="397"/>
      <c r="Q256" s="398"/>
      <c r="R256" s="373"/>
    </row>
    <row r="257" spans="1:18" ht="128.25" x14ac:dyDescent="0.2">
      <c r="A257" s="73">
        <v>248</v>
      </c>
      <c r="B257" s="73" t="s">
        <v>17</v>
      </c>
      <c r="C257" s="90" t="s">
        <v>507</v>
      </c>
      <c r="D257" s="95">
        <v>42963</v>
      </c>
      <c r="E257" s="95">
        <v>42963</v>
      </c>
      <c r="F257" s="373"/>
      <c r="G257" s="87">
        <v>2</v>
      </c>
      <c r="H257" s="87"/>
      <c r="I257" s="88"/>
      <c r="J257" s="87"/>
      <c r="K257" s="87">
        <v>164</v>
      </c>
      <c r="L257" s="92"/>
      <c r="M257" s="87"/>
      <c r="N257" s="425"/>
      <c r="O257" s="397"/>
      <c r="P257" s="397"/>
      <c r="Q257" s="398"/>
      <c r="R257" s="373"/>
    </row>
    <row r="258" spans="1:18" ht="114" x14ac:dyDescent="0.2">
      <c r="A258" s="73">
        <v>249</v>
      </c>
      <c r="B258" s="73" t="s">
        <v>17</v>
      </c>
      <c r="C258" s="90" t="s">
        <v>508</v>
      </c>
      <c r="D258" s="95">
        <v>42964</v>
      </c>
      <c r="E258" s="95">
        <v>42964</v>
      </c>
      <c r="F258" s="373"/>
      <c r="G258" s="87">
        <v>3</v>
      </c>
      <c r="H258" s="87"/>
      <c r="I258" s="88"/>
      <c r="J258" s="87"/>
      <c r="K258" s="87">
        <v>132</v>
      </c>
      <c r="L258" s="92"/>
      <c r="M258" s="87"/>
      <c r="N258" s="425"/>
      <c r="O258" s="397"/>
      <c r="P258" s="397"/>
      <c r="Q258" s="398"/>
      <c r="R258" s="373"/>
    </row>
    <row r="259" spans="1:18" ht="114" x14ac:dyDescent="0.2">
      <c r="A259" s="73">
        <v>250</v>
      </c>
      <c r="B259" s="73" t="s">
        <v>17</v>
      </c>
      <c r="C259" s="90" t="s">
        <v>509</v>
      </c>
      <c r="D259" s="95">
        <v>42964</v>
      </c>
      <c r="E259" s="95">
        <v>42964</v>
      </c>
      <c r="F259" s="373"/>
      <c r="G259" s="87">
        <v>4</v>
      </c>
      <c r="H259" s="87"/>
      <c r="I259" s="88"/>
      <c r="J259" s="87"/>
      <c r="K259" s="87">
        <v>141</v>
      </c>
      <c r="L259" s="92"/>
      <c r="M259" s="87"/>
      <c r="N259" s="425"/>
      <c r="O259" s="397"/>
      <c r="P259" s="397"/>
      <c r="Q259" s="398"/>
      <c r="R259" s="373"/>
    </row>
    <row r="260" spans="1:18" ht="114" x14ac:dyDescent="0.2">
      <c r="A260" s="73">
        <v>251</v>
      </c>
      <c r="B260" s="73" t="s">
        <v>17</v>
      </c>
      <c r="C260" s="90" t="s">
        <v>510</v>
      </c>
      <c r="D260" s="95">
        <v>42965</v>
      </c>
      <c r="E260" s="95">
        <v>42965</v>
      </c>
      <c r="F260" s="373"/>
      <c r="G260" s="87">
        <v>5</v>
      </c>
      <c r="H260" s="87"/>
      <c r="I260" s="88"/>
      <c r="J260" s="87"/>
      <c r="K260" s="87">
        <v>150</v>
      </c>
      <c r="L260" s="92"/>
      <c r="M260" s="87"/>
      <c r="N260" s="425"/>
      <c r="O260" s="397"/>
      <c r="P260" s="397"/>
      <c r="Q260" s="398"/>
      <c r="R260" s="373"/>
    </row>
    <row r="261" spans="1:18" ht="114" x14ac:dyDescent="0.2">
      <c r="A261" s="73">
        <v>252</v>
      </c>
      <c r="B261" s="73" t="s">
        <v>17</v>
      </c>
      <c r="C261" s="90" t="s">
        <v>511</v>
      </c>
      <c r="D261" s="95">
        <v>42965</v>
      </c>
      <c r="E261" s="95">
        <v>42965</v>
      </c>
      <c r="F261" s="374"/>
      <c r="G261" s="87">
        <v>6</v>
      </c>
      <c r="H261" s="87"/>
      <c r="I261" s="88"/>
      <c r="J261" s="87"/>
      <c r="K261" s="87">
        <v>149</v>
      </c>
      <c r="L261" s="92"/>
      <c r="M261" s="87"/>
      <c r="N261" s="425"/>
      <c r="O261" s="397"/>
      <c r="P261" s="397"/>
      <c r="Q261" s="398"/>
      <c r="R261" s="373"/>
    </row>
    <row r="262" spans="1:18" ht="114" x14ac:dyDescent="0.2">
      <c r="A262" s="72">
        <v>253</v>
      </c>
      <c r="B262" s="73" t="s">
        <v>17</v>
      </c>
      <c r="C262" s="90" t="s">
        <v>512</v>
      </c>
      <c r="D262" s="95">
        <v>42965</v>
      </c>
      <c r="E262" s="95">
        <v>42965</v>
      </c>
      <c r="F262" s="441">
        <v>39</v>
      </c>
      <c r="G262" s="87">
        <v>1</v>
      </c>
      <c r="H262" s="87"/>
      <c r="I262" s="88"/>
      <c r="J262" s="87"/>
      <c r="K262" s="87">
        <v>145</v>
      </c>
      <c r="L262" s="92"/>
      <c r="M262" s="87"/>
      <c r="N262" s="425"/>
      <c r="O262" s="397"/>
      <c r="P262" s="397"/>
      <c r="Q262" s="398"/>
      <c r="R262" s="373"/>
    </row>
    <row r="263" spans="1:18" ht="99.75" x14ac:dyDescent="0.2">
      <c r="A263" s="73">
        <v>254</v>
      </c>
      <c r="B263" s="73" t="s">
        <v>17</v>
      </c>
      <c r="C263" s="90" t="s">
        <v>513</v>
      </c>
      <c r="D263" s="95">
        <v>42969</v>
      </c>
      <c r="E263" s="95">
        <v>42969</v>
      </c>
      <c r="F263" s="373"/>
      <c r="G263" s="87">
        <v>2</v>
      </c>
      <c r="H263" s="87"/>
      <c r="I263" s="88"/>
      <c r="J263" s="87"/>
      <c r="K263" s="87">
        <v>122</v>
      </c>
      <c r="L263" s="92"/>
      <c r="M263" s="87"/>
      <c r="N263" s="425"/>
      <c r="O263" s="397"/>
      <c r="P263" s="397"/>
      <c r="Q263" s="398"/>
      <c r="R263" s="373"/>
    </row>
    <row r="264" spans="1:18" ht="99.75" x14ac:dyDescent="0.2">
      <c r="A264" s="73">
        <v>255</v>
      </c>
      <c r="B264" s="73" t="s">
        <v>17</v>
      </c>
      <c r="C264" s="90" t="s">
        <v>514</v>
      </c>
      <c r="D264" s="95">
        <v>42969</v>
      </c>
      <c r="E264" s="95">
        <v>42969</v>
      </c>
      <c r="F264" s="373"/>
      <c r="G264" s="87">
        <v>3</v>
      </c>
      <c r="H264" s="87"/>
      <c r="I264" s="88"/>
      <c r="J264" s="87"/>
      <c r="K264" s="87">
        <v>117</v>
      </c>
      <c r="L264" s="92"/>
      <c r="M264" s="87"/>
      <c r="N264" s="425"/>
      <c r="O264" s="397"/>
      <c r="P264" s="397"/>
      <c r="Q264" s="398"/>
      <c r="R264" s="373"/>
    </row>
    <row r="265" spans="1:18" ht="114" x14ac:dyDescent="0.2">
      <c r="A265" s="73">
        <v>256</v>
      </c>
      <c r="B265" s="73" t="s">
        <v>17</v>
      </c>
      <c r="C265" s="90" t="s">
        <v>515</v>
      </c>
      <c r="D265" s="95">
        <v>42970</v>
      </c>
      <c r="E265" s="95">
        <v>42970</v>
      </c>
      <c r="F265" s="373"/>
      <c r="G265" s="87">
        <v>4</v>
      </c>
      <c r="H265" s="87"/>
      <c r="I265" s="88"/>
      <c r="J265" s="87"/>
      <c r="K265" s="87">
        <v>142</v>
      </c>
      <c r="L265" s="92"/>
      <c r="M265" s="87"/>
      <c r="N265" s="425"/>
      <c r="O265" s="397"/>
      <c r="P265" s="397"/>
      <c r="Q265" s="398"/>
      <c r="R265" s="373"/>
    </row>
    <row r="266" spans="1:18" ht="114" x14ac:dyDescent="0.2">
      <c r="A266" s="73">
        <v>257</v>
      </c>
      <c r="B266" s="73" t="s">
        <v>17</v>
      </c>
      <c r="C266" s="90" t="s">
        <v>516</v>
      </c>
      <c r="D266" s="95">
        <v>42970</v>
      </c>
      <c r="E266" s="95">
        <v>42970</v>
      </c>
      <c r="F266" s="373"/>
      <c r="G266" s="87">
        <v>5</v>
      </c>
      <c r="H266" s="87"/>
      <c r="I266" s="88"/>
      <c r="J266" s="87"/>
      <c r="K266" s="87">
        <v>140</v>
      </c>
      <c r="L266" s="92"/>
      <c r="M266" s="87"/>
      <c r="N266" s="425"/>
      <c r="O266" s="397"/>
      <c r="P266" s="397"/>
      <c r="Q266" s="398"/>
      <c r="R266" s="373"/>
    </row>
    <row r="267" spans="1:18" ht="128.25" x14ac:dyDescent="0.2">
      <c r="A267" s="73">
        <v>258</v>
      </c>
      <c r="B267" s="73" t="s">
        <v>17</v>
      </c>
      <c r="C267" s="90" t="s">
        <v>517</v>
      </c>
      <c r="D267" s="95">
        <v>42971</v>
      </c>
      <c r="E267" s="95">
        <v>42971</v>
      </c>
      <c r="F267" s="373"/>
      <c r="G267" s="87">
        <v>6</v>
      </c>
      <c r="H267" s="87"/>
      <c r="I267" s="88"/>
      <c r="J267" s="87"/>
      <c r="K267" s="87">
        <v>163</v>
      </c>
      <c r="L267" s="92"/>
      <c r="M267" s="87"/>
      <c r="N267" s="425"/>
      <c r="O267" s="397"/>
      <c r="P267" s="397"/>
      <c r="Q267" s="398"/>
      <c r="R267" s="373"/>
    </row>
    <row r="268" spans="1:18" ht="128.25" x14ac:dyDescent="0.2">
      <c r="A268" s="72">
        <v>259</v>
      </c>
      <c r="B268" s="73" t="s">
        <v>17</v>
      </c>
      <c r="C268" s="90" t="s">
        <v>518</v>
      </c>
      <c r="D268" s="95">
        <v>42971</v>
      </c>
      <c r="E268" s="95">
        <v>42971</v>
      </c>
      <c r="F268" s="374"/>
      <c r="G268" s="87">
        <v>7</v>
      </c>
      <c r="H268" s="87"/>
      <c r="I268" s="88"/>
      <c r="J268" s="87"/>
      <c r="K268" s="87">
        <v>162</v>
      </c>
      <c r="L268" s="92"/>
      <c r="M268" s="87"/>
      <c r="N268" s="425"/>
      <c r="O268" s="397"/>
      <c r="P268" s="397"/>
      <c r="Q268" s="398"/>
      <c r="R268" s="373"/>
    </row>
    <row r="269" spans="1:18" ht="142.5" x14ac:dyDescent="0.2">
      <c r="A269" s="73">
        <v>260</v>
      </c>
      <c r="B269" s="73" t="s">
        <v>17</v>
      </c>
      <c r="C269" s="90" t="s">
        <v>519</v>
      </c>
      <c r="D269" s="95">
        <v>42972</v>
      </c>
      <c r="E269" s="95">
        <v>42972</v>
      </c>
      <c r="F269" s="441">
        <v>40</v>
      </c>
      <c r="G269" s="87">
        <v>1</v>
      </c>
      <c r="H269" s="87"/>
      <c r="I269" s="88"/>
      <c r="J269" s="87"/>
      <c r="K269" s="87">
        <v>181</v>
      </c>
      <c r="L269" s="92"/>
      <c r="M269" s="87"/>
      <c r="N269" s="425"/>
      <c r="O269" s="397"/>
      <c r="P269" s="397"/>
      <c r="Q269" s="398"/>
      <c r="R269" s="373"/>
    </row>
    <row r="270" spans="1:18" ht="142.5" x14ac:dyDescent="0.2">
      <c r="A270" s="73">
        <v>261</v>
      </c>
      <c r="B270" s="73" t="s">
        <v>17</v>
      </c>
      <c r="C270" s="90" t="s">
        <v>520</v>
      </c>
      <c r="D270" s="95">
        <v>42972</v>
      </c>
      <c r="E270" s="95">
        <v>42972</v>
      </c>
      <c r="F270" s="373"/>
      <c r="G270" s="87">
        <v>2</v>
      </c>
      <c r="H270" s="87"/>
      <c r="I270" s="88"/>
      <c r="J270" s="87"/>
      <c r="K270" s="87">
        <v>181</v>
      </c>
      <c r="L270" s="92"/>
      <c r="M270" s="87"/>
      <c r="N270" s="425"/>
      <c r="O270" s="397"/>
      <c r="P270" s="397"/>
      <c r="Q270" s="398"/>
      <c r="R270" s="373"/>
    </row>
    <row r="271" spans="1:18" ht="156.75" x14ac:dyDescent="0.2">
      <c r="A271" s="73">
        <v>262</v>
      </c>
      <c r="B271" s="73" t="s">
        <v>17</v>
      </c>
      <c r="C271" s="90" t="s">
        <v>521</v>
      </c>
      <c r="D271" s="95">
        <v>42975</v>
      </c>
      <c r="E271" s="95">
        <v>42975</v>
      </c>
      <c r="F271" s="373"/>
      <c r="G271" s="87">
        <v>3</v>
      </c>
      <c r="H271" s="87"/>
      <c r="I271" s="88"/>
      <c r="J271" s="87"/>
      <c r="K271" s="87">
        <v>202</v>
      </c>
      <c r="L271" s="92"/>
      <c r="M271" s="87"/>
      <c r="N271" s="425"/>
      <c r="O271" s="397"/>
      <c r="P271" s="397"/>
      <c r="Q271" s="398"/>
      <c r="R271" s="373"/>
    </row>
    <row r="272" spans="1:18" ht="128.25" x14ac:dyDescent="0.2">
      <c r="A272" s="73">
        <v>263</v>
      </c>
      <c r="B272" s="73" t="s">
        <v>17</v>
      </c>
      <c r="C272" s="90" t="s">
        <v>522</v>
      </c>
      <c r="D272" s="95">
        <v>42976</v>
      </c>
      <c r="E272" s="95">
        <v>42976</v>
      </c>
      <c r="F272" s="373"/>
      <c r="G272" s="87">
        <v>4</v>
      </c>
      <c r="H272" s="87"/>
      <c r="I272" s="88"/>
      <c r="J272" s="87"/>
      <c r="K272" s="87">
        <v>134</v>
      </c>
      <c r="L272" s="92"/>
      <c r="M272" s="87"/>
      <c r="N272" s="425"/>
      <c r="O272" s="397"/>
      <c r="P272" s="397"/>
      <c r="Q272" s="398"/>
      <c r="R272" s="373"/>
    </row>
    <row r="273" spans="1:18" ht="142.5" x14ac:dyDescent="0.2">
      <c r="A273" s="73">
        <v>264</v>
      </c>
      <c r="B273" s="73" t="s">
        <v>17</v>
      </c>
      <c r="C273" s="90" t="s">
        <v>523</v>
      </c>
      <c r="D273" s="95">
        <v>42976</v>
      </c>
      <c r="E273" s="95">
        <v>42976</v>
      </c>
      <c r="F273" s="373"/>
      <c r="G273" s="87">
        <v>5</v>
      </c>
      <c r="H273" s="87"/>
      <c r="I273" s="88"/>
      <c r="J273" s="87"/>
      <c r="K273" s="87">
        <v>133</v>
      </c>
      <c r="L273" s="92"/>
      <c r="M273" s="87"/>
      <c r="N273" s="425"/>
      <c r="O273" s="397"/>
      <c r="P273" s="397"/>
      <c r="Q273" s="398"/>
      <c r="R273" s="373"/>
    </row>
    <row r="274" spans="1:18" ht="128.25" x14ac:dyDescent="0.2">
      <c r="A274" s="72">
        <v>265</v>
      </c>
      <c r="B274" s="73" t="s">
        <v>17</v>
      </c>
      <c r="C274" s="90" t="s">
        <v>524</v>
      </c>
      <c r="D274" s="95">
        <v>42977</v>
      </c>
      <c r="E274" s="95">
        <v>42977</v>
      </c>
      <c r="F274" s="374"/>
      <c r="G274" s="87">
        <v>6</v>
      </c>
      <c r="H274" s="87"/>
      <c r="I274" s="88"/>
      <c r="J274" s="87"/>
      <c r="K274" s="87">
        <v>161</v>
      </c>
      <c r="L274" s="92"/>
      <c r="M274" s="87"/>
      <c r="N274" s="425"/>
      <c r="O274" s="397"/>
      <c r="P274" s="397"/>
      <c r="Q274" s="398"/>
      <c r="R274" s="373"/>
    </row>
    <row r="275" spans="1:18" ht="128.25" x14ac:dyDescent="0.2">
      <c r="A275" s="73">
        <v>266</v>
      </c>
      <c r="B275" s="73" t="s">
        <v>17</v>
      </c>
      <c r="C275" s="90" t="s">
        <v>525</v>
      </c>
      <c r="D275" s="95">
        <v>42977</v>
      </c>
      <c r="E275" s="95">
        <v>42977</v>
      </c>
      <c r="F275" s="441">
        <v>41</v>
      </c>
      <c r="G275" s="87">
        <v>1</v>
      </c>
      <c r="H275" s="87"/>
      <c r="I275" s="88"/>
      <c r="J275" s="87"/>
      <c r="K275" s="87">
        <v>162</v>
      </c>
      <c r="L275" s="92"/>
      <c r="M275" s="87"/>
      <c r="N275" s="425"/>
      <c r="O275" s="397"/>
      <c r="P275" s="397"/>
      <c r="Q275" s="398"/>
      <c r="R275" s="373"/>
    </row>
    <row r="276" spans="1:18" ht="99.75" x14ac:dyDescent="0.2">
      <c r="A276" s="73">
        <v>267</v>
      </c>
      <c r="B276" s="73" t="s">
        <v>17</v>
      </c>
      <c r="C276" s="104" t="s">
        <v>526</v>
      </c>
      <c r="D276" s="95">
        <v>42978</v>
      </c>
      <c r="E276" s="95">
        <v>42978</v>
      </c>
      <c r="F276" s="373"/>
      <c r="G276" s="87">
        <v>2</v>
      </c>
      <c r="H276" s="87"/>
      <c r="I276" s="88"/>
      <c r="J276" s="87"/>
      <c r="K276" s="87">
        <v>118</v>
      </c>
      <c r="L276" s="92"/>
      <c r="M276" s="87"/>
      <c r="N276" s="425"/>
      <c r="O276" s="397"/>
      <c r="P276" s="397"/>
      <c r="Q276" s="398"/>
      <c r="R276" s="373"/>
    </row>
    <row r="277" spans="1:18" ht="99.75" x14ac:dyDescent="0.2">
      <c r="A277" s="73">
        <v>268</v>
      </c>
      <c r="B277" s="73" t="s">
        <v>17</v>
      </c>
      <c r="C277" s="90" t="s">
        <v>527</v>
      </c>
      <c r="D277" s="95">
        <v>42978</v>
      </c>
      <c r="E277" s="95">
        <v>42978</v>
      </c>
      <c r="F277" s="373"/>
      <c r="G277" s="87">
        <v>3</v>
      </c>
      <c r="H277" s="87"/>
      <c r="I277" s="88"/>
      <c r="J277" s="87"/>
      <c r="K277" s="87">
        <v>118</v>
      </c>
      <c r="L277" s="92"/>
      <c r="M277" s="87"/>
      <c r="N277" s="425"/>
      <c r="O277" s="397"/>
      <c r="P277" s="397"/>
      <c r="Q277" s="398"/>
      <c r="R277" s="373"/>
    </row>
    <row r="278" spans="1:18" ht="99.75" x14ac:dyDescent="0.2">
      <c r="A278" s="73">
        <v>269</v>
      </c>
      <c r="B278" s="73" t="s">
        <v>17</v>
      </c>
      <c r="C278" s="90" t="s">
        <v>528</v>
      </c>
      <c r="D278" s="95">
        <v>42979</v>
      </c>
      <c r="E278" s="95">
        <v>42979</v>
      </c>
      <c r="F278" s="373"/>
      <c r="G278" s="87">
        <v>4</v>
      </c>
      <c r="H278" s="87"/>
      <c r="I278" s="88"/>
      <c r="J278" s="87"/>
      <c r="K278" s="87">
        <v>130</v>
      </c>
      <c r="L278" s="92"/>
      <c r="M278" s="87"/>
      <c r="N278" s="425"/>
      <c r="O278" s="397"/>
      <c r="P278" s="397"/>
      <c r="Q278" s="398"/>
      <c r="R278" s="373"/>
    </row>
    <row r="279" spans="1:18" ht="99.75" x14ac:dyDescent="0.2">
      <c r="A279" s="73">
        <v>270</v>
      </c>
      <c r="B279" s="73" t="s">
        <v>17</v>
      </c>
      <c r="C279" s="90" t="s">
        <v>529</v>
      </c>
      <c r="D279" s="95">
        <v>42979</v>
      </c>
      <c r="E279" s="95">
        <v>42979</v>
      </c>
      <c r="F279" s="373"/>
      <c r="G279" s="87">
        <v>5</v>
      </c>
      <c r="H279" s="87"/>
      <c r="I279" s="88"/>
      <c r="J279" s="87"/>
      <c r="K279" s="87">
        <v>127</v>
      </c>
      <c r="L279" s="92"/>
      <c r="M279" s="87"/>
      <c r="N279" s="425"/>
      <c r="O279" s="397"/>
      <c r="P279" s="397"/>
      <c r="Q279" s="398"/>
      <c r="R279" s="373"/>
    </row>
    <row r="280" spans="1:18" ht="128.25" x14ac:dyDescent="0.2">
      <c r="A280" s="72">
        <v>271</v>
      </c>
      <c r="B280" s="73" t="s">
        <v>17</v>
      </c>
      <c r="C280" s="90" t="s">
        <v>530</v>
      </c>
      <c r="D280" s="95">
        <v>42982</v>
      </c>
      <c r="E280" s="95">
        <v>42982</v>
      </c>
      <c r="F280" s="373"/>
      <c r="G280" s="87">
        <v>6</v>
      </c>
      <c r="H280" s="87"/>
      <c r="I280" s="88"/>
      <c r="J280" s="87"/>
      <c r="K280" s="87">
        <v>122</v>
      </c>
      <c r="L280" s="92"/>
      <c r="M280" s="87"/>
      <c r="N280" s="425"/>
      <c r="O280" s="397"/>
      <c r="P280" s="397"/>
      <c r="Q280" s="398"/>
      <c r="R280" s="373"/>
    </row>
    <row r="281" spans="1:18" ht="128.25" x14ac:dyDescent="0.2">
      <c r="A281" s="73">
        <v>272</v>
      </c>
      <c r="B281" s="73" t="s">
        <v>17</v>
      </c>
      <c r="C281" s="90" t="s">
        <v>531</v>
      </c>
      <c r="D281" s="95">
        <v>42982</v>
      </c>
      <c r="E281" s="95">
        <v>42982</v>
      </c>
      <c r="F281" s="374"/>
      <c r="G281" s="87">
        <v>7</v>
      </c>
      <c r="H281" s="87"/>
      <c r="I281" s="88"/>
      <c r="J281" s="87"/>
      <c r="K281" s="87">
        <v>154</v>
      </c>
      <c r="L281" s="92"/>
      <c r="M281" s="87"/>
      <c r="N281" s="425"/>
      <c r="O281" s="397"/>
      <c r="P281" s="397"/>
      <c r="Q281" s="398"/>
      <c r="R281" s="373"/>
    </row>
    <row r="282" spans="1:18" ht="99.75" x14ac:dyDescent="0.2">
      <c r="A282" s="73">
        <v>273</v>
      </c>
      <c r="B282" s="73" t="s">
        <v>17</v>
      </c>
      <c r="C282" s="90" t="s">
        <v>532</v>
      </c>
      <c r="D282" s="95">
        <v>42983</v>
      </c>
      <c r="E282" s="95">
        <v>42983</v>
      </c>
      <c r="F282" s="441">
        <v>42</v>
      </c>
      <c r="G282" s="87">
        <v>1</v>
      </c>
      <c r="H282" s="87"/>
      <c r="I282" s="88"/>
      <c r="J282" s="87"/>
      <c r="K282" s="87">
        <v>116</v>
      </c>
      <c r="L282" s="92"/>
      <c r="M282" s="87"/>
      <c r="N282" s="425"/>
      <c r="O282" s="397"/>
      <c r="P282" s="397"/>
      <c r="Q282" s="398"/>
      <c r="R282" s="373"/>
    </row>
    <row r="283" spans="1:18" ht="99.75" x14ac:dyDescent="0.2">
      <c r="A283" s="73">
        <v>274</v>
      </c>
      <c r="B283" s="73" t="s">
        <v>17</v>
      </c>
      <c r="C283" s="90" t="s">
        <v>533</v>
      </c>
      <c r="D283" s="95">
        <v>42983</v>
      </c>
      <c r="E283" s="95">
        <v>42983</v>
      </c>
      <c r="F283" s="373"/>
      <c r="G283" s="87">
        <v>2</v>
      </c>
      <c r="H283" s="87"/>
      <c r="I283" s="88"/>
      <c r="J283" s="87"/>
      <c r="K283" s="87">
        <v>118</v>
      </c>
      <c r="L283" s="92"/>
      <c r="M283" s="87"/>
      <c r="N283" s="425"/>
      <c r="O283" s="397"/>
      <c r="P283" s="397"/>
      <c r="Q283" s="398"/>
      <c r="R283" s="373"/>
    </row>
    <row r="284" spans="1:18" ht="99.75" x14ac:dyDescent="0.2">
      <c r="A284" s="73">
        <v>275</v>
      </c>
      <c r="B284" s="73" t="s">
        <v>17</v>
      </c>
      <c r="C284" s="104" t="s">
        <v>534</v>
      </c>
      <c r="D284" s="95">
        <v>42984</v>
      </c>
      <c r="E284" s="95">
        <v>42984</v>
      </c>
      <c r="F284" s="373"/>
      <c r="G284" s="87">
        <v>3</v>
      </c>
      <c r="H284" s="87"/>
      <c r="I284" s="88"/>
      <c r="J284" s="87"/>
      <c r="K284" s="87">
        <v>132</v>
      </c>
      <c r="L284" s="92"/>
      <c r="M284" s="87"/>
      <c r="N284" s="425"/>
      <c r="O284" s="397"/>
      <c r="P284" s="397"/>
      <c r="Q284" s="398"/>
      <c r="R284" s="373"/>
    </row>
    <row r="285" spans="1:18" ht="99.75" x14ac:dyDescent="0.2">
      <c r="A285" s="73">
        <v>276</v>
      </c>
      <c r="B285" s="73" t="s">
        <v>17</v>
      </c>
      <c r="C285" s="90" t="s">
        <v>535</v>
      </c>
      <c r="D285" s="95">
        <v>42984</v>
      </c>
      <c r="E285" s="95">
        <v>42984</v>
      </c>
      <c r="F285" s="373"/>
      <c r="G285" s="87">
        <v>4</v>
      </c>
      <c r="H285" s="87"/>
      <c r="I285" s="88"/>
      <c r="J285" s="87"/>
      <c r="K285" s="87">
        <v>125</v>
      </c>
      <c r="L285" s="92"/>
      <c r="M285" s="87"/>
      <c r="N285" s="425"/>
      <c r="O285" s="397"/>
      <c r="P285" s="397"/>
      <c r="Q285" s="398"/>
      <c r="R285" s="373"/>
    </row>
    <row r="286" spans="1:18" ht="99.75" x14ac:dyDescent="0.2">
      <c r="A286" s="72">
        <v>277</v>
      </c>
      <c r="B286" s="73" t="s">
        <v>17</v>
      </c>
      <c r="C286" s="90" t="s">
        <v>536</v>
      </c>
      <c r="D286" s="95">
        <v>42985</v>
      </c>
      <c r="E286" s="95">
        <v>42985</v>
      </c>
      <c r="F286" s="373"/>
      <c r="G286" s="87">
        <v>5</v>
      </c>
      <c r="H286" s="87"/>
      <c r="I286" s="88"/>
      <c r="J286" s="87"/>
      <c r="K286" s="87">
        <v>121</v>
      </c>
      <c r="L286" s="92"/>
      <c r="M286" s="87"/>
      <c r="N286" s="425"/>
      <c r="O286" s="397"/>
      <c r="P286" s="397"/>
      <c r="Q286" s="398"/>
      <c r="R286" s="373"/>
    </row>
    <row r="287" spans="1:18" ht="99.75" x14ac:dyDescent="0.2">
      <c r="A287" s="73">
        <v>278</v>
      </c>
      <c r="B287" s="73" t="s">
        <v>17</v>
      </c>
      <c r="C287" s="90" t="s">
        <v>537</v>
      </c>
      <c r="D287" s="95">
        <v>42985</v>
      </c>
      <c r="E287" s="95">
        <v>42985</v>
      </c>
      <c r="F287" s="373"/>
      <c r="G287" s="87">
        <v>6</v>
      </c>
      <c r="H287" s="87"/>
      <c r="I287" s="88"/>
      <c r="J287" s="87"/>
      <c r="K287" s="87">
        <v>122</v>
      </c>
      <c r="L287" s="92"/>
      <c r="M287" s="87"/>
      <c r="N287" s="425"/>
      <c r="O287" s="397"/>
      <c r="P287" s="397"/>
      <c r="Q287" s="398"/>
      <c r="R287" s="373"/>
    </row>
    <row r="288" spans="1:18" ht="142.5" x14ac:dyDescent="0.2">
      <c r="A288" s="73">
        <v>279</v>
      </c>
      <c r="B288" s="73" t="s">
        <v>17</v>
      </c>
      <c r="C288" s="90" t="s">
        <v>538</v>
      </c>
      <c r="D288" s="95">
        <v>42986</v>
      </c>
      <c r="E288" s="95">
        <v>42986</v>
      </c>
      <c r="F288" s="374"/>
      <c r="G288" s="87">
        <v>7</v>
      </c>
      <c r="H288" s="87"/>
      <c r="I288" s="88"/>
      <c r="J288" s="87"/>
      <c r="K288" s="87">
        <v>177</v>
      </c>
      <c r="L288" s="92"/>
      <c r="M288" s="87"/>
      <c r="N288" s="425"/>
      <c r="O288" s="397"/>
      <c r="P288" s="397"/>
      <c r="Q288" s="398"/>
      <c r="R288" s="373"/>
    </row>
    <row r="289" spans="1:18" ht="85.5" x14ac:dyDescent="0.2">
      <c r="A289" s="73">
        <v>280</v>
      </c>
      <c r="B289" s="73" t="s">
        <v>17</v>
      </c>
      <c r="C289" s="90" t="s">
        <v>539</v>
      </c>
      <c r="D289" s="95">
        <v>42989</v>
      </c>
      <c r="E289" s="95">
        <v>42989</v>
      </c>
      <c r="F289" s="441">
        <v>43</v>
      </c>
      <c r="G289" s="87">
        <v>1</v>
      </c>
      <c r="H289" s="87"/>
      <c r="I289" s="88"/>
      <c r="J289" s="87"/>
      <c r="K289" s="87">
        <v>103</v>
      </c>
      <c r="L289" s="92"/>
      <c r="M289" s="87"/>
      <c r="N289" s="425"/>
      <c r="O289" s="397"/>
      <c r="P289" s="397"/>
      <c r="Q289" s="398"/>
      <c r="R289" s="373"/>
    </row>
    <row r="290" spans="1:18" ht="85.5" x14ac:dyDescent="0.2">
      <c r="A290" s="73">
        <v>281</v>
      </c>
      <c r="B290" s="73" t="s">
        <v>17</v>
      </c>
      <c r="C290" s="90" t="s">
        <v>540</v>
      </c>
      <c r="D290" s="95">
        <v>42989</v>
      </c>
      <c r="E290" s="95">
        <v>42989</v>
      </c>
      <c r="F290" s="373"/>
      <c r="G290" s="87">
        <v>2</v>
      </c>
      <c r="H290" s="87"/>
      <c r="I290" s="88"/>
      <c r="J290" s="87"/>
      <c r="K290" s="87">
        <v>103</v>
      </c>
      <c r="L290" s="92"/>
      <c r="M290" s="87"/>
      <c r="N290" s="425"/>
      <c r="O290" s="397"/>
      <c r="P290" s="397"/>
      <c r="Q290" s="398"/>
      <c r="R290" s="373"/>
    </row>
    <row r="291" spans="1:18" ht="85.5" x14ac:dyDescent="0.2">
      <c r="A291" s="73">
        <v>282</v>
      </c>
      <c r="B291" s="73" t="s">
        <v>17</v>
      </c>
      <c r="C291" s="90" t="s">
        <v>541</v>
      </c>
      <c r="D291" s="95">
        <v>42990</v>
      </c>
      <c r="E291" s="95">
        <v>42990</v>
      </c>
      <c r="F291" s="373"/>
      <c r="G291" s="87">
        <v>3</v>
      </c>
      <c r="H291" s="87"/>
      <c r="I291" s="88"/>
      <c r="J291" s="87"/>
      <c r="K291" s="87">
        <v>105</v>
      </c>
      <c r="L291" s="92"/>
      <c r="M291" s="87"/>
      <c r="N291" s="425"/>
      <c r="O291" s="397"/>
      <c r="P291" s="397"/>
      <c r="Q291" s="398"/>
      <c r="R291" s="373"/>
    </row>
    <row r="292" spans="1:18" ht="85.5" x14ac:dyDescent="0.2">
      <c r="A292" s="72">
        <v>283</v>
      </c>
      <c r="B292" s="73" t="s">
        <v>17</v>
      </c>
      <c r="C292" s="90" t="s">
        <v>542</v>
      </c>
      <c r="D292" s="95">
        <v>42990</v>
      </c>
      <c r="E292" s="95">
        <v>42990</v>
      </c>
      <c r="F292" s="373"/>
      <c r="G292" s="87">
        <v>4</v>
      </c>
      <c r="H292" s="87"/>
      <c r="I292" s="88"/>
      <c r="J292" s="87"/>
      <c r="K292" s="87">
        <v>105</v>
      </c>
      <c r="L292" s="92"/>
      <c r="M292" s="87"/>
      <c r="N292" s="425"/>
      <c r="O292" s="397"/>
      <c r="P292" s="397"/>
      <c r="Q292" s="398"/>
      <c r="R292" s="373"/>
    </row>
    <row r="293" spans="1:18" ht="85.5" x14ac:dyDescent="0.2">
      <c r="A293" s="73">
        <v>284</v>
      </c>
      <c r="B293" s="73" t="s">
        <v>17</v>
      </c>
      <c r="C293" s="90" t="s">
        <v>543</v>
      </c>
      <c r="D293" s="95">
        <v>42991</v>
      </c>
      <c r="E293" s="95">
        <v>42991</v>
      </c>
      <c r="F293" s="373"/>
      <c r="G293" s="87">
        <v>5</v>
      </c>
      <c r="H293" s="87"/>
      <c r="I293" s="88"/>
      <c r="J293" s="87"/>
      <c r="K293" s="87">
        <v>108</v>
      </c>
      <c r="L293" s="92"/>
      <c r="M293" s="87"/>
      <c r="N293" s="425"/>
      <c r="O293" s="397"/>
      <c r="P293" s="397"/>
      <c r="Q293" s="398"/>
      <c r="R293" s="373"/>
    </row>
    <row r="294" spans="1:18" ht="85.5" x14ac:dyDescent="0.2">
      <c r="A294" s="73">
        <v>285</v>
      </c>
      <c r="B294" s="73" t="s">
        <v>17</v>
      </c>
      <c r="C294" s="90" t="s">
        <v>544</v>
      </c>
      <c r="D294" s="95">
        <v>42991</v>
      </c>
      <c r="E294" s="95">
        <v>42991</v>
      </c>
      <c r="F294" s="373"/>
      <c r="G294" s="87">
        <v>6</v>
      </c>
      <c r="H294" s="87"/>
      <c r="I294" s="88"/>
      <c r="J294" s="87"/>
      <c r="K294" s="87">
        <v>106</v>
      </c>
      <c r="L294" s="92"/>
      <c r="M294" s="87"/>
      <c r="N294" s="425"/>
      <c r="O294" s="397"/>
      <c r="P294" s="397"/>
      <c r="Q294" s="398"/>
      <c r="R294" s="373"/>
    </row>
    <row r="295" spans="1:18" ht="128.25" x14ac:dyDescent="0.2">
      <c r="A295" s="73">
        <v>286</v>
      </c>
      <c r="B295" s="73" t="s">
        <v>17</v>
      </c>
      <c r="C295" s="90" t="s">
        <v>545</v>
      </c>
      <c r="D295" s="95">
        <v>42992</v>
      </c>
      <c r="E295" s="95">
        <v>42992</v>
      </c>
      <c r="F295" s="373"/>
      <c r="G295" s="87">
        <v>7</v>
      </c>
      <c r="H295" s="87"/>
      <c r="I295" s="88"/>
      <c r="J295" s="87"/>
      <c r="K295" s="87">
        <v>165</v>
      </c>
      <c r="L295" s="92"/>
      <c r="M295" s="87"/>
      <c r="N295" s="425"/>
      <c r="O295" s="397"/>
      <c r="P295" s="397"/>
      <c r="Q295" s="398"/>
      <c r="R295" s="373"/>
    </row>
    <row r="296" spans="1:18" ht="142.5" x14ac:dyDescent="0.2">
      <c r="A296" s="73">
        <v>287</v>
      </c>
      <c r="B296" s="73" t="s">
        <v>17</v>
      </c>
      <c r="C296" s="90" t="s">
        <v>546</v>
      </c>
      <c r="D296" s="95">
        <v>42993</v>
      </c>
      <c r="E296" s="95">
        <v>42993</v>
      </c>
      <c r="F296" s="374"/>
      <c r="G296" s="87">
        <v>8</v>
      </c>
      <c r="H296" s="87"/>
      <c r="I296" s="88"/>
      <c r="J296" s="87"/>
      <c r="K296" s="87">
        <v>175</v>
      </c>
      <c r="L296" s="92"/>
      <c r="M296" s="87"/>
      <c r="N296" s="425"/>
      <c r="O296" s="397"/>
      <c r="P296" s="397"/>
      <c r="Q296" s="398"/>
      <c r="R296" s="373"/>
    </row>
    <row r="297" spans="1:18" ht="128.25" x14ac:dyDescent="0.2">
      <c r="A297" s="73">
        <v>288</v>
      </c>
      <c r="B297" s="73" t="s">
        <v>17</v>
      </c>
      <c r="C297" s="90" t="s">
        <v>547</v>
      </c>
      <c r="D297" s="95">
        <v>42996</v>
      </c>
      <c r="E297" s="95">
        <v>42996</v>
      </c>
      <c r="F297" s="441">
        <v>44</v>
      </c>
      <c r="G297" s="87">
        <v>1</v>
      </c>
      <c r="H297" s="87"/>
      <c r="I297" s="88"/>
      <c r="J297" s="87"/>
      <c r="K297" s="87">
        <v>171</v>
      </c>
      <c r="L297" s="92"/>
      <c r="M297" s="87"/>
      <c r="N297" s="425"/>
      <c r="O297" s="397"/>
      <c r="P297" s="397"/>
      <c r="Q297" s="398"/>
      <c r="R297" s="373"/>
    </row>
    <row r="298" spans="1:18" ht="156.75" x14ac:dyDescent="0.2">
      <c r="A298" s="72">
        <v>289</v>
      </c>
      <c r="B298" s="73" t="s">
        <v>17</v>
      </c>
      <c r="C298" s="89" t="s">
        <v>548</v>
      </c>
      <c r="D298" s="95">
        <v>42997</v>
      </c>
      <c r="E298" s="95">
        <v>42997</v>
      </c>
      <c r="F298" s="373"/>
      <c r="G298" s="87">
        <v>2</v>
      </c>
      <c r="H298" s="87"/>
      <c r="I298" s="88"/>
      <c r="J298" s="87"/>
      <c r="K298" s="87">
        <v>178</v>
      </c>
      <c r="L298" s="92"/>
      <c r="M298" s="87"/>
      <c r="N298" s="425"/>
      <c r="O298" s="397"/>
      <c r="P298" s="397"/>
      <c r="Q298" s="398"/>
      <c r="R298" s="373"/>
    </row>
    <row r="299" spans="1:18" ht="142.5" x14ac:dyDescent="0.2">
      <c r="A299" s="73">
        <v>290</v>
      </c>
      <c r="B299" s="73" t="s">
        <v>17</v>
      </c>
      <c r="C299" s="90" t="s">
        <v>549</v>
      </c>
      <c r="D299" s="95">
        <v>42998</v>
      </c>
      <c r="E299" s="95">
        <v>42998</v>
      </c>
      <c r="F299" s="373"/>
      <c r="G299" s="87">
        <v>3</v>
      </c>
      <c r="H299" s="87"/>
      <c r="I299" s="88"/>
      <c r="J299" s="87"/>
      <c r="K299" s="87">
        <v>166</v>
      </c>
      <c r="L299" s="92"/>
      <c r="M299" s="87"/>
      <c r="N299" s="425"/>
      <c r="O299" s="397"/>
      <c r="P299" s="397"/>
      <c r="Q299" s="398"/>
      <c r="R299" s="373"/>
    </row>
    <row r="300" spans="1:18" ht="99.75" x14ac:dyDescent="0.2">
      <c r="A300" s="73">
        <v>291</v>
      </c>
      <c r="B300" s="73" t="s">
        <v>17</v>
      </c>
      <c r="C300" s="90" t="s">
        <v>550</v>
      </c>
      <c r="D300" s="95" t="s">
        <v>551</v>
      </c>
      <c r="E300" s="95">
        <v>42999</v>
      </c>
      <c r="F300" s="373"/>
      <c r="G300" s="87">
        <v>4</v>
      </c>
      <c r="H300" s="87"/>
      <c r="I300" s="88"/>
      <c r="J300" s="87"/>
      <c r="K300" s="87">
        <v>119</v>
      </c>
      <c r="L300" s="92"/>
      <c r="M300" s="87"/>
      <c r="N300" s="425"/>
      <c r="O300" s="397"/>
      <c r="P300" s="397"/>
      <c r="Q300" s="398"/>
      <c r="R300" s="373"/>
    </row>
    <row r="301" spans="1:18" ht="99.75" x14ac:dyDescent="0.2">
      <c r="A301" s="73">
        <v>292</v>
      </c>
      <c r="B301" s="73" t="s">
        <v>17</v>
      </c>
      <c r="C301" s="90" t="s">
        <v>552</v>
      </c>
      <c r="D301" s="95">
        <v>42999</v>
      </c>
      <c r="E301" s="95">
        <v>41173</v>
      </c>
      <c r="F301" s="373"/>
      <c r="G301" s="87">
        <v>5</v>
      </c>
      <c r="H301" s="87"/>
      <c r="I301" s="88"/>
      <c r="J301" s="87"/>
      <c r="K301" s="87">
        <v>119</v>
      </c>
      <c r="L301" s="92"/>
      <c r="M301" s="87"/>
      <c r="N301" s="425"/>
      <c r="O301" s="397"/>
      <c r="P301" s="397"/>
      <c r="Q301" s="398"/>
      <c r="R301" s="373"/>
    </row>
    <row r="302" spans="1:18" ht="156.75" x14ac:dyDescent="0.2">
      <c r="A302" s="73">
        <v>293</v>
      </c>
      <c r="B302" s="73" t="s">
        <v>17</v>
      </c>
      <c r="C302" s="90" t="s">
        <v>553</v>
      </c>
      <c r="D302" s="95">
        <v>43000</v>
      </c>
      <c r="E302" s="95">
        <v>43000</v>
      </c>
      <c r="F302" s="373"/>
      <c r="G302" s="87">
        <v>6</v>
      </c>
      <c r="H302" s="87"/>
      <c r="I302" s="88"/>
      <c r="J302" s="87"/>
      <c r="K302" s="87">
        <v>175</v>
      </c>
      <c r="L302" s="92"/>
      <c r="M302" s="87"/>
      <c r="N302" s="425"/>
      <c r="O302" s="397"/>
      <c r="P302" s="397"/>
      <c r="Q302" s="398"/>
      <c r="R302" s="373"/>
    </row>
    <row r="303" spans="1:18" ht="99.75" x14ac:dyDescent="0.2">
      <c r="A303" s="73">
        <v>294</v>
      </c>
      <c r="B303" s="73" t="s">
        <v>17</v>
      </c>
      <c r="C303" s="90" t="s">
        <v>554</v>
      </c>
      <c r="D303" s="95" t="s">
        <v>555</v>
      </c>
      <c r="E303" s="95">
        <v>43003</v>
      </c>
      <c r="F303" s="374"/>
      <c r="G303" s="87">
        <v>7</v>
      </c>
      <c r="H303" s="87"/>
      <c r="I303" s="88"/>
      <c r="J303" s="87"/>
      <c r="K303" s="87">
        <v>112</v>
      </c>
      <c r="L303" s="92"/>
      <c r="M303" s="87"/>
      <c r="N303" s="425"/>
      <c r="O303" s="397"/>
      <c r="P303" s="397"/>
      <c r="Q303" s="398"/>
      <c r="R303" s="373"/>
    </row>
    <row r="304" spans="1:18" ht="85.5" x14ac:dyDescent="0.2">
      <c r="A304" s="72">
        <v>295</v>
      </c>
      <c r="B304" s="73" t="s">
        <v>17</v>
      </c>
      <c r="C304" s="90" t="s">
        <v>556</v>
      </c>
      <c r="D304" s="95">
        <v>43004</v>
      </c>
      <c r="E304" s="95">
        <v>43004</v>
      </c>
      <c r="F304" s="441">
        <v>45</v>
      </c>
      <c r="G304" s="87">
        <v>1</v>
      </c>
      <c r="H304" s="87"/>
      <c r="I304" s="88"/>
      <c r="J304" s="87"/>
      <c r="K304" s="87">
        <v>99</v>
      </c>
      <c r="L304" s="92"/>
      <c r="M304" s="87"/>
      <c r="N304" s="425"/>
      <c r="O304" s="397"/>
      <c r="P304" s="397"/>
      <c r="Q304" s="398"/>
      <c r="R304" s="373"/>
    </row>
    <row r="305" spans="1:18" ht="99.75" x14ac:dyDescent="0.2">
      <c r="A305" s="73">
        <v>296</v>
      </c>
      <c r="B305" s="73" t="s">
        <v>17</v>
      </c>
      <c r="C305" s="90" t="s">
        <v>557</v>
      </c>
      <c r="D305" s="95">
        <v>43006</v>
      </c>
      <c r="E305" s="95">
        <v>43006</v>
      </c>
      <c r="F305" s="373"/>
      <c r="G305" s="87">
        <v>2</v>
      </c>
      <c r="H305" s="87"/>
      <c r="I305" s="88"/>
      <c r="J305" s="87"/>
      <c r="K305" s="87">
        <v>123</v>
      </c>
      <c r="L305" s="92"/>
      <c r="M305" s="87"/>
      <c r="N305" s="425"/>
      <c r="O305" s="397"/>
      <c r="P305" s="397"/>
      <c r="Q305" s="398"/>
      <c r="R305" s="373"/>
    </row>
    <row r="306" spans="1:18" ht="128.25" x14ac:dyDescent="0.2">
      <c r="A306" s="73">
        <v>297</v>
      </c>
      <c r="B306" s="73" t="s">
        <v>17</v>
      </c>
      <c r="C306" s="90" t="s">
        <v>558</v>
      </c>
      <c r="D306" s="95">
        <v>43006</v>
      </c>
      <c r="E306" s="95">
        <v>43006</v>
      </c>
      <c r="F306" s="373"/>
      <c r="G306" s="87">
        <v>3</v>
      </c>
      <c r="H306" s="87"/>
      <c r="I306" s="88"/>
      <c r="J306" s="87"/>
      <c r="K306" s="87">
        <v>145</v>
      </c>
      <c r="L306" s="92"/>
      <c r="M306" s="87"/>
      <c r="N306" s="425"/>
      <c r="O306" s="397"/>
      <c r="P306" s="397"/>
      <c r="Q306" s="398"/>
      <c r="R306" s="373"/>
    </row>
    <row r="307" spans="1:18" ht="99.75" x14ac:dyDescent="0.2">
      <c r="A307" s="73">
        <v>298</v>
      </c>
      <c r="B307" s="73" t="s">
        <v>17</v>
      </c>
      <c r="C307" s="90" t="s">
        <v>559</v>
      </c>
      <c r="D307" s="95">
        <v>43007</v>
      </c>
      <c r="E307" s="95">
        <v>43007</v>
      </c>
      <c r="F307" s="373"/>
      <c r="G307" s="87">
        <v>4</v>
      </c>
      <c r="H307" s="87"/>
      <c r="I307" s="88"/>
      <c r="J307" s="87"/>
      <c r="K307" s="87">
        <v>122</v>
      </c>
      <c r="L307" s="92"/>
      <c r="M307" s="87"/>
      <c r="N307" s="425"/>
      <c r="O307" s="397"/>
      <c r="P307" s="397"/>
      <c r="Q307" s="398"/>
      <c r="R307" s="373"/>
    </row>
    <row r="308" spans="1:18" ht="99.75" x14ac:dyDescent="0.2">
      <c r="A308" s="73">
        <v>299</v>
      </c>
      <c r="B308" s="73" t="s">
        <v>17</v>
      </c>
      <c r="C308" s="90" t="s">
        <v>560</v>
      </c>
      <c r="D308" s="95">
        <v>44836</v>
      </c>
      <c r="E308" s="95" t="s">
        <v>561</v>
      </c>
      <c r="F308" s="373"/>
      <c r="G308" s="87">
        <v>5</v>
      </c>
      <c r="H308" s="87"/>
      <c r="I308" s="88"/>
      <c r="J308" s="87"/>
      <c r="K308" s="87">
        <v>115</v>
      </c>
      <c r="L308" s="92"/>
      <c r="M308" s="87"/>
      <c r="N308" s="425"/>
      <c r="O308" s="397"/>
      <c r="P308" s="397"/>
      <c r="Q308" s="398"/>
      <c r="R308" s="373"/>
    </row>
    <row r="309" spans="1:18" ht="114" x14ac:dyDescent="0.2">
      <c r="A309" s="73">
        <v>300</v>
      </c>
      <c r="B309" s="73" t="s">
        <v>17</v>
      </c>
      <c r="C309" s="90" t="s">
        <v>562</v>
      </c>
      <c r="D309" s="95">
        <v>43011</v>
      </c>
      <c r="E309" s="95">
        <v>43011</v>
      </c>
      <c r="F309" s="373"/>
      <c r="G309" s="87">
        <v>6</v>
      </c>
      <c r="H309" s="87"/>
      <c r="I309" s="88"/>
      <c r="J309" s="87"/>
      <c r="K309" s="87">
        <v>126</v>
      </c>
      <c r="L309" s="92"/>
      <c r="M309" s="87"/>
      <c r="N309" s="425"/>
      <c r="O309" s="397"/>
      <c r="P309" s="397"/>
      <c r="Q309" s="398"/>
      <c r="R309" s="373"/>
    </row>
    <row r="310" spans="1:18" ht="114" x14ac:dyDescent="0.2">
      <c r="A310" s="72">
        <v>301</v>
      </c>
      <c r="B310" s="73" t="s">
        <v>17</v>
      </c>
      <c r="C310" s="90" t="s">
        <v>563</v>
      </c>
      <c r="D310" s="95">
        <v>43012</v>
      </c>
      <c r="E310" s="95">
        <v>43012</v>
      </c>
      <c r="F310" s="374"/>
      <c r="G310" s="87">
        <v>7</v>
      </c>
      <c r="H310" s="87"/>
      <c r="I310" s="88"/>
      <c r="J310" s="87"/>
      <c r="K310" s="87">
        <v>135</v>
      </c>
      <c r="L310" s="92"/>
      <c r="M310" s="87"/>
      <c r="N310" s="425"/>
      <c r="O310" s="397"/>
      <c r="P310" s="397"/>
      <c r="Q310" s="398"/>
      <c r="R310" s="373"/>
    </row>
    <row r="311" spans="1:18" ht="156.75" x14ac:dyDescent="0.2">
      <c r="A311" s="73">
        <v>302</v>
      </c>
      <c r="B311" s="73" t="s">
        <v>17</v>
      </c>
      <c r="C311" s="90" t="s">
        <v>564</v>
      </c>
      <c r="D311" s="95">
        <v>43013</v>
      </c>
      <c r="E311" s="95">
        <v>43013</v>
      </c>
      <c r="F311" s="441">
        <v>46</v>
      </c>
      <c r="G311" s="87">
        <v>1</v>
      </c>
      <c r="H311" s="87"/>
      <c r="I311" s="88"/>
      <c r="J311" s="87"/>
      <c r="K311" s="87">
        <v>176</v>
      </c>
      <c r="L311" s="92"/>
      <c r="M311" s="87"/>
      <c r="N311" s="425"/>
      <c r="O311" s="397"/>
      <c r="P311" s="397"/>
      <c r="Q311" s="398"/>
      <c r="R311" s="373"/>
    </row>
    <row r="312" spans="1:18" ht="57" x14ac:dyDescent="0.2">
      <c r="A312" s="73">
        <v>303</v>
      </c>
      <c r="B312" s="73" t="s">
        <v>17</v>
      </c>
      <c r="C312" s="90" t="s">
        <v>565</v>
      </c>
      <c r="D312" s="95">
        <v>43014</v>
      </c>
      <c r="E312" s="95">
        <v>46666</v>
      </c>
      <c r="F312" s="373"/>
      <c r="G312" s="87">
        <v>2</v>
      </c>
      <c r="H312" s="87"/>
      <c r="I312" s="88"/>
      <c r="J312" s="87"/>
      <c r="K312" s="87">
        <v>75</v>
      </c>
      <c r="L312" s="92"/>
      <c r="M312" s="87"/>
      <c r="N312" s="425"/>
      <c r="O312" s="397"/>
      <c r="P312" s="397"/>
      <c r="Q312" s="398"/>
      <c r="R312" s="373"/>
    </row>
    <row r="313" spans="1:18" ht="99.75" x14ac:dyDescent="0.2">
      <c r="A313" s="73">
        <v>304</v>
      </c>
      <c r="B313" s="73" t="s">
        <v>17</v>
      </c>
      <c r="C313" s="90" t="s">
        <v>566</v>
      </c>
      <c r="D313" s="95">
        <v>43017</v>
      </c>
      <c r="E313" s="95">
        <v>43017</v>
      </c>
      <c r="F313" s="373"/>
      <c r="G313" s="87">
        <v>3</v>
      </c>
      <c r="H313" s="87"/>
      <c r="I313" s="88"/>
      <c r="J313" s="87"/>
      <c r="K313" s="87">
        <v>125</v>
      </c>
      <c r="L313" s="92"/>
      <c r="M313" s="87"/>
      <c r="N313" s="425"/>
      <c r="O313" s="397"/>
      <c r="P313" s="397"/>
      <c r="Q313" s="398"/>
      <c r="R313" s="373"/>
    </row>
    <row r="314" spans="1:18" ht="128.25" x14ac:dyDescent="0.2">
      <c r="A314" s="73">
        <v>305</v>
      </c>
      <c r="B314" s="73" t="s">
        <v>17</v>
      </c>
      <c r="C314" s="90" t="s">
        <v>567</v>
      </c>
      <c r="D314" s="95">
        <v>43018</v>
      </c>
      <c r="E314" s="95">
        <v>43018</v>
      </c>
      <c r="F314" s="373"/>
      <c r="G314" s="87">
        <v>4</v>
      </c>
      <c r="H314" s="87"/>
      <c r="I314" s="88"/>
      <c r="J314" s="87"/>
      <c r="K314" s="87">
        <v>163</v>
      </c>
      <c r="L314" s="92"/>
      <c r="M314" s="87"/>
      <c r="N314" s="425"/>
      <c r="O314" s="397"/>
      <c r="P314" s="397"/>
      <c r="Q314" s="398"/>
      <c r="R314" s="373"/>
    </row>
    <row r="315" spans="1:18" ht="156.75" x14ac:dyDescent="0.2">
      <c r="A315" s="73">
        <v>306</v>
      </c>
      <c r="B315" s="73" t="s">
        <v>17</v>
      </c>
      <c r="C315" s="90" t="s">
        <v>568</v>
      </c>
      <c r="D315" s="95">
        <v>43019</v>
      </c>
      <c r="E315" s="95">
        <v>43019</v>
      </c>
      <c r="F315" s="373"/>
      <c r="G315" s="87">
        <v>5</v>
      </c>
      <c r="H315" s="87"/>
      <c r="I315" s="88"/>
      <c r="J315" s="87"/>
      <c r="K315" s="87">
        <v>186</v>
      </c>
      <c r="L315" s="92"/>
      <c r="M315" s="87"/>
      <c r="N315" s="425"/>
      <c r="O315" s="397"/>
      <c r="P315" s="397"/>
      <c r="Q315" s="398"/>
      <c r="R315" s="373"/>
    </row>
    <row r="316" spans="1:18" ht="99.75" x14ac:dyDescent="0.2">
      <c r="A316" s="72">
        <v>307</v>
      </c>
      <c r="B316" s="73" t="s">
        <v>17</v>
      </c>
      <c r="C316" s="90" t="s">
        <v>569</v>
      </c>
      <c r="D316" s="95">
        <v>43020</v>
      </c>
      <c r="E316" s="95">
        <v>43020</v>
      </c>
      <c r="F316" s="373"/>
      <c r="G316" s="105">
        <v>6</v>
      </c>
      <c r="H316" s="87"/>
      <c r="I316" s="88"/>
      <c r="J316" s="87"/>
      <c r="K316" s="87">
        <v>128</v>
      </c>
      <c r="L316" s="92"/>
      <c r="M316" s="87"/>
      <c r="N316" s="425"/>
      <c r="O316" s="397"/>
      <c r="P316" s="397"/>
      <c r="Q316" s="398"/>
      <c r="R316" s="373"/>
    </row>
    <row r="317" spans="1:18" ht="99.75" x14ac:dyDescent="0.2">
      <c r="A317" s="73">
        <v>308</v>
      </c>
      <c r="B317" s="73" t="s">
        <v>17</v>
      </c>
      <c r="C317" s="90" t="s">
        <v>570</v>
      </c>
      <c r="D317" s="95">
        <v>43021</v>
      </c>
      <c r="E317" s="95">
        <v>43021</v>
      </c>
      <c r="F317" s="374"/>
      <c r="G317" s="87">
        <v>7</v>
      </c>
      <c r="H317" s="87"/>
      <c r="I317" s="88"/>
      <c r="J317" s="87"/>
      <c r="K317" s="87">
        <v>117</v>
      </c>
      <c r="L317" s="92"/>
      <c r="M317" s="87"/>
      <c r="N317" s="425"/>
      <c r="O317" s="397"/>
      <c r="P317" s="397"/>
      <c r="Q317" s="398"/>
      <c r="R317" s="373"/>
    </row>
    <row r="318" spans="1:18" ht="85.5" x14ac:dyDescent="0.2">
      <c r="A318" s="73">
        <v>309</v>
      </c>
      <c r="B318" s="73" t="s">
        <v>17</v>
      </c>
      <c r="C318" s="90" t="s">
        <v>571</v>
      </c>
      <c r="D318" s="95">
        <v>43025</v>
      </c>
      <c r="E318" s="95">
        <v>43025</v>
      </c>
      <c r="F318" s="441">
        <v>47</v>
      </c>
      <c r="G318" s="87">
        <v>1</v>
      </c>
      <c r="H318" s="87"/>
      <c r="I318" s="88"/>
      <c r="J318" s="87"/>
      <c r="K318" s="87">
        <v>105</v>
      </c>
      <c r="L318" s="92"/>
      <c r="M318" s="87"/>
      <c r="N318" s="425"/>
      <c r="O318" s="397"/>
      <c r="P318" s="397"/>
      <c r="Q318" s="398"/>
      <c r="R318" s="373"/>
    </row>
    <row r="319" spans="1:18" ht="85.5" x14ac:dyDescent="0.2">
      <c r="A319" s="73">
        <v>310</v>
      </c>
      <c r="B319" s="73" t="s">
        <v>17</v>
      </c>
      <c r="C319" s="90" t="s">
        <v>572</v>
      </c>
      <c r="D319" s="95">
        <v>43025</v>
      </c>
      <c r="E319" s="95">
        <v>43025</v>
      </c>
      <c r="F319" s="373"/>
      <c r="G319" s="87">
        <v>2</v>
      </c>
      <c r="H319" s="87"/>
      <c r="I319" s="88"/>
      <c r="J319" s="87"/>
      <c r="K319" s="87">
        <v>103</v>
      </c>
      <c r="L319" s="92"/>
      <c r="M319" s="87"/>
      <c r="N319" s="425"/>
      <c r="O319" s="397"/>
      <c r="P319" s="397"/>
      <c r="Q319" s="398"/>
      <c r="R319" s="373"/>
    </row>
    <row r="320" spans="1:18" ht="156.75" x14ac:dyDescent="0.2">
      <c r="A320" s="73">
        <v>311</v>
      </c>
      <c r="B320" s="73" t="s">
        <v>17</v>
      </c>
      <c r="C320" s="90" t="s">
        <v>573</v>
      </c>
      <c r="D320" s="95">
        <v>43026</v>
      </c>
      <c r="E320" s="95">
        <v>43026</v>
      </c>
      <c r="F320" s="373"/>
      <c r="G320" s="87">
        <v>3</v>
      </c>
      <c r="H320" s="87"/>
      <c r="I320" s="88"/>
      <c r="J320" s="87"/>
      <c r="K320" s="87">
        <v>198</v>
      </c>
      <c r="L320" s="92"/>
      <c r="M320" s="87"/>
      <c r="N320" s="425"/>
      <c r="O320" s="397"/>
      <c r="P320" s="397"/>
      <c r="Q320" s="398"/>
      <c r="R320" s="373"/>
    </row>
    <row r="321" spans="1:18" ht="142.5" x14ac:dyDescent="0.2">
      <c r="A321" s="73">
        <v>312</v>
      </c>
      <c r="B321" s="73" t="s">
        <v>17</v>
      </c>
      <c r="C321" s="90" t="s">
        <v>574</v>
      </c>
      <c r="D321" s="95">
        <v>43027</v>
      </c>
      <c r="E321" s="95">
        <v>43027</v>
      </c>
      <c r="F321" s="373"/>
      <c r="G321" s="87">
        <v>4</v>
      </c>
      <c r="H321" s="87"/>
      <c r="I321" s="88"/>
      <c r="J321" s="87"/>
      <c r="K321" s="87">
        <v>176</v>
      </c>
      <c r="L321" s="92"/>
      <c r="M321" s="87"/>
      <c r="N321" s="425"/>
      <c r="O321" s="397"/>
      <c r="P321" s="397"/>
      <c r="Q321" s="398"/>
      <c r="R321" s="373"/>
    </row>
    <row r="322" spans="1:18" ht="99.75" x14ac:dyDescent="0.2">
      <c r="A322" s="72">
        <v>313</v>
      </c>
      <c r="B322" s="73" t="s">
        <v>17</v>
      </c>
      <c r="C322" s="90" t="s">
        <v>575</v>
      </c>
      <c r="D322" s="95">
        <v>43028</v>
      </c>
      <c r="E322" s="95">
        <v>43028</v>
      </c>
      <c r="F322" s="373"/>
      <c r="G322" s="87">
        <v>5</v>
      </c>
      <c r="H322" s="87"/>
      <c r="I322" s="88"/>
      <c r="J322" s="87"/>
      <c r="K322" s="87">
        <v>120</v>
      </c>
      <c r="L322" s="92"/>
      <c r="M322" s="87"/>
      <c r="N322" s="425"/>
      <c r="O322" s="397"/>
      <c r="P322" s="397"/>
      <c r="Q322" s="398"/>
      <c r="R322" s="373"/>
    </row>
    <row r="323" spans="1:18" ht="99.75" x14ac:dyDescent="0.2">
      <c r="A323" s="73">
        <v>314</v>
      </c>
      <c r="B323" s="73" t="s">
        <v>17</v>
      </c>
      <c r="C323" s="90" t="s">
        <v>576</v>
      </c>
      <c r="D323" s="95">
        <v>43028</v>
      </c>
      <c r="E323" s="95">
        <v>43028</v>
      </c>
      <c r="F323" s="373"/>
      <c r="G323" s="87">
        <v>6</v>
      </c>
      <c r="H323" s="87"/>
      <c r="I323" s="88"/>
      <c r="J323" s="87"/>
      <c r="K323" s="87">
        <v>120</v>
      </c>
      <c r="L323" s="92"/>
      <c r="M323" s="87"/>
      <c r="N323" s="425"/>
      <c r="O323" s="397"/>
      <c r="P323" s="397"/>
      <c r="Q323" s="398"/>
      <c r="R323" s="373"/>
    </row>
    <row r="324" spans="1:18" ht="99.75" x14ac:dyDescent="0.2">
      <c r="A324" s="73">
        <v>315</v>
      </c>
      <c r="B324" s="73" t="s">
        <v>17</v>
      </c>
      <c r="C324" s="90" t="s">
        <v>577</v>
      </c>
      <c r="D324" s="95">
        <v>43031</v>
      </c>
      <c r="E324" s="95">
        <v>43031</v>
      </c>
      <c r="F324" s="374"/>
      <c r="G324" s="87">
        <v>7</v>
      </c>
      <c r="H324" s="87"/>
      <c r="I324" s="88"/>
      <c r="J324" s="87"/>
      <c r="K324" s="87">
        <v>126</v>
      </c>
      <c r="L324" s="92"/>
      <c r="M324" s="87"/>
      <c r="N324" s="425"/>
      <c r="O324" s="397"/>
      <c r="P324" s="397"/>
      <c r="Q324" s="398"/>
      <c r="R324" s="373"/>
    </row>
    <row r="325" spans="1:18" ht="142.5" x14ac:dyDescent="0.2">
      <c r="A325" s="73">
        <v>316</v>
      </c>
      <c r="B325" s="73" t="s">
        <v>17</v>
      </c>
      <c r="C325" s="90" t="s">
        <v>578</v>
      </c>
      <c r="D325" s="95">
        <v>43032</v>
      </c>
      <c r="E325" s="95">
        <v>43032</v>
      </c>
      <c r="F325" s="441">
        <v>48</v>
      </c>
      <c r="G325" s="87">
        <v>1</v>
      </c>
      <c r="H325" s="87"/>
      <c r="I325" s="88"/>
      <c r="J325" s="87"/>
      <c r="K325" s="87">
        <v>181</v>
      </c>
      <c r="L325" s="92"/>
      <c r="M325" s="87"/>
      <c r="N325" s="425"/>
      <c r="O325" s="397"/>
      <c r="P325" s="397"/>
      <c r="Q325" s="398"/>
      <c r="R325" s="373"/>
    </row>
    <row r="326" spans="1:18" ht="128.25" x14ac:dyDescent="0.2">
      <c r="A326" s="73">
        <v>317</v>
      </c>
      <c r="B326" s="73" t="s">
        <v>17</v>
      </c>
      <c r="C326" s="90" t="s">
        <v>579</v>
      </c>
      <c r="D326" s="95">
        <v>43033</v>
      </c>
      <c r="E326" s="95">
        <v>43033</v>
      </c>
      <c r="F326" s="373"/>
      <c r="G326" s="87">
        <v>2</v>
      </c>
      <c r="H326" s="87"/>
      <c r="I326" s="88"/>
      <c r="J326" s="87"/>
      <c r="K326" s="87">
        <v>155</v>
      </c>
      <c r="L326" s="92"/>
      <c r="M326" s="87"/>
      <c r="N326" s="425"/>
      <c r="O326" s="397"/>
      <c r="P326" s="397"/>
      <c r="Q326" s="398"/>
      <c r="R326" s="373"/>
    </row>
    <row r="327" spans="1:18" ht="114" x14ac:dyDescent="0.2">
      <c r="A327" s="73">
        <v>318</v>
      </c>
      <c r="B327" s="73" t="s">
        <v>17</v>
      </c>
      <c r="C327" s="90" t="s">
        <v>580</v>
      </c>
      <c r="D327" s="95">
        <v>43034</v>
      </c>
      <c r="E327" s="95">
        <v>43034</v>
      </c>
      <c r="F327" s="373"/>
      <c r="G327" s="87">
        <v>3</v>
      </c>
      <c r="H327" s="87"/>
      <c r="I327" s="88"/>
      <c r="J327" s="87"/>
      <c r="K327" s="87">
        <v>137</v>
      </c>
      <c r="L327" s="92"/>
      <c r="M327" s="87"/>
      <c r="N327" s="425"/>
      <c r="O327" s="397"/>
      <c r="P327" s="397"/>
      <c r="Q327" s="398"/>
      <c r="R327" s="373"/>
    </row>
    <row r="328" spans="1:18" ht="128.25" x14ac:dyDescent="0.2">
      <c r="A328" s="72">
        <v>319</v>
      </c>
      <c r="B328" s="73" t="s">
        <v>17</v>
      </c>
      <c r="C328" s="106" t="s">
        <v>581</v>
      </c>
      <c r="D328" s="95">
        <v>43035</v>
      </c>
      <c r="E328" s="95">
        <v>43035</v>
      </c>
      <c r="F328" s="373"/>
      <c r="G328" s="87">
        <v>4</v>
      </c>
      <c r="H328" s="87"/>
      <c r="I328" s="88"/>
      <c r="J328" s="87"/>
      <c r="K328" s="87">
        <v>165</v>
      </c>
      <c r="L328" s="92"/>
      <c r="M328" s="87"/>
      <c r="N328" s="425"/>
      <c r="O328" s="397"/>
      <c r="P328" s="397"/>
      <c r="Q328" s="398"/>
      <c r="R328" s="373"/>
    </row>
    <row r="329" spans="1:18" ht="156.75" x14ac:dyDescent="0.2">
      <c r="A329" s="73">
        <v>320</v>
      </c>
      <c r="B329" s="73" t="s">
        <v>17</v>
      </c>
      <c r="C329" s="90" t="s">
        <v>582</v>
      </c>
      <c r="D329" s="95">
        <v>43038</v>
      </c>
      <c r="E329" s="95">
        <v>43038</v>
      </c>
      <c r="F329" s="373"/>
      <c r="G329" s="87">
        <v>5</v>
      </c>
      <c r="H329" s="87"/>
      <c r="I329" s="88"/>
      <c r="J329" s="87"/>
      <c r="K329" s="87">
        <v>193</v>
      </c>
      <c r="L329" s="92"/>
      <c r="M329" s="87"/>
      <c r="N329" s="425"/>
      <c r="O329" s="397"/>
      <c r="P329" s="397"/>
      <c r="Q329" s="398"/>
      <c r="R329" s="373"/>
    </row>
    <row r="330" spans="1:18" ht="99.75" x14ac:dyDescent="0.2">
      <c r="A330" s="73">
        <v>321</v>
      </c>
      <c r="B330" s="73" t="s">
        <v>17</v>
      </c>
      <c r="C330" s="90" t="s">
        <v>583</v>
      </c>
      <c r="D330" s="95">
        <v>43039</v>
      </c>
      <c r="E330" s="95">
        <v>43039</v>
      </c>
      <c r="F330" s="374"/>
      <c r="G330" s="87">
        <v>6</v>
      </c>
      <c r="H330" s="87"/>
      <c r="I330" s="88"/>
      <c r="J330" s="87"/>
      <c r="K330" s="87">
        <v>117</v>
      </c>
      <c r="L330" s="92"/>
      <c r="M330" s="87"/>
      <c r="N330" s="425"/>
      <c r="O330" s="397"/>
      <c r="P330" s="397"/>
      <c r="Q330" s="398"/>
      <c r="R330" s="373"/>
    </row>
    <row r="331" spans="1:18" ht="99.75" x14ac:dyDescent="0.2">
      <c r="A331" s="73">
        <v>322</v>
      </c>
      <c r="B331" s="73" t="s">
        <v>17</v>
      </c>
      <c r="C331" s="90" t="s">
        <v>584</v>
      </c>
      <c r="D331" s="95">
        <v>43039</v>
      </c>
      <c r="E331" s="95">
        <v>43039</v>
      </c>
      <c r="F331" s="441">
        <v>49</v>
      </c>
      <c r="G331" s="87">
        <v>1</v>
      </c>
      <c r="H331" s="87"/>
      <c r="I331" s="88"/>
      <c r="J331" s="87"/>
      <c r="K331" s="87">
        <v>116</v>
      </c>
      <c r="L331" s="92"/>
      <c r="M331" s="87"/>
      <c r="N331" s="425"/>
      <c r="O331" s="397"/>
      <c r="P331" s="397"/>
      <c r="Q331" s="398"/>
      <c r="R331" s="373"/>
    </row>
    <row r="332" spans="1:18" ht="142.5" x14ac:dyDescent="0.2">
      <c r="A332" s="73">
        <v>323</v>
      </c>
      <c r="B332" s="73" t="s">
        <v>17</v>
      </c>
      <c r="C332" s="90" t="s">
        <v>585</v>
      </c>
      <c r="D332" s="95" t="s">
        <v>586</v>
      </c>
      <c r="E332" s="95" t="s">
        <v>586</v>
      </c>
      <c r="F332" s="373"/>
      <c r="G332" s="87">
        <v>2</v>
      </c>
      <c r="H332" s="87"/>
      <c r="I332" s="97"/>
      <c r="J332" s="98"/>
      <c r="K332" s="87">
        <v>183</v>
      </c>
      <c r="L332" s="92"/>
      <c r="M332" s="87"/>
      <c r="N332" s="425"/>
      <c r="O332" s="397"/>
      <c r="P332" s="397"/>
      <c r="Q332" s="398"/>
      <c r="R332" s="373"/>
    </row>
    <row r="333" spans="1:18" ht="142.5" x14ac:dyDescent="0.2">
      <c r="A333" s="73">
        <v>324</v>
      </c>
      <c r="B333" s="73" t="s">
        <v>17</v>
      </c>
      <c r="C333" s="90" t="s">
        <v>587</v>
      </c>
      <c r="D333" s="95" t="s">
        <v>586</v>
      </c>
      <c r="E333" s="95" t="s">
        <v>586</v>
      </c>
      <c r="F333" s="373"/>
      <c r="G333" s="87">
        <v>3</v>
      </c>
      <c r="H333" s="87"/>
      <c r="I333" s="97"/>
      <c r="J333" s="98"/>
      <c r="K333" s="87">
        <v>180</v>
      </c>
      <c r="L333" s="92"/>
      <c r="M333" s="87"/>
      <c r="N333" s="425"/>
      <c r="O333" s="397"/>
      <c r="P333" s="397"/>
      <c r="Q333" s="398"/>
      <c r="R333" s="373"/>
    </row>
    <row r="334" spans="1:18" ht="114" x14ac:dyDescent="0.2">
      <c r="A334" s="72">
        <v>325</v>
      </c>
      <c r="B334" s="73" t="s">
        <v>17</v>
      </c>
      <c r="C334" s="90" t="s">
        <v>588</v>
      </c>
      <c r="D334" s="95" t="s">
        <v>589</v>
      </c>
      <c r="E334" s="95" t="s">
        <v>589</v>
      </c>
      <c r="F334" s="373"/>
      <c r="G334" s="87">
        <v>4</v>
      </c>
      <c r="H334" s="87"/>
      <c r="I334" s="97"/>
      <c r="J334" s="98"/>
      <c r="K334" s="87">
        <v>143</v>
      </c>
      <c r="L334" s="92"/>
      <c r="M334" s="87"/>
      <c r="N334" s="425"/>
      <c r="O334" s="397"/>
      <c r="P334" s="397"/>
      <c r="Q334" s="398"/>
      <c r="R334" s="373"/>
    </row>
    <row r="335" spans="1:18" ht="114" x14ac:dyDescent="0.2">
      <c r="A335" s="73">
        <v>326</v>
      </c>
      <c r="B335" s="73" t="s">
        <v>17</v>
      </c>
      <c r="C335" s="90" t="s">
        <v>590</v>
      </c>
      <c r="D335" s="95">
        <v>307</v>
      </c>
      <c r="E335" s="95" t="s">
        <v>589</v>
      </c>
      <c r="F335" s="373"/>
      <c r="G335" s="87">
        <v>5</v>
      </c>
      <c r="H335" s="87"/>
      <c r="I335" s="97"/>
      <c r="J335" s="98"/>
      <c r="K335" s="87">
        <v>167</v>
      </c>
      <c r="L335" s="92"/>
      <c r="M335" s="87"/>
      <c r="N335" s="425"/>
      <c r="O335" s="397"/>
      <c r="P335" s="397"/>
      <c r="Q335" s="398"/>
      <c r="R335" s="373"/>
    </row>
    <row r="336" spans="1:18" ht="114" x14ac:dyDescent="0.2">
      <c r="A336" s="73">
        <v>327</v>
      </c>
      <c r="B336" s="73" t="s">
        <v>17</v>
      </c>
      <c r="C336" s="90" t="s">
        <v>591</v>
      </c>
      <c r="D336" s="95">
        <v>308</v>
      </c>
      <c r="E336" s="95">
        <v>308</v>
      </c>
      <c r="F336" s="374"/>
      <c r="G336" s="87">
        <v>6</v>
      </c>
      <c r="H336" s="87"/>
      <c r="I336" s="97"/>
      <c r="J336" s="98"/>
      <c r="K336" s="87">
        <v>150</v>
      </c>
      <c r="L336" s="92"/>
      <c r="M336" s="87"/>
      <c r="N336" s="425"/>
      <c r="O336" s="397"/>
      <c r="P336" s="397"/>
      <c r="Q336" s="398"/>
      <c r="R336" s="373"/>
    </row>
    <row r="337" spans="1:18" ht="114" x14ac:dyDescent="0.2">
      <c r="A337" s="73">
        <v>328</v>
      </c>
      <c r="B337" s="73" t="s">
        <v>17</v>
      </c>
      <c r="C337" s="90" t="s">
        <v>592</v>
      </c>
      <c r="D337" s="95">
        <v>43042</v>
      </c>
      <c r="E337" s="95">
        <v>43042</v>
      </c>
      <c r="F337" s="441">
        <v>50</v>
      </c>
      <c r="G337" s="87">
        <v>1</v>
      </c>
      <c r="H337" s="87"/>
      <c r="I337" s="97"/>
      <c r="J337" s="98"/>
      <c r="K337" s="87">
        <v>151</v>
      </c>
      <c r="L337" s="92"/>
      <c r="M337" s="87"/>
      <c r="N337" s="425"/>
      <c r="O337" s="397"/>
      <c r="P337" s="397"/>
      <c r="Q337" s="398"/>
      <c r="R337" s="373"/>
    </row>
    <row r="338" spans="1:18" ht="114" x14ac:dyDescent="0.2">
      <c r="A338" s="73">
        <v>329</v>
      </c>
      <c r="B338" s="73" t="s">
        <v>17</v>
      </c>
      <c r="C338" s="90" t="s">
        <v>593</v>
      </c>
      <c r="D338" s="95">
        <v>43046</v>
      </c>
      <c r="E338" s="95">
        <v>43046</v>
      </c>
      <c r="F338" s="373"/>
      <c r="G338" s="87">
        <v>2</v>
      </c>
      <c r="H338" s="87"/>
      <c r="I338" s="97"/>
      <c r="J338" s="98"/>
      <c r="K338" s="87">
        <v>138</v>
      </c>
      <c r="L338" s="92"/>
      <c r="M338" s="87"/>
      <c r="N338" s="425"/>
      <c r="O338" s="397"/>
      <c r="P338" s="397"/>
      <c r="Q338" s="398"/>
      <c r="R338" s="373"/>
    </row>
    <row r="339" spans="1:18" ht="128.25" x14ac:dyDescent="0.2">
      <c r="A339" s="73">
        <v>330</v>
      </c>
      <c r="B339" s="73" t="s">
        <v>17</v>
      </c>
      <c r="C339" s="90" t="s">
        <v>594</v>
      </c>
      <c r="D339" s="95">
        <v>43046</v>
      </c>
      <c r="E339" s="95">
        <v>43046</v>
      </c>
      <c r="F339" s="373"/>
      <c r="G339" s="87">
        <v>3</v>
      </c>
      <c r="H339" s="87"/>
      <c r="I339" s="97"/>
      <c r="J339" s="98"/>
      <c r="K339" s="87">
        <v>140</v>
      </c>
      <c r="L339" s="92"/>
      <c r="M339" s="87"/>
      <c r="N339" s="425"/>
      <c r="O339" s="397"/>
      <c r="P339" s="397"/>
      <c r="Q339" s="398"/>
      <c r="R339" s="373"/>
    </row>
    <row r="340" spans="1:18" ht="99.75" x14ac:dyDescent="0.2">
      <c r="A340" s="72">
        <v>331</v>
      </c>
      <c r="B340" s="73" t="s">
        <v>17</v>
      </c>
      <c r="C340" s="90" t="s">
        <v>595</v>
      </c>
      <c r="D340" s="95">
        <v>43047</v>
      </c>
      <c r="E340" s="95">
        <v>43047</v>
      </c>
      <c r="F340" s="373"/>
      <c r="G340" s="87">
        <v>4</v>
      </c>
      <c r="H340" s="87"/>
      <c r="I340" s="97"/>
      <c r="J340" s="98"/>
      <c r="K340" s="87">
        <v>124</v>
      </c>
      <c r="L340" s="92"/>
      <c r="M340" s="87"/>
      <c r="N340" s="425"/>
      <c r="O340" s="397"/>
      <c r="P340" s="397"/>
      <c r="Q340" s="398"/>
      <c r="R340" s="373"/>
    </row>
    <row r="341" spans="1:18" ht="99.75" x14ac:dyDescent="0.2">
      <c r="A341" s="73">
        <v>332</v>
      </c>
      <c r="B341" s="73" t="s">
        <v>17</v>
      </c>
      <c r="C341" s="90" t="s">
        <v>596</v>
      </c>
      <c r="D341" s="95">
        <v>43047</v>
      </c>
      <c r="E341" s="95">
        <v>43047</v>
      </c>
      <c r="F341" s="373"/>
      <c r="G341" s="87">
        <v>5</v>
      </c>
      <c r="H341" s="87"/>
      <c r="I341" s="97"/>
      <c r="J341" s="98"/>
      <c r="K341" s="87">
        <v>126</v>
      </c>
      <c r="L341" s="92"/>
      <c r="M341" s="87"/>
      <c r="N341" s="425"/>
      <c r="O341" s="397"/>
      <c r="P341" s="397"/>
      <c r="Q341" s="398"/>
      <c r="R341" s="373"/>
    </row>
    <row r="342" spans="1:18" ht="114" x14ac:dyDescent="0.2">
      <c r="A342" s="73">
        <v>333</v>
      </c>
      <c r="B342" s="73" t="s">
        <v>17</v>
      </c>
      <c r="C342" s="90" t="s">
        <v>597</v>
      </c>
      <c r="D342" s="95">
        <v>43048</v>
      </c>
      <c r="E342" s="95">
        <v>43048</v>
      </c>
      <c r="F342" s="373"/>
      <c r="G342" s="87">
        <v>6</v>
      </c>
      <c r="H342" s="87"/>
      <c r="I342" s="97"/>
      <c r="J342" s="98"/>
      <c r="K342" s="87">
        <v>139</v>
      </c>
      <c r="L342" s="92"/>
      <c r="M342" s="87"/>
      <c r="N342" s="425"/>
      <c r="O342" s="397"/>
      <c r="P342" s="397"/>
      <c r="Q342" s="398"/>
      <c r="R342" s="373"/>
    </row>
    <row r="343" spans="1:18" ht="114" x14ac:dyDescent="0.2">
      <c r="A343" s="73">
        <v>334</v>
      </c>
      <c r="B343" s="73" t="s">
        <v>17</v>
      </c>
      <c r="C343" s="90" t="s">
        <v>598</v>
      </c>
      <c r="D343" s="95">
        <v>43048</v>
      </c>
      <c r="E343" s="95">
        <v>43048</v>
      </c>
      <c r="F343" s="374"/>
      <c r="G343" s="87">
        <v>7</v>
      </c>
      <c r="H343" s="87"/>
      <c r="I343" s="97"/>
      <c r="J343" s="98"/>
      <c r="K343" s="87">
        <v>138</v>
      </c>
      <c r="L343" s="92"/>
      <c r="M343" s="87"/>
      <c r="N343" s="425"/>
      <c r="O343" s="397"/>
      <c r="P343" s="397"/>
      <c r="Q343" s="398"/>
      <c r="R343" s="373"/>
    </row>
    <row r="344" spans="1:18" ht="128.25" x14ac:dyDescent="0.2">
      <c r="A344" s="73">
        <v>335</v>
      </c>
      <c r="B344" s="73" t="s">
        <v>17</v>
      </c>
      <c r="C344" s="90" t="s">
        <v>599</v>
      </c>
      <c r="D344" s="95">
        <v>43049</v>
      </c>
      <c r="E344" s="95">
        <v>43049</v>
      </c>
      <c r="F344" s="441">
        <v>51</v>
      </c>
      <c r="G344" s="87">
        <v>1</v>
      </c>
      <c r="H344" s="87"/>
      <c r="I344" s="97"/>
      <c r="J344" s="98"/>
      <c r="K344" s="87">
        <v>157</v>
      </c>
      <c r="L344" s="92"/>
      <c r="M344" s="87"/>
      <c r="N344" s="425"/>
      <c r="O344" s="397"/>
      <c r="P344" s="397"/>
      <c r="Q344" s="398"/>
      <c r="R344" s="373"/>
    </row>
    <row r="345" spans="1:18" ht="114" x14ac:dyDescent="0.2">
      <c r="A345" s="73">
        <v>336</v>
      </c>
      <c r="B345" s="73" t="s">
        <v>17</v>
      </c>
      <c r="C345" s="90" t="s">
        <v>600</v>
      </c>
      <c r="D345" s="95">
        <v>43049</v>
      </c>
      <c r="E345" s="95">
        <v>43049</v>
      </c>
      <c r="F345" s="373"/>
      <c r="G345" s="87">
        <v>2</v>
      </c>
      <c r="H345" s="87"/>
      <c r="I345" s="97"/>
      <c r="J345" s="98"/>
      <c r="K345" s="87">
        <v>157</v>
      </c>
      <c r="L345" s="92"/>
      <c r="M345" s="87"/>
      <c r="N345" s="425"/>
      <c r="O345" s="397"/>
      <c r="P345" s="397"/>
      <c r="Q345" s="398"/>
      <c r="R345" s="373"/>
    </row>
    <row r="346" spans="1:18" ht="128.25" x14ac:dyDescent="0.2">
      <c r="A346" s="72">
        <v>337</v>
      </c>
      <c r="B346" s="73" t="s">
        <v>17</v>
      </c>
      <c r="C346" s="90" t="s">
        <v>601</v>
      </c>
      <c r="D346" s="95">
        <v>43053</v>
      </c>
      <c r="E346" s="95">
        <v>43053</v>
      </c>
      <c r="F346" s="373"/>
      <c r="G346" s="87">
        <v>3</v>
      </c>
      <c r="H346" s="87"/>
      <c r="I346" s="97"/>
      <c r="J346" s="98"/>
      <c r="K346" s="87">
        <v>154</v>
      </c>
      <c r="L346" s="92"/>
      <c r="M346" s="87"/>
      <c r="N346" s="425"/>
      <c r="O346" s="397"/>
      <c r="P346" s="397"/>
      <c r="Q346" s="398"/>
      <c r="R346" s="373"/>
    </row>
    <row r="347" spans="1:18" ht="128.25" x14ac:dyDescent="0.2">
      <c r="A347" s="73">
        <v>338</v>
      </c>
      <c r="B347" s="73" t="s">
        <v>17</v>
      </c>
      <c r="C347" s="90" t="s">
        <v>602</v>
      </c>
      <c r="D347" s="95">
        <v>43053</v>
      </c>
      <c r="E347" s="95">
        <v>43053</v>
      </c>
      <c r="F347" s="373"/>
      <c r="G347" s="87">
        <v>4</v>
      </c>
      <c r="H347" s="87"/>
      <c r="I347" s="97"/>
      <c r="J347" s="98"/>
      <c r="K347" s="87">
        <v>155</v>
      </c>
      <c r="L347" s="92"/>
      <c r="M347" s="87"/>
      <c r="N347" s="425"/>
      <c r="O347" s="397"/>
      <c r="P347" s="397"/>
      <c r="Q347" s="398"/>
      <c r="R347" s="373"/>
    </row>
    <row r="348" spans="1:18" ht="114" x14ac:dyDescent="0.2">
      <c r="A348" s="73">
        <v>339</v>
      </c>
      <c r="B348" s="73" t="s">
        <v>17</v>
      </c>
      <c r="C348" s="90" t="s">
        <v>603</v>
      </c>
      <c r="D348" s="95">
        <v>43054</v>
      </c>
      <c r="E348" s="95">
        <v>43054</v>
      </c>
      <c r="F348" s="373"/>
      <c r="G348" s="87">
        <v>5</v>
      </c>
      <c r="H348" s="87"/>
      <c r="I348" s="97"/>
      <c r="J348" s="98"/>
      <c r="K348" s="87">
        <v>139</v>
      </c>
      <c r="L348" s="92"/>
      <c r="M348" s="87"/>
      <c r="N348" s="425"/>
      <c r="O348" s="397"/>
      <c r="P348" s="397"/>
      <c r="Q348" s="398"/>
      <c r="R348" s="373"/>
    </row>
    <row r="349" spans="1:18" ht="114" x14ac:dyDescent="0.2">
      <c r="A349" s="73">
        <v>340</v>
      </c>
      <c r="B349" s="73" t="s">
        <v>17</v>
      </c>
      <c r="C349" s="90" t="s">
        <v>604</v>
      </c>
      <c r="D349" s="95">
        <v>43054</v>
      </c>
      <c r="E349" s="95">
        <v>43054</v>
      </c>
      <c r="F349" s="374"/>
      <c r="G349" s="87">
        <v>6</v>
      </c>
      <c r="H349" s="87"/>
      <c r="I349" s="97"/>
      <c r="J349" s="98"/>
      <c r="K349" s="87">
        <v>139</v>
      </c>
      <c r="L349" s="92"/>
      <c r="M349" s="87"/>
      <c r="N349" s="425"/>
      <c r="O349" s="397"/>
      <c r="P349" s="397"/>
      <c r="Q349" s="398"/>
      <c r="R349" s="373"/>
    </row>
    <row r="350" spans="1:18" ht="85.5" x14ac:dyDescent="0.2">
      <c r="A350" s="73">
        <v>341</v>
      </c>
      <c r="B350" s="73" t="s">
        <v>17</v>
      </c>
      <c r="C350" s="90" t="s">
        <v>605</v>
      </c>
      <c r="D350" s="95">
        <v>43055</v>
      </c>
      <c r="E350" s="95">
        <v>43055</v>
      </c>
      <c r="F350" s="441">
        <v>52</v>
      </c>
      <c r="G350" s="87">
        <v>1</v>
      </c>
      <c r="H350" s="87"/>
      <c r="I350" s="97"/>
      <c r="J350" s="98"/>
      <c r="K350" s="87">
        <v>116</v>
      </c>
      <c r="L350" s="92"/>
      <c r="M350" s="87"/>
      <c r="N350" s="425"/>
      <c r="O350" s="397"/>
      <c r="P350" s="397"/>
      <c r="Q350" s="398"/>
      <c r="R350" s="373"/>
    </row>
    <row r="351" spans="1:18" ht="99.75" x14ac:dyDescent="0.2">
      <c r="A351" s="73">
        <v>342</v>
      </c>
      <c r="B351" s="73" t="s">
        <v>17</v>
      </c>
      <c r="C351" s="90" t="s">
        <v>606</v>
      </c>
      <c r="D351" s="95">
        <v>43055</v>
      </c>
      <c r="E351" s="95">
        <v>43055</v>
      </c>
      <c r="F351" s="373"/>
      <c r="G351" s="87">
        <v>2</v>
      </c>
      <c r="H351" s="87"/>
      <c r="I351" s="97"/>
      <c r="J351" s="98"/>
      <c r="K351" s="87">
        <v>115</v>
      </c>
      <c r="L351" s="92"/>
      <c r="M351" s="87"/>
      <c r="N351" s="425"/>
      <c r="O351" s="397"/>
      <c r="P351" s="397"/>
      <c r="Q351" s="398"/>
      <c r="R351" s="373"/>
    </row>
    <row r="352" spans="1:18" ht="156.75" x14ac:dyDescent="0.2">
      <c r="A352" s="72">
        <v>343</v>
      </c>
      <c r="B352" s="73" t="s">
        <v>17</v>
      </c>
      <c r="C352" s="90" t="s">
        <v>607</v>
      </c>
      <c r="D352" s="95">
        <v>43056</v>
      </c>
      <c r="E352" s="95">
        <v>43056</v>
      </c>
      <c r="F352" s="373"/>
      <c r="G352" s="87">
        <v>3</v>
      </c>
      <c r="H352" s="87"/>
      <c r="I352" s="97"/>
      <c r="J352" s="98"/>
      <c r="K352" s="87">
        <v>201</v>
      </c>
      <c r="L352" s="92"/>
      <c r="M352" s="87"/>
      <c r="N352" s="425"/>
      <c r="O352" s="397"/>
      <c r="P352" s="397"/>
      <c r="Q352" s="398"/>
      <c r="R352" s="373"/>
    </row>
    <row r="353" spans="1:18" ht="142.5" x14ac:dyDescent="0.2">
      <c r="A353" s="73">
        <v>344</v>
      </c>
      <c r="B353" s="73" t="s">
        <v>17</v>
      </c>
      <c r="C353" s="90" t="s">
        <v>608</v>
      </c>
      <c r="D353" s="95">
        <v>43056</v>
      </c>
      <c r="E353" s="95">
        <v>43056</v>
      </c>
      <c r="F353" s="373"/>
      <c r="G353" s="87">
        <v>4</v>
      </c>
      <c r="H353" s="87"/>
      <c r="I353" s="97"/>
      <c r="J353" s="98"/>
      <c r="K353" s="87">
        <v>201</v>
      </c>
      <c r="L353" s="92"/>
      <c r="M353" s="87"/>
      <c r="N353" s="425"/>
      <c r="O353" s="397"/>
      <c r="P353" s="397"/>
      <c r="Q353" s="398"/>
      <c r="R353" s="373"/>
    </row>
    <row r="354" spans="1:18" ht="99.75" x14ac:dyDescent="0.2">
      <c r="A354" s="73">
        <v>345</v>
      </c>
      <c r="B354" s="73" t="s">
        <v>17</v>
      </c>
      <c r="C354" s="90" t="s">
        <v>609</v>
      </c>
      <c r="D354" s="95">
        <v>43056</v>
      </c>
      <c r="E354" s="95">
        <v>43056</v>
      </c>
      <c r="F354" s="373"/>
      <c r="G354" s="87">
        <v>5</v>
      </c>
      <c r="H354" s="87"/>
      <c r="I354" s="97"/>
      <c r="J354" s="98"/>
      <c r="K354" s="87">
        <v>115</v>
      </c>
      <c r="L354" s="92"/>
      <c r="M354" s="87"/>
      <c r="N354" s="425"/>
      <c r="O354" s="397"/>
      <c r="P354" s="397"/>
      <c r="Q354" s="398"/>
      <c r="R354" s="373"/>
    </row>
    <row r="355" spans="1:18" ht="128.25" x14ac:dyDescent="0.2">
      <c r="A355" s="73">
        <v>346</v>
      </c>
      <c r="B355" s="73" t="s">
        <v>17</v>
      </c>
      <c r="C355" s="90" t="s">
        <v>610</v>
      </c>
      <c r="D355" s="95">
        <v>43059</v>
      </c>
      <c r="E355" s="95">
        <v>43059</v>
      </c>
      <c r="F355" s="374"/>
      <c r="G355" s="87">
        <v>6</v>
      </c>
      <c r="H355" s="87"/>
      <c r="I355" s="97"/>
      <c r="J355" s="98"/>
      <c r="K355" s="87">
        <v>164</v>
      </c>
      <c r="L355" s="92"/>
      <c r="M355" s="87"/>
      <c r="N355" s="425"/>
      <c r="O355" s="397"/>
      <c r="P355" s="397"/>
      <c r="Q355" s="398"/>
      <c r="R355" s="373"/>
    </row>
    <row r="356" spans="1:18" ht="128.25" x14ac:dyDescent="0.2">
      <c r="A356" s="73">
        <v>347</v>
      </c>
      <c r="B356" s="73" t="s">
        <v>17</v>
      </c>
      <c r="C356" s="90" t="s">
        <v>611</v>
      </c>
      <c r="D356" s="95">
        <v>43059</v>
      </c>
      <c r="E356" s="95">
        <v>43059</v>
      </c>
      <c r="F356" s="441">
        <v>53</v>
      </c>
      <c r="G356" s="87">
        <v>1</v>
      </c>
      <c r="H356" s="87"/>
      <c r="I356" s="97"/>
      <c r="J356" s="98"/>
      <c r="K356" s="87">
        <v>164</v>
      </c>
      <c r="L356" s="92"/>
      <c r="M356" s="87"/>
      <c r="N356" s="425"/>
      <c r="O356" s="397"/>
      <c r="P356" s="397"/>
      <c r="Q356" s="398"/>
      <c r="R356" s="373"/>
    </row>
    <row r="357" spans="1:18" ht="128.25" x14ac:dyDescent="0.2">
      <c r="A357" s="73">
        <v>348</v>
      </c>
      <c r="B357" s="73" t="s">
        <v>17</v>
      </c>
      <c r="C357" s="90" t="s">
        <v>612</v>
      </c>
      <c r="D357" s="95">
        <v>43060</v>
      </c>
      <c r="E357" s="95">
        <v>43060</v>
      </c>
      <c r="F357" s="373"/>
      <c r="G357" s="87">
        <v>2</v>
      </c>
      <c r="H357" s="87"/>
      <c r="I357" s="97"/>
      <c r="J357" s="98"/>
      <c r="K357" s="87">
        <v>155</v>
      </c>
      <c r="L357" s="92"/>
      <c r="M357" s="87"/>
      <c r="N357" s="425"/>
      <c r="O357" s="397"/>
      <c r="P357" s="397"/>
      <c r="Q357" s="398"/>
      <c r="R357" s="373"/>
    </row>
    <row r="358" spans="1:18" ht="114" x14ac:dyDescent="0.2">
      <c r="A358" s="72">
        <v>349</v>
      </c>
      <c r="B358" s="73" t="s">
        <v>17</v>
      </c>
      <c r="C358" s="90" t="s">
        <v>613</v>
      </c>
      <c r="D358" s="95">
        <v>43060</v>
      </c>
      <c r="E358" s="95">
        <v>43060</v>
      </c>
      <c r="F358" s="373"/>
      <c r="G358" s="87">
        <v>3</v>
      </c>
      <c r="H358" s="87"/>
      <c r="I358" s="97"/>
      <c r="J358" s="98"/>
      <c r="K358" s="87">
        <v>155</v>
      </c>
      <c r="L358" s="92"/>
      <c r="M358" s="87"/>
      <c r="N358" s="425"/>
      <c r="O358" s="397"/>
      <c r="P358" s="397"/>
      <c r="Q358" s="398"/>
      <c r="R358" s="373"/>
    </row>
    <row r="359" spans="1:18" ht="128.25" x14ac:dyDescent="0.2">
      <c r="A359" s="73">
        <v>350</v>
      </c>
      <c r="B359" s="73" t="s">
        <v>17</v>
      </c>
      <c r="C359" s="90" t="s">
        <v>614</v>
      </c>
      <c r="D359" s="95">
        <v>43061</v>
      </c>
      <c r="E359" s="95">
        <v>43061</v>
      </c>
      <c r="F359" s="373"/>
      <c r="G359" s="87">
        <v>4</v>
      </c>
      <c r="H359" s="87"/>
      <c r="I359" s="97"/>
      <c r="J359" s="98"/>
      <c r="K359" s="87">
        <v>163</v>
      </c>
      <c r="L359" s="92"/>
      <c r="M359" s="87"/>
      <c r="N359" s="425"/>
      <c r="O359" s="397"/>
      <c r="P359" s="397"/>
      <c r="Q359" s="398"/>
      <c r="R359" s="373"/>
    </row>
    <row r="360" spans="1:18" ht="128.25" x14ac:dyDescent="0.2">
      <c r="A360" s="73">
        <v>351</v>
      </c>
      <c r="B360" s="73" t="s">
        <v>17</v>
      </c>
      <c r="C360" s="90" t="s">
        <v>615</v>
      </c>
      <c r="D360" s="95">
        <v>43061</v>
      </c>
      <c r="E360" s="95">
        <v>43061</v>
      </c>
      <c r="F360" s="373"/>
      <c r="G360" s="87">
        <v>5</v>
      </c>
      <c r="H360" s="87"/>
      <c r="I360" s="97"/>
      <c r="J360" s="98"/>
      <c r="K360" s="87">
        <v>162</v>
      </c>
      <c r="L360" s="92"/>
      <c r="M360" s="87"/>
      <c r="N360" s="425"/>
      <c r="O360" s="397"/>
      <c r="P360" s="397"/>
      <c r="Q360" s="398"/>
      <c r="R360" s="373"/>
    </row>
    <row r="361" spans="1:18" ht="99.75" x14ac:dyDescent="0.2">
      <c r="A361" s="73">
        <v>352</v>
      </c>
      <c r="B361" s="73" t="s">
        <v>17</v>
      </c>
      <c r="C361" s="90" t="s">
        <v>616</v>
      </c>
      <c r="D361" s="95">
        <v>43062</v>
      </c>
      <c r="E361" s="95">
        <v>43062</v>
      </c>
      <c r="F361" s="374"/>
      <c r="G361" s="87">
        <v>6</v>
      </c>
      <c r="H361" s="87"/>
      <c r="I361" s="97"/>
      <c r="J361" s="98"/>
      <c r="K361" s="87">
        <v>122</v>
      </c>
      <c r="L361" s="92"/>
      <c r="M361" s="87"/>
      <c r="N361" s="425"/>
      <c r="O361" s="397"/>
      <c r="P361" s="397"/>
      <c r="Q361" s="398"/>
      <c r="R361" s="373"/>
    </row>
    <row r="362" spans="1:18" ht="114" x14ac:dyDescent="0.2">
      <c r="A362" s="73">
        <v>353</v>
      </c>
      <c r="B362" s="73" t="s">
        <v>17</v>
      </c>
      <c r="C362" s="90" t="s">
        <v>617</v>
      </c>
      <c r="D362" s="95">
        <v>43062</v>
      </c>
      <c r="E362" s="95">
        <v>43062</v>
      </c>
      <c r="F362" s="441">
        <v>54</v>
      </c>
      <c r="G362" s="87">
        <v>1</v>
      </c>
      <c r="H362" s="87"/>
      <c r="I362" s="97"/>
      <c r="J362" s="98"/>
      <c r="K362" s="87">
        <v>125</v>
      </c>
      <c r="L362" s="92"/>
      <c r="M362" s="87"/>
      <c r="N362" s="425"/>
      <c r="O362" s="397"/>
      <c r="P362" s="397"/>
      <c r="Q362" s="398"/>
      <c r="R362" s="373"/>
    </row>
    <row r="363" spans="1:18" ht="156.75" x14ac:dyDescent="0.2">
      <c r="A363" s="73">
        <v>354</v>
      </c>
      <c r="B363" s="73" t="s">
        <v>17</v>
      </c>
      <c r="C363" s="90" t="s">
        <v>618</v>
      </c>
      <c r="D363" s="95">
        <v>43063</v>
      </c>
      <c r="E363" s="95">
        <v>43063</v>
      </c>
      <c r="F363" s="373"/>
      <c r="G363" s="87">
        <v>2</v>
      </c>
      <c r="H363" s="87"/>
      <c r="I363" s="97"/>
      <c r="J363" s="98"/>
      <c r="K363" s="87">
        <v>195</v>
      </c>
      <c r="L363" s="92"/>
      <c r="M363" s="87"/>
      <c r="N363" s="425"/>
      <c r="O363" s="397"/>
      <c r="P363" s="397"/>
      <c r="Q363" s="398"/>
      <c r="R363" s="373"/>
    </row>
    <row r="364" spans="1:18" ht="99.75" x14ac:dyDescent="0.2">
      <c r="A364" s="72">
        <v>355</v>
      </c>
      <c r="B364" s="73" t="s">
        <v>17</v>
      </c>
      <c r="C364" s="90" t="s">
        <v>619</v>
      </c>
      <c r="D364" s="95">
        <v>43064</v>
      </c>
      <c r="E364" s="95">
        <v>43064</v>
      </c>
      <c r="F364" s="373"/>
      <c r="G364" s="87">
        <v>3</v>
      </c>
      <c r="H364" s="87"/>
      <c r="I364" s="97"/>
      <c r="J364" s="98"/>
      <c r="K364" s="87">
        <v>126</v>
      </c>
      <c r="L364" s="92"/>
      <c r="M364" s="87"/>
      <c r="N364" s="425"/>
      <c r="O364" s="397"/>
      <c r="P364" s="397"/>
      <c r="Q364" s="398"/>
      <c r="R364" s="373"/>
    </row>
    <row r="365" spans="1:18" ht="156.75" x14ac:dyDescent="0.2">
      <c r="A365" s="73">
        <v>356</v>
      </c>
      <c r="B365" s="73" t="s">
        <v>17</v>
      </c>
      <c r="C365" s="90" t="s">
        <v>620</v>
      </c>
      <c r="D365" s="95">
        <v>43066</v>
      </c>
      <c r="E365" s="95">
        <v>43066</v>
      </c>
      <c r="F365" s="373"/>
      <c r="G365" s="87">
        <v>4</v>
      </c>
      <c r="H365" s="87"/>
      <c r="I365" s="97"/>
      <c r="J365" s="98"/>
      <c r="K365" s="87">
        <v>199</v>
      </c>
      <c r="L365" s="92"/>
      <c r="M365" s="87"/>
      <c r="N365" s="425"/>
      <c r="O365" s="397"/>
      <c r="P365" s="397"/>
      <c r="Q365" s="398"/>
      <c r="R365" s="373"/>
    </row>
    <row r="366" spans="1:18" ht="142.5" x14ac:dyDescent="0.2">
      <c r="A366" s="73">
        <v>357</v>
      </c>
      <c r="B366" s="73" t="s">
        <v>17</v>
      </c>
      <c r="C366" s="90" t="s">
        <v>621</v>
      </c>
      <c r="D366" s="95">
        <v>43067</v>
      </c>
      <c r="E366" s="95">
        <v>43067</v>
      </c>
      <c r="F366" s="373"/>
      <c r="G366" s="87">
        <v>5</v>
      </c>
      <c r="H366" s="87"/>
      <c r="I366" s="97"/>
      <c r="J366" s="98"/>
      <c r="K366" s="87">
        <v>184</v>
      </c>
      <c r="L366" s="92"/>
      <c r="M366" s="87"/>
      <c r="N366" s="425"/>
      <c r="O366" s="397"/>
      <c r="P366" s="397"/>
      <c r="Q366" s="398"/>
      <c r="R366" s="373"/>
    </row>
    <row r="367" spans="1:18" ht="128.25" x14ac:dyDescent="0.2">
      <c r="A367" s="73">
        <v>358</v>
      </c>
      <c r="B367" s="73" t="s">
        <v>17</v>
      </c>
      <c r="C367" s="90" t="s">
        <v>622</v>
      </c>
      <c r="D367" s="95">
        <v>43068</v>
      </c>
      <c r="E367" s="95">
        <v>43068</v>
      </c>
      <c r="F367" s="374"/>
      <c r="G367" s="87">
        <v>6</v>
      </c>
      <c r="H367" s="87"/>
      <c r="I367" s="97"/>
      <c r="J367" s="98"/>
      <c r="K367" s="87">
        <v>163</v>
      </c>
      <c r="L367" s="92"/>
      <c r="M367" s="87"/>
      <c r="N367" s="425"/>
      <c r="O367" s="397"/>
      <c r="P367" s="397"/>
      <c r="Q367" s="398"/>
      <c r="R367" s="373"/>
    </row>
    <row r="368" spans="1:18" ht="114" x14ac:dyDescent="0.2">
      <c r="A368" s="73">
        <v>359</v>
      </c>
      <c r="B368" s="73" t="s">
        <v>17</v>
      </c>
      <c r="C368" s="90" t="s">
        <v>623</v>
      </c>
      <c r="D368" s="95">
        <v>43069</v>
      </c>
      <c r="E368" s="95" t="s">
        <v>624</v>
      </c>
      <c r="F368" s="441">
        <v>55</v>
      </c>
      <c r="G368" s="87">
        <v>1</v>
      </c>
      <c r="H368" s="87"/>
      <c r="I368" s="97"/>
      <c r="J368" s="98"/>
      <c r="K368" s="87">
        <v>138</v>
      </c>
      <c r="L368" s="92"/>
      <c r="M368" s="87"/>
      <c r="N368" s="425"/>
      <c r="O368" s="397"/>
      <c r="P368" s="397"/>
      <c r="Q368" s="398"/>
      <c r="R368" s="373"/>
    </row>
    <row r="369" spans="1:18" ht="142.5" x14ac:dyDescent="0.2">
      <c r="A369" s="73">
        <v>360</v>
      </c>
      <c r="B369" s="73" t="s">
        <v>17</v>
      </c>
      <c r="C369" s="90" t="s">
        <v>625</v>
      </c>
      <c r="D369" s="95">
        <v>43070</v>
      </c>
      <c r="E369" s="95">
        <v>43070</v>
      </c>
      <c r="F369" s="373"/>
      <c r="G369" s="87">
        <v>2</v>
      </c>
      <c r="H369" s="87"/>
      <c r="I369" s="97"/>
      <c r="J369" s="98"/>
      <c r="K369" s="87">
        <v>182</v>
      </c>
      <c r="L369" s="92"/>
      <c r="M369" s="87"/>
      <c r="N369" s="425"/>
      <c r="O369" s="397"/>
      <c r="P369" s="397"/>
      <c r="Q369" s="398"/>
      <c r="R369" s="373"/>
    </row>
    <row r="370" spans="1:18" ht="85.5" x14ac:dyDescent="0.2">
      <c r="A370" s="72">
        <v>361</v>
      </c>
      <c r="B370" s="73" t="s">
        <v>17</v>
      </c>
      <c r="C370" s="90" t="s">
        <v>626</v>
      </c>
      <c r="D370" s="95">
        <v>43073</v>
      </c>
      <c r="E370" s="95">
        <v>43073</v>
      </c>
      <c r="F370" s="373"/>
      <c r="G370" s="87">
        <v>3</v>
      </c>
      <c r="H370" s="87"/>
      <c r="I370" s="97"/>
      <c r="J370" s="98"/>
      <c r="K370" s="87">
        <v>111</v>
      </c>
      <c r="L370" s="92"/>
      <c r="M370" s="87"/>
      <c r="N370" s="425"/>
      <c r="O370" s="397"/>
      <c r="P370" s="397"/>
      <c r="Q370" s="398"/>
      <c r="R370" s="373"/>
    </row>
    <row r="371" spans="1:18" ht="99.75" x14ac:dyDescent="0.2">
      <c r="A371" s="73">
        <v>362</v>
      </c>
      <c r="B371" s="73" t="s">
        <v>17</v>
      </c>
      <c r="C371" s="90" t="s">
        <v>627</v>
      </c>
      <c r="D371" s="95">
        <v>43073</v>
      </c>
      <c r="E371" s="95">
        <v>43073</v>
      </c>
      <c r="F371" s="373"/>
      <c r="G371" s="87">
        <v>4</v>
      </c>
      <c r="H371" s="87"/>
      <c r="I371" s="97"/>
      <c r="J371" s="98"/>
      <c r="K371" s="87">
        <v>109</v>
      </c>
      <c r="L371" s="92"/>
      <c r="M371" s="87"/>
      <c r="N371" s="425"/>
      <c r="O371" s="397"/>
      <c r="P371" s="397"/>
      <c r="Q371" s="398"/>
      <c r="R371" s="373"/>
    </row>
    <row r="372" spans="1:18" ht="156.75" x14ac:dyDescent="0.2">
      <c r="A372" s="73">
        <v>363</v>
      </c>
      <c r="B372" s="73" t="s">
        <v>17</v>
      </c>
      <c r="C372" s="90" t="s">
        <v>628</v>
      </c>
      <c r="D372" s="95">
        <v>43074</v>
      </c>
      <c r="E372" s="95">
        <v>43074</v>
      </c>
      <c r="F372" s="373"/>
      <c r="G372" s="87">
        <v>5</v>
      </c>
      <c r="H372" s="87"/>
      <c r="I372" s="97"/>
      <c r="J372" s="98"/>
      <c r="K372" s="87">
        <v>204</v>
      </c>
      <c r="L372" s="92"/>
      <c r="M372" s="87"/>
      <c r="N372" s="425"/>
      <c r="O372" s="397"/>
      <c r="P372" s="397"/>
      <c r="Q372" s="398"/>
      <c r="R372" s="373"/>
    </row>
    <row r="373" spans="1:18" ht="128.25" x14ac:dyDescent="0.2">
      <c r="A373" s="73">
        <v>364</v>
      </c>
      <c r="B373" s="73" t="s">
        <v>17</v>
      </c>
      <c r="C373" s="90" t="s">
        <v>629</v>
      </c>
      <c r="D373" s="95">
        <v>43075</v>
      </c>
      <c r="E373" s="95">
        <v>43075</v>
      </c>
      <c r="F373" s="374"/>
      <c r="G373" s="87">
        <v>6</v>
      </c>
      <c r="H373" s="87"/>
      <c r="I373" s="97"/>
      <c r="J373" s="98"/>
      <c r="K373" s="87">
        <v>172</v>
      </c>
      <c r="L373" s="92"/>
      <c r="M373" s="87"/>
      <c r="N373" s="425"/>
      <c r="O373" s="397"/>
      <c r="P373" s="397"/>
      <c r="Q373" s="398"/>
      <c r="R373" s="373"/>
    </row>
    <row r="374" spans="1:18" ht="199.5" x14ac:dyDescent="0.2">
      <c r="A374" s="73">
        <v>365</v>
      </c>
      <c r="B374" s="73" t="s">
        <v>17</v>
      </c>
      <c r="C374" s="90" t="s">
        <v>630</v>
      </c>
      <c r="D374" s="95">
        <v>43076</v>
      </c>
      <c r="E374" s="95">
        <v>43076</v>
      </c>
      <c r="F374" s="441">
        <v>56</v>
      </c>
      <c r="G374" s="87">
        <v>1</v>
      </c>
      <c r="H374" s="87"/>
      <c r="I374" s="97"/>
      <c r="J374" s="98"/>
      <c r="K374" s="87">
        <v>250</v>
      </c>
      <c r="L374" s="92"/>
      <c r="M374" s="87"/>
      <c r="N374" s="425"/>
      <c r="O374" s="397"/>
      <c r="P374" s="397"/>
      <c r="Q374" s="398"/>
      <c r="R374" s="373"/>
    </row>
    <row r="375" spans="1:18" ht="42.75" x14ac:dyDescent="0.2">
      <c r="A375" s="73">
        <v>366</v>
      </c>
      <c r="B375" s="73" t="s">
        <v>17</v>
      </c>
      <c r="C375" s="90" t="s">
        <v>631</v>
      </c>
      <c r="D375" s="95">
        <v>43076</v>
      </c>
      <c r="E375" s="95">
        <v>43076</v>
      </c>
      <c r="F375" s="373"/>
      <c r="G375" s="87">
        <v>2</v>
      </c>
      <c r="H375" s="87"/>
      <c r="I375" s="97"/>
      <c r="J375" s="98"/>
      <c r="K375" s="87">
        <v>53</v>
      </c>
      <c r="L375" s="92"/>
      <c r="M375" s="87"/>
      <c r="N375" s="425"/>
      <c r="O375" s="397"/>
      <c r="P375" s="397"/>
      <c r="Q375" s="398"/>
      <c r="R375" s="373"/>
    </row>
    <row r="376" spans="1:18" ht="156.75" x14ac:dyDescent="0.2">
      <c r="A376" s="72">
        <v>367</v>
      </c>
      <c r="B376" s="73" t="s">
        <v>17</v>
      </c>
      <c r="C376" s="90" t="s">
        <v>632</v>
      </c>
      <c r="D376" s="95">
        <v>43080</v>
      </c>
      <c r="E376" s="95">
        <v>43080</v>
      </c>
      <c r="F376" s="373"/>
      <c r="G376" s="87">
        <v>3</v>
      </c>
      <c r="H376" s="87"/>
      <c r="I376" s="97"/>
      <c r="J376" s="98"/>
      <c r="K376" s="87">
        <v>186</v>
      </c>
      <c r="L376" s="92"/>
      <c r="M376" s="87"/>
      <c r="N376" s="425"/>
      <c r="O376" s="397"/>
      <c r="P376" s="397"/>
      <c r="Q376" s="398"/>
      <c r="R376" s="373"/>
    </row>
    <row r="377" spans="1:18" ht="128.25" x14ac:dyDescent="0.2">
      <c r="A377" s="73">
        <v>368</v>
      </c>
      <c r="B377" s="73" t="s">
        <v>17</v>
      </c>
      <c r="C377" s="90" t="s">
        <v>633</v>
      </c>
      <c r="D377" s="95">
        <v>43081</v>
      </c>
      <c r="E377" s="95">
        <v>43081</v>
      </c>
      <c r="F377" s="373"/>
      <c r="G377" s="87">
        <v>4</v>
      </c>
      <c r="H377" s="87"/>
      <c r="I377" s="97"/>
      <c r="J377" s="98"/>
      <c r="K377" s="87">
        <v>147</v>
      </c>
      <c r="L377" s="92"/>
      <c r="M377" s="87"/>
      <c r="N377" s="425"/>
      <c r="O377" s="397"/>
      <c r="P377" s="397"/>
      <c r="Q377" s="398"/>
      <c r="R377" s="373"/>
    </row>
    <row r="378" spans="1:18" ht="128.25" x14ac:dyDescent="0.2">
      <c r="A378" s="73">
        <v>369</v>
      </c>
      <c r="B378" s="73" t="s">
        <v>17</v>
      </c>
      <c r="C378" s="90" t="s">
        <v>634</v>
      </c>
      <c r="D378" s="95">
        <v>43082</v>
      </c>
      <c r="E378" s="95">
        <v>43082</v>
      </c>
      <c r="F378" s="373"/>
      <c r="G378" s="87">
        <v>5</v>
      </c>
      <c r="H378" s="87"/>
      <c r="I378" s="97"/>
      <c r="J378" s="98"/>
      <c r="K378" s="87">
        <v>159</v>
      </c>
      <c r="L378" s="92"/>
      <c r="M378" s="87"/>
      <c r="N378" s="425"/>
      <c r="O378" s="397"/>
      <c r="P378" s="397"/>
      <c r="Q378" s="398"/>
      <c r="R378" s="373"/>
    </row>
    <row r="379" spans="1:18" ht="85.5" x14ac:dyDescent="0.2">
      <c r="A379" s="73">
        <v>370</v>
      </c>
      <c r="B379" s="73" t="s">
        <v>17</v>
      </c>
      <c r="C379" s="90" t="s">
        <v>635</v>
      </c>
      <c r="D379" s="95">
        <v>43083</v>
      </c>
      <c r="E379" s="95">
        <v>43083</v>
      </c>
      <c r="F379" s="374"/>
      <c r="G379" s="87">
        <v>6</v>
      </c>
      <c r="H379" s="87"/>
      <c r="I379" s="97"/>
      <c r="J379" s="98"/>
      <c r="K379" s="87">
        <v>111</v>
      </c>
      <c r="L379" s="92"/>
      <c r="M379" s="87"/>
      <c r="N379" s="425"/>
      <c r="O379" s="397"/>
      <c r="P379" s="397"/>
      <c r="Q379" s="398"/>
      <c r="R379" s="373"/>
    </row>
    <row r="380" spans="1:18" ht="99.75" x14ac:dyDescent="0.2">
      <c r="A380" s="73">
        <v>371</v>
      </c>
      <c r="B380" s="73" t="s">
        <v>17</v>
      </c>
      <c r="C380" s="90" t="s">
        <v>636</v>
      </c>
      <c r="D380" s="95">
        <v>43084</v>
      </c>
      <c r="E380" s="95">
        <v>43084</v>
      </c>
      <c r="F380" s="441">
        <v>57</v>
      </c>
      <c r="G380" s="87">
        <v>1</v>
      </c>
      <c r="H380" s="87"/>
      <c r="I380" s="97"/>
      <c r="J380" s="98"/>
      <c r="K380" s="87">
        <v>121</v>
      </c>
      <c r="L380" s="92"/>
      <c r="M380" s="87"/>
      <c r="N380" s="425"/>
      <c r="O380" s="397"/>
      <c r="P380" s="397"/>
      <c r="Q380" s="398"/>
      <c r="R380" s="373"/>
    </row>
    <row r="381" spans="1:18" ht="99.75" x14ac:dyDescent="0.2">
      <c r="A381" s="73">
        <v>372</v>
      </c>
      <c r="B381" s="73" t="s">
        <v>17</v>
      </c>
      <c r="C381" s="90" t="s">
        <v>637</v>
      </c>
      <c r="D381" s="95">
        <v>43084</v>
      </c>
      <c r="E381" s="95">
        <v>43084</v>
      </c>
      <c r="F381" s="373"/>
      <c r="G381" s="87">
        <v>2</v>
      </c>
      <c r="H381" s="87"/>
      <c r="I381" s="97"/>
      <c r="J381" s="98"/>
      <c r="K381" s="87">
        <v>118</v>
      </c>
      <c r="L381" s="92"/>
      <c r="M381" s="87"/>
      <c r="N381" s="425"/>
      <c r="O381" s="397"/>
      <c r="P381" s="397"/>
      <c r="Q381" s="398"/>
      <c r="R381" s="373"/>
    </row>
    <row r="382" spans="1:18" ht="85.5" x14ac:dyDescent="0.2">
      <c r="A382" s="72">
        <v>373</v>
      </c>
      <c r="B382" s="73" t="s">
        <v>17</v>
      </c>
      <c r="C382" s="90" t="s">
        <v>638</v>
      </c>
      <c r="D382" s="95">
        <v>43087</v>
      </c>
      <c r="E382" s="95">
        <v>43087</v>
      </c>
      <c r="F382" s="373"/>
      <c r="G382" s="87">
        <v>3</v>
      </c>
      <c r="H382" s="87"/>
      <c r="I382" s="97"/>
      <c r="J382" s="98"/>
      <c r="K382" s="87">
        <v>113</v>
      </c>
      <c r="L382" s="92"/>
      <c r="M382" s="87"/>
      <c r="N382" s="425"/>
      <c r="O382" s="397"/>
      <c r="P382" s="397"/>
      <c r="Q382" s="398"/>
      <c r="R382" s="373"/>
    </row>
    <row r="383" spans="1:18" ht="114" x14ac:dyDescent="0.2">
      <c r="A383" s="73">
        <v>374</v>
      </c>
      <c r="B383" s="73" t="s">
        <v>17</v>
      </c>
      <c r="C383" s="90" t="s">
        <v>639</v>
      </c>
      <c r="D383" s="95">
        <v>43087</v>
      </c>
      <c r="E383" s="95">
        <v>43087</v>
      </c>
      <c r="F383" s="373"/>
      <c r="G383" s="87">
        <v>4</v>
      </c>
      <c r="H383" s="87"/>
      <c r="I383" s="97"/>
      <c r="J383" s="98"/>
      <c r="K383" s="87">
        <v>135</v>
      </c>
      <c r="L383" s="92"/>
      <c r="M383" s="87"/>
      <c r="N383" s="425"/>
      <c r="O383" s="397"/>
      <c r="P383" s="397"/>
      <c r="Q383" s="398"/>
      <c r="R383" s="373"/>
    </row>
    <row r="384" spans="1:18" ht="171" x14ac:dyDescent="0.2">
      <c r="A384" s="73">
        <v>375</v>
      </c>
      <c r="B384" s="73" t="s">
        <v>17</v>
      </c>
      <c r="C384" s="90" t="s">
        <v>640</v>
      </c>
      <c r="D384" s="95">
        <v>43088</v>
      </c>
      <c r="E384" s="95">
        <v>43088</v>
      </c>
      <c r="F384" s="373"/>
      <c r="G384" s="87">
        <v>5</v>
      </c>
      <c r="H384" s="87"/>
      <c r="I384" s="97"/>
      <c r="J384" s="98"/>
      <c r="K384" s="87">
        <v>230</v>
      </c>
      <c r="L384" s="92"/>
      <c r="M384" s="87"/>
      <c r="N384" s="425"/>
      <c r="O384" s="397"/>
      <c r="P384" s="397"/>
      <c r="Q384" s="398"/>
      <c r="R384" s="373"/>
    </row>
    <row r="385" spans="1:18" ht="171" x14ac:dyDescent="0.2">
      <c r="A385" s="73">
        <v>376</v>
      </c>
      <c r="B385" s="73" t="s">
        <v>17</v>
      </c>
      <c r="C385" s="90" t="s">
        <v>641</v>
      </c>
      <c r="D385" s="95">
        <v>43089</v>
      </c>
      <c r="E385" s="95">
        <v>43089</v>
      </c>
      <c r="F385" s="374"/>
      <c r="G385" s="87">
        <v>6</v>
      </c>
      <c r="H385" s="87"/>
      <c r="I385" s="97"/>
      <c r="J385" s="98"/>
      <c r="K385" s="87">
        <v>244</v>
      </c>
      <c r="L385" s="92"/>
      <c r="M385" s="87"/>
      <c r="N385" s="425"/>
      <c r="O385" s="397"/>
      <c r="P385" s="397"/>
      <c r="Q385" s="398"/>
      <c r="R385" s="373"/>
    </row>
    <row r="386" spans="1:18" ht="71.25" x14ac:dyDescent="0.2">
      <c r="A386" s="73">
        <v>377</v>
      </c>
      <c r="B386" s="73" t="s">
        <v>17</v>
      </c>
      <c r="C386" s="90" t="s">
        <v>642</v>
      </c>
      <c r="D386" s="95">
        <v>43090</v>
      </c>
      <c r="E386" s="95">
        <v>43090</v>
      </c>
      <c r="F386" s="441">
        <v>58</v>
      </c>
      <c r="G386" s="87">
        <v>1</v>
      </c>
      <c r="H386" s="87"/>
      <c r="I386" s="97"/>
      <c r="J386" s="98"/>
      <c r="K386" s="87">
        <v>231</v>
      </c>
      <c r="L386" s="92"/>
      <c r="M386" s="87"/>
      <c r="N386" s="425"/>
      <c r="O386" s="397"/>
      <c r="P386" s="397"/>
      <c r="Q386" s="398"/>
      <c r="R386" s="373"/>
    </row>
    <row r="387" spans="1:18" ht="142.5" x14ac:dyDescent="0.2">
      <c r="A387" s="73">
        <v>378</v>
      </c>
      <c r="B387" s="73" t="s">
        <v>17</v>
      </c>
      <c r="C387" s="90" t="s">
        <v>643</v>
      </c>
      <c r="D387" s="95">
        <v>43091</v>
      </c>
      <c r="E387" s="95">
        <v>43091</v>
      </c>
      <c r="F387" s="373"/>
      <c r="G387" s="87">
        <v>2</v>
      </c>
      <c r="H387" s="87"/>
      <c r="I387" s="97"/>
      <c r="J387" s="98"/>
      <c r="K387" s="87">
        <v>184</v>
      </c>
      <c r="L387" s="92"/>
      <c r="M387" s="87"/>
      <c r="N387" s="425"/>
      <c r="O387" s="397"/>
      <c r="P387" s="397"/>
      <c r="Q387" s="398"/>
      <c r="R387" s="373"/>
    </row>
    <row r="388" spans="1:18" ht="85.5" x14ac:dyDescent="0.2">
      <c r="A388" s="72">
        <v>379</v>
      </c>
      <c r="B388" s="73" t="s">
        <v>17</v>
      </c>
      <c r="C388" s="90" t="s">
        <v>644</v>
      </c>
      <c r="D388" s="95">
        <v>43095</v>
      </c>
      <c r="E388" s="95">
        <v>43095</v>
      </c>
      <c r="F388" s="373"/>
      <c r="G388" s="87">
        <v>3</v>
      </c>
      <c r="H388" s="87"/>
      <c r="I388" s="97"/>
      <c r="J388" s="98"/>
      <c r="K388" s="87">
        <v>114</v>
      </c>
      <c r="L388" s="92"/>
      <c r="M388" s="87"/>
      <c r="N388" s="425"/>
      <c r="O388" s="397"/>
      <c r="P388" s="397"/>
      <c r="Q388" s="398"/>
      <c r="R388" s="373"/>
    </row>
    <row r="389" spans="1:18" ht="171" x14ac:dyDescent="0.2">
      <c r="A389" s="73">
        <v>380</v>
      </c>
      <c r="B389" s="73" t="s">
        <v>17</v>
      </c>
      <c r="C389" s="90" t="s">
        <v>645</v>
      </c>
      <c r="D389" s="95">
        <v>43096</v>
      </c>
      <c r="E389" s="95">
        <v>43096</v>
      </c>
      <c r="F389" s="373"/>
      <c r="G389" s="87">
        <v>4</v>
      </c>
      <c r="H389" s="87"/>
      <c r="I389" s="97"/>
      <c r="J389" s="98"/>
      <c r="K389" s="87">
        <v>204</v>
      </c>
      <c r="L389" s="92"/>
      <c r="M389" s="87"/>
      <c r="N389" s="425"/>
      <c r="O389" s="397"/>
      <c r="P389" s="397"/>
      <c r="Q389" s="398"/>
      <c r="R389" s="373"/>
    </row>
    <row r="390" spans="1:18" ht="199.5" x14ac:dyDescent="0.2">
      <c r="A390" s="73">
        <v>381</v>
      </c>
      <c r="B390" s="73" t="s">
        <v>17</v>
      </c>
      <c r="C390" s="90" t="s">
        <v>646</v>
      </c>
      <c r="D390" s="95">
        <v>43097</v>
      </c>
      <c r="E390" s="95">
        <v>43097</v>
      </c>
      <c r="F390" s="373"/>
      <c r="G390" s="87">
        <v>5</v>
      </c>
      <c r="H390" s="87"/>
      <c r="I390" s="97"/>
      <c r="J390" s="98"/>
      <c r="K390" s="87">
        <v>257</v>
      </c>
      <c r="L390" s="92"/>
      <c r="M390" s="87"/>
      <c r="N390" s="425"/>
      <c r="O390" s="397"/>
      <c r="P390" s="397"/>
      <c r="Q390" s="398"/>
      <c r="R390" s="373"/>
    </row>
    <row r="391" spans="1:18" ht="99.75" x14ac:dyDescent="0.2">
      <c r="A391" s="73">
        <v>382</v>
      </c>
      <c r="B391" s="73" t="s">
        <v>17</v>
      </c>
      <c r="C391" s="90" t="s">
        <v>647</v>
      </c>
      <c r="D391" s="95">
        <v>43098</v>
      </c>
      <c r="E391" s="95">
        <v>43098</v>
      </c>
      <c r="F391" s="374"/>
      <c r="G391" s="87">
        <v>6</v>
      </c>
      <c r="H391" s="87"/>
      <c r="I391" s="97"/>
      <c r="J391" s="98"/>
      <c r="K391" s="87">
        <v>123</v>
      </c>
      <c r="L391" s="92"/>
      <c r="M391" s="87"/>
      <c r="N391" s="425"/>
      <c r="O391" s="397"/>
      <c r="P391" s="397"/>
      <c r="Q391" s="398"/>
      <c r="R391" s="374"/>
    </row>
    <row r="392" spans="1:18" ht="17.25" customHeight="1" x14ac:dyDescent="0.2">
      <c r="A392" s="423" t="s">
        <v>648</v>
      </c>
      <c r="B392" s="397"/>
      <c r="C392" s="397"/>
      <c r="D392" s="397"/>
      <c r="E392" s="397"/>
      <c r="F392" s="397"/>
      <c r="G392" s="397"/>
      <c r="H392" s="397"/>
      <c r="I392" s="397"/>
      <c r="J392" s="397"/>
      <c r="K392" s="397"/>
      <c r="L392" s="397"/>
      <c r="M392" s="397"/>
      <c r="N392" s="397"/>
      <c r="O392" s="397"/>
      <c r="P392" s="397"/>
      <c r="Q392" s="398"/>
      <c r="R392" s="54"/>
    </row>
    <row r="393" spans="1:18" ht="15.75" customHeight="1" x14ac:dyDescent="0.2">
      <c r="A393" s="406" t="s">
        <v>217</v>
      </c>
      <c r="B393" s="398"/>
      <c r="C393" s="399" t="s">
        <v>649</v>
      </c>
      <c r="D393" s="398"/>
      <c r="E393" s="406" t="s">
        <v>219</v>
      </c>
      <c r="F393" s="398"/>
      <c r="G393" s="413"/>
      <c r="H393" s="397"/>
      <c r="I393" s="397"/>
      <c r="J393" s="398"/>
      <c r="K393" s="406" t="s">
        <v>130</v>
      </c>
      <c r="L393" s="398"/>
      <c r="M393" s="399" t="s">
        <v>650</v>
      </c>
      <c r="N393" s="397"/>
      <c r="O393" s="397"/>
      <c r="P393" s="397"/>
      <c r="Q393" s="398"/>
      <c r="R393" s="54"/>
    </row>
    <row r="394" spans="1:18" ht="18.75" customHeight="1" x14ac:dyDescent="0.2">
      <c r="A394" s="406" t="s">
        <v>132</v>
      </c>
      <c r="B394" s="398"/>
      <c r="C394" s="399" t="s">
        <v>651</v>
      </c>
      <c r="D394" s="398"/>
      <c r="E394" s="406" t="s">
        <v>132</v>
      </c>
      <c r="F394" s="398"/>
      <c r="G394" s="413"/>
      <c r="H394" s="397"/>
      <c r="I394" s="397"/>
      <c r="J394" s="398"/>
      <c r="K394" s="406" t="s">
        <v>134</v>
      </c>
      <c r="L394" s="398"/>
      <c r="M394" s="399" t="s">
        <v>135</v>
      </c>
      <c r="N394" s="397"/>
      <c r="O394" s="397"/>
      <c r="P394" s="397"/>
      <c r="Q394" s="398"/>
      <c r="R394" s="54"/>
    </row>
    <row r="395" spans="1:18" ht="15" customHeight="1" x14ac:dyDescent="0.2">
      <c r="A395" s="406" t="s">
        <v>136</v>
      </c>
      <c r="B395" s="398"/>
      <c r="C395" s="399"/>
      <c r="D395" s="398"/>
      <c r="E395" s="406" t="s">
        <v>136</v>
      </c>
      <c r="F395" s="398"/>
      <c r="G395" s="413"/>
      <c r="H395" s="397"/>
      <c r="I395" s="397"/>
      <c r="J395" s="398"/>
      <c r="K395" s="406" t="s">
        <v>136</v>
      </c>
      <c r="L395" s="398"/>
      <c r="M395" s="399"/>
      <c r="N395" s="397"/>
      <c r="O395" s="397"/>
      <c r="P395" s="397"/>
      <c r="Q395" s="398"/>
      <c r="R395" s="54"/>
    </row>
    <row r="396" spans="1:18" ht="23.25" customHeight="1" x14ac:dyDescent="0.2">
      <c r="A396" s="406" t="s">
        <v>137</v>
      </c>
      <c r="B396" s="398"/>
      <c r="C396" s="446">
        <v>44927</v>
      </c>
      <c r="D396" s="398"/>
      <c r="E396" s="406" t="s">
        <v>137</v>
      </c>
      <c r="F396" s="398"/>
      <c r="G396" s="413"/>
      <c r="H396" s="397"/>
      <c r="I396" s="397"/>
      <c r="J396" s="398"/>
      <c r="K396" s="406" t="s">
        <v>138</v>
      </c>
      <c r="L396" s="398"/>
      <c r="M396" s="446">
        <v>44927</v>
      </c>
      <c r="N396" s="397"/>
      <c r="O396" s="397"/>
      <c r="P396" s="397"/>
      <c r="Q396" s="398"/>
      <c r="R396" s="54"/>
    </row>
    <row r="397" spans="1:18" ht="23.25" customHeight="1" x14ac:dyDescent="0.2">
      <c r="A397" s="51"/>
      <c r="B397" s="34"/>
      <c r="C397" s="107"/>
      <c r="D397" s="34"/>
      <c r="E397" s="51"/>
      <c r="F397" s="34"/>
      <c r="G397" s="108"/>
      <c r="H397" s="34"/>
      <c r="I397" s="34"/>
      <c r="J397" s="34"/>
      <c r="K397" s="51"/>
      <c r="L397" s="34"/>
      <c r="M397" s="107"/>
      <c r="N397" s="34"/>
      <c r="O397" s="34"/>
      <c r="P397" s="34"/>
      <c r="Q397" s="34"/>
      <c r="R397" s="54"/>
    </row>
    <row r="398" spans="1:18" ht="23.25" customHeight="1" x14ac:dyDescent="0.2">
      <c r="A398" s="51"/>
      <c r="B398" s="51"/>
      <c r="C398" s="107"/>
      <c r="D398" s="109"/>
      <c r="E398" s="51"/>
      <c r="F398" s="51"/>
      <c r="G398" s="108"/>
      <c r="H398" s="108"/>
      <c r="I398" s="108"/>
      <c r="J398" s="108"/>
      <c r="K398" s="51"/>
      <c r="L398" s="51"/>
      <c r="M398" s="107"/>
      <c r="N398" s="109"/>
      <c r="O398" s="109"/>
      <c r="P398" s="109"/>
      <c r="Q398" s="109"/>
      <c r="R398" s="54"/>
    </row>
    <row r="399" spans="1:18" ht="12.75" customHeight="1" x14ac:dyDescent="0.2">
      <c r="A399" s="67"/>
      <c r="B399" s="67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</row>
    <row r="400" spans="1:18" ht="21" customHeight="1" x14ac:dyDescent="0.2">
      <c r="A400" s="427"/>
      <c r="B400" s="395"/>
      <c r="C400" s="428" t="s">
        <v>226</v>
      </c>
      <c r="D400" s="391"/>
      <c r="E400" s="391"/>
      <c r="F400" s="391"/>
      <c r="G400" s="391"/>
      <c r="H400" s="391"/>
      <c r="I400" s="391"/>
      <c r="J400" s="391"/>
      <c r="K400" s="391"/>
      <c r="L400" s="391"/>
      <c r="M400" s="395"/>
      <c r="N400" s="426" t="s">
        <v>227</v>
      </c>
      <c r="O400" s="397"/>
      <c r="P400" s="397"/>
      <c r="Q400" s="398"/>
      <c r="R400" s="67"/>
    </row>
    <row r="401" spans="1:18" ht="17.25" customHeight="1" x14ac:dyDescent="0.2">
      <c r="A401" s="392"/>
      <c r="B401" s="405"/>
      <c r="C401" s="402"/>
      <c r="D401" s="362"/>
      <c r="E401" s="362"/>
      <c r="F401" s="362"/>
      <c r="G401" s="362"/>
      <c r="H401" s="362"/>
      <c r="I401" s="362"/>
      <c r="J401" s="362"/>
      <c r="K401" s="362"/>
      <c r="L401" s="362"/>
      <c r="M401" s="363"/>
      <c r="N401" s="430" t="s">
        <v>228</v>
      </c>
      <c r="O401" s="397"/>
      <c r="P401" s="397"/>
      <c r="Q401" s="398"/>
      <c r="R401" s="67"/>
    </row>
    <row r="402" spans="1:18" ht="17.25" customHeight="1" x14ac:dyDescent="0.2">
      <c r="A402" s="392"/>
      <c r="B402" s="405"/>
      <c r="C402" s="447" t="s">
        <v>79</v>
      </c>
      <c r="D402" s="391"/>
      <c r="E402" s="391"/>
      <c r="F402" s="391"/>
      <c r="G402" s="391"/>
      <c r="H402" s="391"/>
      <c r="I402" s="391"/>
      <c r="J402" s="391"/>
      <c r="K402" s="391"/>
      <c r="L402" s="391"/>
      <c r="M402" s="395"/>
      <c r="N402" s="432" t="s">
        <v>80</v>
      </c>
      <c r="O402" s="397"/>
      <c r="P402" s="397"/>
      <c r="Q402" s="398"/>
      <c r="R402" s="67"/>
    </row>
    <row r="403" spans="1:18" ht="21" customHeight="1" x14ac:dyDescent="0.2">
      <c r="A403" s="402"/>
      <c r="B403" s="363"/>
      <c r="C403" s="402"/>
      <c r="D403" s="362"/>
      <c r="E403" s="362"/>
      <c r="F403" s="362"/>
      <c r="G403" s="362"/>
      <c r="H403" s="362"/>
      <c r="I403" s="362"/>
      <c r="J403" s="362"/>
      <c r="K403" s="362"/>
      <c r="L403" s="362"/>
      <c r="M403" s="363"/>
      <c r="N403" s="432" t="s">
        <v>189</v>
      </c>
      <c r="O403" s="397"/>
      <c r="P403" s="397"/>
      <c r="Q403" s="398"/>
      <c r="R403" s="67"/>
    </row>
    <row r="404" spans="1:18" ht="12.75" customHeight="1" x14ac:dyDescent="0.25">
      <c r="A404" s="436"/>
      <c r="B404" s="397"/>
      <c r="C404" s="398"/>
      <c r="D404" s="425" t="s">
        <v>83</v>
      </c>
      <c r="E404" s="397"/>
      <c r="F404" s="397"/>
      <c r="G404" s="397"/>
      <c r="H404" s="397"/>
      <c r="I404" s="397"/>
      <c r="J404" s="397"/>
      <c r="K404" s="397"/>
      <c r="L404" s="397"/>
      <c r="M404" s="397"/>
      <c r="N404" s="397"/>
      <c r="O404" s="397"/>
      <c r="P404" s="397"/>
      <c r="Q404" s="398"/>
      <c r="R404" s="67"/>
    </row>
    <row r="405" spans="1:18" ht="24" customHeight="1" x14ac:dyDescent="0.2">
      <c r="A405" s="437" t="s">
        <v>84</v>
      </c>
      <c r="B405" s="397"/>
      <c r="C405" s="398"/>
      <c r="D405" s="438" t="s">
        <v>16</v>
      </c>
      <c r="E405" s="397"/>
      <c r="F405" s="397"/>
      <c r="G405" s="397"/>
      <c r="H405" s="397"/>
      <c r="I405" s="397"/>
      <c r="J405" s="397"/>
      <c r="K405" s="397"/>
      <c r="L405" s="397"/>
      <c r="M405" s="397"/>
      <c r="N405" s="397"/>
      <c r="O405" s="397"/>
      <c r="P405" s="397"/>
      <c r="Q405" s="398"/>
      <c r="R405" s="67"/>
    </row>
    <row r="406" spans="1:18" ht="43.5" customHeight="1" x14ac:dyDescent="0.2">
      <c r="A406" s="425" t="s">
        <v>85</v>
      </c>
      <c r="B406" s="398"/>
      <c r="C406" s="69" t="s">
        <v>652</v>
      </c>
      <c r="D406" s="426" t="s">
        <v>653</v>
      </c>
      <c r="E406" s="397"/>
      <c r="F406" s="397"/>
      <c r="G406" s="397"/>
      <c r="H406" s="397"/>
      <c r="I406" s="397"/>
      <c r="J406" s="397"/>
      <c r="K406" s="397"/>
      <c r="L406" s="397"/>
      <c r="M406" s="397"/>
      <c r="N406" s="397"/>
      <c r="O406" s="397"/>
      <c r="P406" s="397"/>
      <c r="Q406" s="398"/>
      <c r="R406" s="67"/>
    </row>
    <row r="407" spans="1:18" ht="30.75" customHeight="1" x14ac:dyDescent="0.2">
      <c r="A407" s="439" t="s">
        <v>88</v>
      </c>
      <c r="B407" s="435" t="s">
        <v>89</v>
      </c>
      <c r="C407" s="434" t="s">
        <v>90</v>
      </c>
      <c r="D407" s="433" t="s">
        <v>91</v>
      </c>
      <c r="E407" s="398"/>
      <c r="F407" s="433" t="s">
        <v>92</v>
      </c>
      <c r="G407" s="397"/>
      <c r="H407" s="397"/>
      <c r="I407" s="397"/>
      <c r="J407" s="398"/>
      <c r="K407" s="434" t="s">
        <v>93</v>
      </c>
      <c r="L407" s="435" t="s">
        <v>94</v>
      </c>
      <c r="M407" s="434" t="s">
        <v>95</v>
      </c>
      <c r="N407" s="442" t="s">
        <v>96</v>
      </c>
      <c r="O407" s="391"/>
      <c r="P407" s="391"/>
      <c r="Q407" s="395"/>
      <c r="R407" s="435" t="s">
        <v>193</v>
      </c>
    </row>
    <row r="408" spans="1:18" ht="30" customHeight="1" x14ac:dyDescent="0.2">
      <c r="A408" s="374"/>
      <c r="B408" s="373"/>
      <c r="C408" s="374"/>
      <c r="D408" s="70" t="s">
        <v>230</v>
      </c>
      <c r="E408" s="70" t="s">
        <v>99</v>
      </c>
      <c r="F408" s="70" t="s">
        <v>100</v>
      </c>
      <c r="G408" s="70" t="s">
        <v>101</v>
      </c>
      <c r="H408" s="70" t="s">
        <v>102</v>
      </c>
      <c r="I408" s="71" t="s">
        <v>103</v>
      </c>
      <c r="J408" s="70" t="s">
        <v>104</v>
      </c>
      <c r="K408" s="374"/>
      <c r="L408" s="374"/>
      <c r="M408" s="374"/>
      <c r="N408" s="402"/>
      <c r="O408" s="362"/>
      <c r="P408" s="362"/>
      <c r="Q408" s="363"/>
      <c r="R408" s="374"/>
    </row>
    <row r="409" spans="1:18" ht="85.5" x14ac:dyDescent="0.2">
      <c r="A409" s="73">
        <v>1</v>
      </c>
      <c r="B409" s="73" t="s">
        <v>17</v>
      </c>
      <c r="C409" s="90" t="s">
        <v>654</v>
      </c>
      <c r="D409" s="95">
        <v>43103</v>
      </c>
      <c r="E409" s="95">
        <v>43103</v>
      </c>
      <c r="F409" s="441">
        <v>1</v>
      </c>
      <c r="G409" s="87">
        <v>1</v>
      </c>
      <c r="H409" s="87"/>
      <c r="I409" s="88"/>
      <c r="J409" s="87"/>
      <c r="K409" s="87">
        <v>110</v>
      </c>
      <c r="L409" s="93"/>
      <c r="M409" s="87"/>
      <c r="N409" s="443"/>
      <c r="O409" s="391"/>
      <c r="P409" s="391"/>
      <c r="Q409" s="395"/>
      <c r="R409" s="448" t="s">
        <v>232</v>
      </c>
    </row>
    <row r="410" spans="1:18" ht="71.25" x14ac:dyDescent="0.2">
      <c r="A410" s="73">
        <v>2</v>
      </c>
      <c r="B410" s="73" t="s">
        <v>17</v>
      </c>
      <c r="C410" s="90" t="s">
        <v>655</v>
      </c>
      <c r="D410" s="95">
        <v>43104</v>
      </c>
      <c r="E410" s="95">
        <v>43104</v>
      </c>
      <c r="F410" s="373"/>
      <c r="G410" s="87">
        <v>2</v>
      </c>
      <c r="H410" s="87"/>
      <c r="I410" s="88"/>
      <c r="J410" s="87"/>
      <c r="K410" s="87">
        <v>94</v>
      </c>
      <c r="L410" s="93"/>
      <c r="M410" s="87"/>
      <c r="N410" s="443"/>
      <c r="O410" s="391"/>
      <c r="P410" s="391"/>
      <c r="Q410" s="395"/>
      <c r="R410" s="373"/>
    </row>
    <row r="411" spans="1:18" ht="71.25" x14ac:dyDescent="0.2">
      <c r="A411" s="73">
        <v>3</v>
      </c>
      <c r="B411" s="73" t="s">
        <v>17</v>
      </c>
      <c r="C411" s="90" t="s">
        <v>656</v>
      </c>
      <c r="D411" s="95">
        <v>43105</v>
      </c>
      <c r="E411" s="95">
        <v>43105</v>
      </c>
      <c r="F411" s="373"/>
      <c r="G411" s="87">
        <v>3</v>
      </c>
      <c r="H411" s="87"/>
      <c r="I411" s="88"/>
      <c r="J411" s="87"/>
      <c r="K411" s="87">
        <v>84</v>
      </c>
      <c r="L411" s="93"/>
      <c r="M411" s="87"/>
      <c r="N411" s="443"/>
      <c r="O411" s="391"/>
      <c r="P411" s="391"/>
      <c r="Q411" s="395"/>
      <c r="R411" s="373"/>
    </row>
    <row r="412" spans="1:18" ht="114" x14ac:dyDescent="0.2">
      <c r="A412" s="73">
        <v>4</v>
      </c>
      <c r="B412" s="73" t="s">
        <v>17</v>
      </c>
      <c r="C412" s="90" t="s">
        <v>657</v>
      </c>
      <c r="D412" s="95">
        <v>43109</v>
      </c>
      <c r="E412" s="95">
        <v>43109</v>
      </c>
      <c r="F412" s="373"/>
      <c r="G412" s="87">
        <v>4</v>
      </c>
      <c r="H412" s="87"/>
      <c r="I412" s="88"/>
      <c r="J412" s="87"/>
      <c r="K412" s="87">
        <v>138</v>
      </c>
      <c r="L412" s="93"/>
      <c r="M412" s="87"/>
      <c r="N412" s="443"/>
      <c r="O412" s="391"/>
      <c r="P412" s="391"/>
      <c r="Q412" s="395"/>
      <c r="R412" s="373"/>
    </row>
    <row r="413" spans="1:18" ht="99.75" x14ac:dyDescent="0.2">
      <c r="A413" s="73">
        <v>5</v>
      </c>
      <c r="B413" s="73" t="s">
        <v>17</v>
      </c>
      <c r="C413" s="90" t="s">
        <v>658</v>
      </c>
      <c r="D413" s="95">
        <v>43110</v>
      </c>
      <c r="E413" s="95">
        <v>43110</v>
      </c>
      <c r="F413" s="373"/>
      <c r="G413" s="87">
        <v>5</v>
      </c>
      <c r="H413" s="87"/>
      <c r="I413" s="88"/>
      <c r="J413" s="87"/>
      <c r="K413" s="87">
        <v>131</v>
      </c>
      <c r="L413" s="93"/>
      <c r="M413" s="87"/>
      <c r="N413" s="443"/>
      <c r="O413" s="391"/>
      <c r="P413" s="391"/>
      <c r="Q413" s="395"/>
      <c r="R413" s="373"/>
    </row>
    <row r="414" spans="1:18" ht="99.75" x14ac:dyDescent="0.2">
      <c r="A414" s="73">
        <v>6</v>
      </c>
      <c r="B414" s="73" t="s">
        <v>17</v>
      </c>
      <c r="C414" s="90" t="s">
        <v>659</v>
      </c>
      <c r="D414" s="95">
        <v>43111</v>
      </c>
      <c r="E414" s="95">
        <v>43111</v>
      </c>
      <c r="F414" s="373"/>
      <c r="G414" s="87">
        <v>6</v>
      </c>
      <c r="H414" s="87"/>
      <c r="I414" s="88"/>
      <c r="J414" s="87"/>
      <c r="K414" s="87">
        <v>130</v>
      </c>
      <c r="L414" s="93"/>
      <c r="M414" s="87"/>
      <c r="N414" s="443"/>
      <c r="O414" s="391"/>
      <c r="P414" s="391"/>
      <c r="Q414" s="395"/>
      <c r="R414" s="373"/>
    </row>
    <row r="415" spans="1:18" ht="114" x14ac:dyDescent="0.2">
      <c r="A415" s="73">
        <v>7</v>
      </c>
      <c r="B415" s="73" t="s">
        <v>17</v>
      </c>
      <c r="C415" s="90" t="s">
        <v>660</v>
      </c>
      <c r="D415" s="95">
        <v>43112</v>
      </c>
      <c r="E415" s="95">
        <v>43112</v>
      </c>
      <c r="F415" s="373"/>
      <c r="G415" s="87">
        <v>7</v>
      </c>
      <c r="H415" s="87"/>
      <c r="I415" s="88"/>
      <c r="J415" s="87"/>
      <c r="K415" s="87">
        <v>120</v>
      </c>
      <c r="L415" s="93"/>
      <c r="M415" s="87"/>
      <c r="N415" s="443"/>
      <c r="O415" s="391"/>
      <c r="P415" s="391"/>
      <c r="Q415" s="395"/>
      <c r="R415" s="373"/>
    </row>
    <row r="416" spans="1:18" ht="42.75" x14ac:dyDescent="0.2">
      <c r="A416" s="73">
        <v>8</v>
      </c>
      <c r="B416" s="73" t="s">
        <v>17</v>
      </c>
      <c r="C416" s="90" t="s">
        <v>661</v>
      </c>
      <c r="D416" s="95">
        <v>43113</v>
      </c>
      <c r="E416" s="95">
        <v>43113</v>
      </c>
      <c r="F416" s="374"/>
      <c r="G416" s="87">
        <v>8</v>
      </c>
      <c r="H416" s="87"/>
      <c r="I416" s="88"/>
      <c r="J416" s="87"/>
      <c r="K416" s="87">
        <v>55</v>
      </c>
      <c r="L416" s="93"/>
      <c r="M416" s="87"/>
      <c r="N416" s="443"/>
      <c r="O416" s="391"/>
      <c r="P416" s="391"/>
      <c r="Q416" s="395"/>
      <c r="R416" s="373"/>
    </row>
    <row r="417" spans="1:18" ht="142.5" x14ac:dyDescent="0.2">
      <c r="A417" s="73">
        <v>9</v>
      </c>
      <c r="B417" s="73" t="s">
        <v>17</v>
      </c>
      <c r="C417" s="90" t="s">
        <v>662</v>
      </c>
      <c r="D417" s="95">
        <v>43115</v>
      </c>
      <c r="E417" s="95">
        <v>43115</v>
      </c>
      <c r="F417" s="441">
        <v>2</v>
      </c>
      <c r="G417" s="87">
        <v>1</v>
      </c>
      <c r="H417" s="87"/>
      <c r="I417" s="88"/>
      <c r="J417" s="87"/>
      <c r="K417" s="87">
        <v>187</v>
      </c>
      <c r="L417" s="93"/>
      <c r="M417" s="87"/>
      <c r="N417" s="443"/>
      <c r="O417" s="391"/>
      <c r="P417" s="391"/>
      <c r="Q417" s="395"/>
      <c r="R417" s="373"/>
    </row>
    <row r="418" spans="1:18" ht="142.5" x14ac:dyDescent="0.2">
      <c r="A418" s="73">
        <v>10</v>
      </c>
      <c r="B418" s="73" t="s">
        <v>17</v>
      </c>
      <c r="C418" s="90" t="s">
        <v>663</v>
      </c>
      <c r="D418" s="95">
        <v>43116</v>
      </c>
      <c r="E418" s="95">
        <v>43116</v>
      </c>
      <c r="F418" s="373"/>
      <c r="G418" s="87">
        <v>2</v>
      </c>
      <c r="H418" s="87"/>
      <c r="I418" s="88"/>
      <c r="J418" s="87"/>
      <c r="K418" s="87">
        <v>188</v>
      </c>
      <c r="L418" s="93"/>
      <c r="M418" s="87"/>
      <c r="N418" s="443"/>
      <c r="O418" s="391"/>
      <c r="P418" s="391"/>
      <c r="Q418" s="395"/>
      <c r="R418" s="373"/>
    </row>
    <row r="419" spans="1:18" ht="114" x14ac:dyDescent="0.2">
      <c r="A419" s="73">
        <v>11</v>
      </c>
      <c r="B419" s="73" t="s">
        <v>17</v>
      </c>
      <c r="C419" s="90" t="s">
        <v>664</v>
      </c>
      <c r="D419" s="95">
        <v>43117</v>
      </c>
      <c r="E419" s="95">
        <v>43117</v>
      </c>
      <c r="F419" s="373"/>
      <c r="G419" s="87">
        <v>3</v>
      </c>
      <c r="H419" s="87"/>
      <c r="I419" s="88"/>
      <c r="J419" s="87"/>
      <c r="K419" s="87">
        <v>156</v>
      </c>
      <c r="L419" s="93"/>
      <c r="M419" s="87"/>
      <c r="N419" s="443"/>
      <c r="O419" s="391"/>
      <c r="P419" s="391"/>
      <c r="Q419" s="395"/>
      <c r="R419" s="373"/>
    </row>
    <row r="420" spans="1:18" ht="114" x14ac:dyDescent="0.2">
      <c r="A420" s="73">
        <v>12</v>
      </c>
      <c r="B420" s="73" t="s">
        <v>17</v>
      </c>
      <c r="C420" s="90" t="s">
        <v>665</v>
      </c>
      <c r="D420" s="95">
        <v>43118</v>
      </c>
      <c r="E420" s="95">
        <v>43118</v>
      </c>
      <c r="F420" s="373"/>
      <c r="G420" s="87">
        <v>4</v>
      </c>
      <c r="H420" s="87"/>
      <c r="I420" s="88"/>
      <c r="J420" s="87"/>
      <c r="K420" s="87">
        <v>132</v>
      </c>
      <c r="L420" s="93"/>
      <c r="M420" s="87"/>
      <c r="N420" s="443"/>
      <c r="O420" s="391"/>
      <c r="P420" s="391"/>
      <c r="Q420" s="395"/>
      <c r="R420" s="373"/>
    </row>
    <row r="421" spans="1:18" ht="185.25" x14ac:dyDescent="0.2">
      <c r="A421" s="73">
        <v>13</v>
      </c>
      <c r="B421" s="73" t="s">
        <v>17</v>
      </c>
      <c r="C421" s="90" t="s">
        <v>666</v>
      </c>
      <c r="D421" s="95">
        <v>43119</v>
      </c>
      <c r="E421" s="95">
        <v>43119</v>
      </c>
      <c r="F421" s="374"/>
      <c r="G421" s="87">
        <v>5</v>
      </c>
      <c r="H421" s="87"/>
      <c r="I421" s="88"/>
      <c r="J421" s="87"/>
      <c r="K421" s="87">
        <v>248</v>
      </c>
      <c r="L421" s="93"/>
      <c r="M421" s="87"/>
      <c r="N421" s="443"/>
      <c r="O421" s="391"/>
      <c r="P421" s="391"/>
      <c r="Q421" s="395"/>
      <c r="R421" s="373"/>
    </row>
    <row r="422" spans="1:18" ht="14.25" x14ac:dyDescent="0.2">
      <c r="A422" s="73">
        <v>14</v>
      </c>
      <c r="B422" s="73" t="s">
        <v>17</v>
      </c>
      <c r="C422" s="90" t="s">
        <v>667</v>
      </c>
      <c r="D422" s="95">
        <v>43119</v>
      </c>
      <c r="E422" s="95">
        <v>43119</v>
      </c>
      <c r="F422" s="441">
        <v>3</v>
      </c>
      <c r="G422" s="87">
        <v>1</v>
      </c>
      <c r="H422" s="87"/>
      <c r="I422" s="88"/>
      <c r="J422" s="87"/>
      <c r="K422" s="87">
        <v>13</v>
      </c>
      <c r="L422" s="93"/>
      <c r="M422" s="87"/>
      <c r="N422" s="443"/>
      <c r="O422" s="391"/>
      <c r="P422" s="391"/>
      <c r="Q422" s="395"/>
      <c r="R422" s="373"/>
    </row>
    <row r="423" spans="1:18" ht="171" x14ac:dyDescent="0.2">
      <c r="A423" s="73">
        <v>15</v>
      </c>
      <c r="B423" s="73" t="s">
        <v>17</v>
      </c>
      <c r="C423" s="90" t="s">
        <v>668</v>
      </c>
      <c r="D423" s="95">
        <v>43487</v>
      </c>
      <c r="E423" s="95">
        <v>43487</v>
      </c>
      <c r="F423" s="373"/>
      <c r="G423" s="87">
        <v>2</v>
      </c>
      <c r="H423" s="87"/>
      <c r="I423" s="88"/>
      <c r="J423" s="87"/>
      <c r="K423" s="87">
        <v>221</v>
      </c>
      <c r="L423" s="93"/>
      <c r="M423" s="87"/>
      <c r="N423" s="443"/>
      <c r="O423" s="391"/>
      <c r="P423" s="391"/>
      <c r="Q423" s="395"/>
      <c r="R423" s="373"/>
    </row>
    <row r="424" spans="1:18" ht="199.5" x14ac:dyDescent="0.2">
      <c r="A424" s="73">
        <v>16</v>
      </c>
      <c r="B424" s="73" t="s">
        <v>17</v>
      </c>
      <c r="C424" s="90" t="s">
        <v>669</v>
      </c>
      <c r="D424" s="95">
        <v>43123</v>
      </c>
      <c r="E424" s="95">
        <v>43123</v>
      </c>
      <c r="F424" s="373"/>
      <c r="G424" s="87">
        <v>3</v>
      </c>
      <c r="H424" s="87"/>
      <c r="I424" s="88"/>
      <c r="J424" s="87"/>
      <c r="K424" s="87">
        <v>245</v>
      </c>
      <c r="L424" s="93"/>
      <c r="M424" s="87"/>
      <c r="N424" s="443"/>
      <c r="O424" s="391"/>
      <c r="P424" s="391"/>
      <c r="Q424" s="395"/>
      <c r="R424" s="373"/>
    </row>
    <row r="425" spans="1:18" ht="199.5" x14ac:dyDescent="0.2">
      <c r="A425" s="73">
        <v>17</v>
      </c>
      <c r="B425" s="73" t="s">
        <v>17</v>
      </c>
      <c r="C425" s="90" t="s">
        <v>670</v>
      </c>
      <c r="D425" s="95">
        <v>43124</v>
      </c>
      <c r="E425" s="95">
        <v>43124</v>
      </c>
      <c r="F425" s="373"/>
      <c r="G425" s="87">
        <v>4</v>
      </c>
      <c r="H425" s="87"/>
      <c r="I425" s="88"/>
      <c r="J425" s="87"/>
      <c r="K425" s="87">
        <v>242</v>
      </c>
      <c r="L425" s="93"/>
      <c r="M425" s="87"/>
      <c r="N425" s="443"/>
      <c r="O425" s="391"/>
      <c r="P425" s="391"/>
      <c r="Q425" s="395"/>
      <c r="R425" s="373"/>
    </row>
    <row r="426" spans="1:18" ht="171" x14ac:dyDescent="0.2">
      <c r="A426" s="73">
        <v>18</v>
      </c>
      <c r="B426" s="73" t="s">
        <v>17</v>
      </c>
      <c r="C426" s="90" t="s">
        <v>671</v>
      </c>
      <c r="D426" s="95">
        <v>43125</v>
      </c>
      <c r="E426" s="95">
        <v>43125</v>
      </c>
      <c r="F426" s="374"/>
      <c r="G426" s="87">
        <v>5</v>
      </c>
      <c r="H426" s="87"/>
      <c r="I426" s="88"/>
      <c r="J426" s="87"/>
      <c r="K426" s="87">
        <v>249</v>
      </c>
      <c r="L426" s="93"/>
      <c r="M426" s="87"/>
      <c r="N426" s="443"/>
      <c r="O426" s="391"/>
      <c r="P426" s="391"/>
      <c r="Q426" s="395"/>
      <c r="R426" s="373"/>
    </row>
    <row r="427" spans="1:18" ht="57" x14ac:dyDescent="0.2">
      <c r="A427" s="73">
        <v>19</v>
      </c>
      <c r="B427" s="73" t="s">
        <v>17</v>
      </c>
      <c r="C427" s="90" t="s">
        <v>672</v>
      </c>
      <c r="D427" s="95">
        <v>43125</v>
      </c>
      <c r="E427" s="95">
        <v>43125</v>
      </c>
      <c r="F427" s="441">
        <v>4</v>
      </c>
      <c r="G427" s="87">
        <v>1</v>
      </c>
      <c r="H427" s="87"/>
      <c r="I427" s="88"/>
      <c r="J427" s="87"/>
      <c r="K427" s="87">
        <v>58</v>
      </c>
      <c r="L427" s="93"/>
      <c r="M427" s="87"/>
      <c r="N427" s="443"/>
      <c r="O427" s="391"/>
      <c r="P427" s="391"/>
      <c r="Q427" s="395"/>
      <c r="R427" s="373"/>
    </row>
    <row r="428" spans="1:18" ht="199.5" x14ac:dyDescent="0.2">
      <c r="A428" s="73">
        <v>20</v>
      </c>
      <c r="B428" s="73" t="s">
        <v>17</v>
      </c>
      <c r="C428" s="90" t="s">
        <v>673</v>
      </c>
      <c r="D428" s="95">
        <v>43126</v>
      </c>
      <c r="E428" s="95">
        <v>43126</v>
      </c>
      <c r="F428" s="373"/>
      <c r="G428" s="87">
        <v>2</v>
      </c>
      <c r="H428" s="87"/>
      <c r="I428" s="88"/>
      <c r="J428" s="87"/>
      <c r="K428" s="87">
        <v>250</v>
      </c>
      <c r="L428" s="93"/>
      <c r="M428" s="87"/>
      <c r="N428" s="443"/>
      <c r="O428" s="391"/>
      <c r="P428" s="391"/>
      <c r="Q428" s="395"/>
      <c r="R428" s="373"/>
    </row>
    <row r="429" spans="1:18" ht="85.5" x14ac:dyDescent="0.2">
      <c r="A429" s="73">
        <v>21</v>
      </c>
      <c r="B429" s="73" t="s">
        <v>17</v>
      </c>
      <c r="C429" s="90" t="s">
        <v>674</v>
      </c>
      <c r="D429" s="95">
        <v>43126</v>
      </c>
      <c r="E429" s="95">
        <v>43126</v>
      </c>
      <c r="F429" s="373"/>
      <c r="G429" s="87">
        <v>3</v>
      </c>
      <c r="H429" s="87"/>
      <c r="I429" s="88"/>
      <c r="J429" s="87"/>
      <c r="K429" s="87">
        <v>99</v>
      </c>
      <c r="L429" s="93"/>
      <c r="M429" s="87"/>
      <c r="N429" s="443"/>
      <c r="O429" s="391"/>
      <c r="P429" s="391"/>
      <c r="Q429" s="395"/>
      <c r="R429" s="373"/>
    </row>
    <row r="430" spans="1:18" ht="185.25" x14ac:dyDescent="0.2">
      <c r="A430" s="73">
        <v>22</v>
      </c>
      <c r="B430" s="73" t="s">
        <v>17</v>
      </c>
      <c r="C430" s="90" t="s">
        <v>675</v>
      </c>
      <c r="D430" s="95">
        <v>43129</v>
      </c>
      <c r="E430" s="95">
        <v>43129</v>
      </c>
      <c r="F430" s="373"/>
      <c r="G430" s="87">
        <v>4</v>
      </c>
      <c r="H430" s="87"/>
      <c r="I430" s="88"/>
      <c r="J430" s="87"/>
      <c r="K430" s="87">
        <v>249</v>
      </c>
      <c r="L430" s="93"/>
      <c r="M430" s="87"/>
      <c r="N430" s="443"/>
      <c r="O430" s="391"/>
      <c r="P430" s="391"/>
      <c r="Q430" s="395"/>
      <c r="R430" s="373"/>
    </row>
    <row r="431" spans="1:18" ht="28.5" x14ac:dyDescent="0.2">
      <c r="A431" s="73">
        <v>23</v>
      </c>
      <c r="B431" s="73" t="s">
        <v>17</v>
      </c>
      <c r="C431" s="90" t="s">
        <v>676</v>
      </c>
      <c r="D431" s="95">
        <v>43129</v>
      </c>
      <c r="E431" s="95">
        <v>43129</v>
      </c>
      <c r="F431" s="373"/>
      <c r="G431" s="87">
        <v>5</v>
      </c>
      <c r="H431" s="87"/>
      <c r="I431" s="88"/>
      <c r="J431" s="87"/>
      <c r="K431" s="87">
        <v>28</v>
      </c>
      <c r="L431" s="93"/>
      <c r="M431" s="87"/>
      <c r="N431" s="443"/>
      <c r="O431" s="391"/>
      <c r="P431" s="391"/>
      <c r="Q431" s="395"/>
      <c r="R431" s="373"/>
    </row>
    <row r="432" spans="1:18" ht="199.5" x14ac:dyDescent="0.2">
      <c r="A432" s="73">
        <v>24</v>
      </c>
      <c r="B432" s="73" t="s">
        <v>17</v>
      </c>
      <c r="C432" s="90" t="s">
        <v>677</v>
      </c>
      <c r="D432" s="95">
        <v>43130</v>
      </c>
      <c r="E432" s="95">
        <v>43130</v>
      </c>
      <c r="F432" s="374"/>
      <c r="G432" s="87">
        <v>6</v>
      </c>
      <c r="H432" s="87"/>
      <c r="I432" s="88"/>
      <c r="J432" s="87"/>
      <c r="K432" s="87">
        <v>254</v>
      </c>
      <c r="L432" s="93"/>
      <c r="M432" s="87"/>
      <c r="N432" s="443"/>
      <c r="O432" s="391"/>
      <c r="P432" s="391"/>
      <c r="Q432" s="395"/>
      <c r="R432" s="373"/>
    </row>
    <row r="433" spans="1:18" ht="199.5" x14ac:dyDescent="0.2">
      <c r="A433" s="73">
        <v>25</v>
      </c>
      <c r="B433" s="73" t="s">
        <v>17</v>
      </c>
      <c r="C433" s="90" t="s">
        <v>678</v>
      </c>
      <c r="D433" s="95">
        <v>43131</v>
      </c>
      <c r="E433" s="95">
        <v>43131</v>
      </c>
      <c r="F433" s="441">
        <v>5</v>
      </c>
      <c r="G433" s="87">
        <v>1</v>
      </c>
      <c r="H433" s="87"/>
      <c r="I433" s="88"/>
      <c r="J433" s="87"/>
      <c r="K433" s="87">
        <v>248</v>
      </c>
      <c r="L433" s="93"/>
      <c r="M433" s="87"/>
      <c r="N433" s="443"/>
      <c r="O433" s="391"/>
      <c r="P433" s="391"/>
      <c r="Q433" s="395"/>
      <c r="R433" s="373"/>
    </row>
    <row r="434" spans="1:18" ht="128.25" x14ac:dyDescent="0.2">
      <c r="A434" s="73">
        <v>26</v>
      </c>
      <c r="B434" s="73" t="s">
        <v>17</v>
      </c>
      <c r="C434" s="90" t="s">
        <v>679</v>
      </c>
      <c r="D434" s="95">
        <v>43131</v>
      </c>
      <c r="E434" s="95">
        <v>43131</v>
      </c>
      <c r="F434" s="373"/>
      <c r="G434" s="87">
        <v>2</v>
      </c>
      <c r="H434" s="87"/>
      <c r="I434" s="88"/>
      <c r="J434" s="87"/>
      <c r="K434" s="87">
        <v>149</v>
      </c>
      <c r="L434" s="93"/>
      <c r="M434" s="87"/>
      <c r="N434" s="443"/>
      <c r="O434" s="391"/>
      <c r="P434" s="391"/>
      <c r="Q434" s="395"/>
      <c r="R434" s="373"/>
    </row>
    <row r="435" spans="1:18" ht="199.5" x14ac:dyDescent="0.2">
      <c r="A435" s="73">
        <v>27</v>
      </c>
      <c r="B435" s="73" t="s">
        <v>17</v>
      </c>
      <c r="C435" s="90" t="s">
        <v>680</v>
      </c>
      <c r="D435" s="95">
        <v>43132</v>
      </c>
      <c r="E435" s="95">
        <v>43132</v>
      </c>
      <c r="F435" s="373"/>
      <c r="G435" s="87">
        <v>3</v>
      </c>
      <c r="H435" s="87"/>
      <c r="I435" s="88"/>
      <c r="J435" s="87"/>
      <c r="K435" s="87">
        <v>248</v>
      </c>
      <c r="L435" s="93"/>
      <c r="M435" s="87"/>
      <c r="N435" s="443"/>
      <c r="O435" s="391"/>
      <c r="P435" s="391"/>
      <c r="Q435" s="395"/>
      <c r="R435" s="373"/>
    </row>
    <row r="436" spans="1:18" ht="85.5" x14ac:dyDescent="0.2">
      <c r="A436" s="73">
        <v>28</v>
      </c>
      <c r="B436" s="73" t="s">
        <v>17</v>
      </c>
      <c r="C436" s="90" t="s">
        <v>681</v>
      </c>
      <c r="D436" s="95">
        <v>43132</v>
      </c>
      <c r="E436" s="95">
        <v>43132</v>
      </c>
      <c r="F436" s="374"/>
      <c r="G436" s="87">
        <v>4</v>
      </c>
      <c r="H436" s="87"/>
      <c r="I436" s="88"/>
      <c r="J436" s="87"/>
      <c r="K436" s="87">
        <v>115</v>
      </c>
      <c r="L436" s="93"/>
      <c r="M436" s="87"/>
      <c r="N436" s="443"/>
      <c r="O436" s="391"/>
      <c r="P436" s="391"/>
      <c r="Q436" s="395"/>
      <c r="R436" s="373"/>
    </row>
    <row r="437" spans="1:18" ht="199.5" x14ac:dyDescent="0.2">
      <c r="A437" s="73">
        <v>29</v>
      </c>
      <c r="B437" s="73" t="s">
        <v>17</v>
      </c>
      <c r="C437" s="90" t="s">
        <v>682</v>
      </c>
      <c r="D437" s="95">
        <v>43133</v>
      </c>
      <c r="E437" s="95">
        <v>43133</v>
      </c>
      <c r="F437" s="441">
        <v>6</v>
      </c>
      <c r="G437" s="87">
        <v>1</v>
      </c>
      <c r="H437" s="87"/>
      <c r="I437" s="88"/>
      <c r="J437" s="87"/>
      <c r="K437" s="87">
        <v>248</v>
      </c>
      <c r="L437" s="93"/>
      <c r="M437" s="87"/>
      <c r="N437" s="443"/>
      <c r="O437" s="391"/>
      <c r="P437" s="391"/>
      <c r="Q437" s="395"/>
      <c r="R437" s="373"/>
    </row>
    <row r="438" spans="1:18" ht="71.25" x14ac:dyDescent="0.2">
      <c r="A438" s="73">
        <v>30</v>
      </c>
      <c r="B438" s="73" t="s">
        <v>17</v>
      </c>
      <c r="C438" s="90" t="s">
        <v>683</v>
      </c>
      <c r="D438" s="95">
        <v>43133</v>
      </c>
      <c r="E438" s="95">
        <v>43133</v>
      </c>
      <c r="F438" s="373"/>
      <c r="G438" s="87">
        <v>2</v>
      </c>
      <c r="H438" s="87"/>
      <c r="I438" s="88"/>
      <c r="J438" s="87"/>
      <c r="K438" s="87">
        <v>93</v>
      </c>
      <c r="L438" s="93"/>
      <c r="M438" s="87"/>
      <c r="N438" s="443"/>
      <c r="O438" s="391"/>
      <c r="P438" s="391"/>
      <c r="Q438" s="395"/>
      <c r="R438" s="373"/>
    </row>
    <row r="439" spans="1:18" ht="199.5" x14ac:dyDescent="0.2">
      <c r="A439" s="73">
        <v>31</v>
      </c>
      <c r="B439" s="73" t="s">
        <v>17</v>
      </c>
      <c r="C439" s="90" t="s">
        <v>684</v>
      </c>
      <c r="D439" s="95">
        <v>43136</v>
      </c>
      <c r="E439" s="95">
        <v>43136</v>
      </c>
      <c r="F439" s="373"/>
      <c r="G439" s="87">
        <v>3</v>
      </c>
      <c r="H439" s="87"/>
      <c r="I439" s="88"/>
      <c r="J439" s="87"/>
      <c r="K439" s="87">
        <v>248</v>
      </c>
      <c r="L439" s="93"/>
      <c r="M439" s="87"/>
      <c r="N439" s="443"/>
      <c r="O439" s="391"/>
      <c r="P439" s="391"/>
      <c r="Q439" s="395"/>
      <c r="R439" s="373"/>
    </row>
    <row r="440" spans="1:18" ht="57" x14ac:dyDescent="0.2">
      <c r="A440" s="73">
        <v>32</v>
      </c>
      <c r="B440" s="73" t="s">
        <v>17</v>
      </c>
      <c r="C440" s="90" t="s">
        <v>685</v>
      </c>
      <c r="D440" s="95">
        <v>43136</v>
      </c>
      <c r="E440" s="95">
        <v>43136</v>
      </c>
      <c r="F440" s="373"/>
      <c r="G440" s="87">
        <v>4</v>
      </c>
      <c r="H440" s="87"/>
      <c r="I440" s="88"/>
      <c r="J440" s="87"/>
      <c r="K440" s="87">
        <v>63</v>
      </c>
      <c r="L440" s="93"/>
      <c r="M440" s="87"/>
      <c r="N440" s="443"/>
      <c r="O440" s="391"/>
      <c r="P440" s="391"/>
      <c r="Q440" s="395"/>
      <c r="R440" s="373"/>
    </row>
    <row r="441" spans="1:18" ht="185.25" x14ac:dyDescent="0.2">
      <c r="A441" s="73">
        <v>33</v>
      </c>
      <c r="B441" s="73" t="s">
        <v>17</v>
      </c>
      <c r="C441" s="90" t="s">
        <v>686</v>
      </c>
      <c r="D441" s="95">
        <v>43137</v>
      </c>
      <c r="E441" s="95">
        <v>43137</v>
      </c>
      <c r="F441" s="373"/>
      <c r="G441" s="87">
        <v>5</v>
      </c>
      <c r="H441" s="87"/>
      <c r="I441" s="88"/>
      <c r="J441" s="87"/>
      <c r="K441" s="87">
        <v>248</v>
      </c>
      <c r="L441" s="93"/>
      <c r="M441" s="87"/>
      <c r="N441" s="443"/>
      <c r="O441" s="391"/>
      <c r="P441" s="391"/>
      <c r="Q441" s="395"/>
      <c r="R441" s="373"/>
    </row>
    <row r="442" spans="1:18" ht="57" x14ac:dyDescent="0.2">
      <c r="A442" s="73">
        <v>34</v>
      </c>
      <c r="B442" s="73" t="s">
        <v>17</v>
      </c>
      <c r="C442" s="90" t="s">
        <v>687</v>
      </c>
      <c r="D442" s="95">
        <v>43137</v>
      </c>
      <c r="E442" s="95">
        <v>43137</v>
      </c>
      <c r="F442" s="374"/>
      <c r="G442" s="87">
        <v>6</v>
      </c>
      <c r="H442" s="87"/>
      <c r="I442" s="88"/>
      <c r="J442" s="87"/>
      <c r="K442" s="87">
        <v>60</v>
      </c>
      <c r="L442" s="93"/>
      <c r="M442" s="87"/>
      <c r="N442" s="443"/>
      <c r="O442" s="391"/>
      <c r="P442" s="391"/>
      <c r="Q442" s="395"/>
      <c r="R442" s="373"/>
    </row>
    <row r="443" spans="1:18" ht="199.5" x14ac:dyDescent="0.2">
      <c r="A443" s="73">
        <v>35</v>
      </c>
      <c r="B443" s="73" t="s">
        <v>17</v>
      </c>
      <c r="C443" s="90" t="s">
        <v>688</v>
      </c>
      <c r="D443" s="95">
        <v>43138</v>
      </c>
      <c r="E443" s="95">
        <v>43138</v>
      </c>
      <c r="F443" s="441">
        <v>7</v>
      </c>
      <c r="G443" s="87">
        <v>1</v>
      </c>
      <c r="H443" s="87"/>
      <c r="I443" s="88"/>
      <c r="J443" s="87"/>
      <c r="K443" s="87">
        <v>246</v>
      </c>
      <c r="L443" s="93"/>
      <c r="M443" s="87"/>
      <c r="N443" s="443"/>
      <c r="O443" s="391"/>
      <c r="P443" s="391"/>
      <c r="Q443" s="395"/>
      <c r="R443" s="373"/>
    </row>
    <row r="444" spans="1:18" ht="199.5" x14ac:dyDescent="0.2">
      <c r="A444" s="73">
        <v>36</v>
      </c>
      <c r="B444" s="73" t="s">
        <v>17</v>
      </c>
      <c r="C444" s="90" t="s">
        <v>689</v>
      </c>
      <c r="D444" s="95">
        <v>43139</v>
      </c>
      <c r="E444" s="95">
        <v>43139</v>
      </c>
      <c r="F444" s="373"/>
      <c r="G444" s="87">
        <v>2</v>
      </c>
      <c r="H444" s="87"/>
      <c r="I444" s="88"/>
      <c r="J444" s="87"/>
      <c r="K444" s="87">
        <v>249</v>
      </c>
      <c r="L444" s="93"/>
      <c r="M444" s="87"/>
      <c r="N444" s="443"/>
      <c r="O444" s="391"/>
      <c r="P444" s="391"/>
      <c r="Q444" s="395"/>
      <c r="R444" s="373"/>
    </row>
    <row r="445" spans="1:18" ht="199.5" x14ac:dyDescent="0.2">
      <c r="A445" s="73">
        <v>37</v>
      </c>
      <c r="B445" s="73" t="s">
        <v>17</v>
      </c>
      <c r="C445" s="90" t="s">
        <v>690</v>
      </c>
      <c r="D445" s="95">
        <v>43140</v>
      </c>
      <c r="E445" s="95">
        <v>43140</v>
      </c>
      <c r="F445" s="373"/>
      <c r="G445" s="87">
        <v>3</v>
      </c>
      <c r="H445" s="87"/>
      <c r="I445" s="88"/>
      <c r="J445" s="87"/>
      <c r="K445" s="87">
        <v>250</v>
      </c>
      <c r="L445" s="93"/>
      <c r="M445" s="87"/>
      <c r="N445" s="443"/>
      <c r="O445" s="391"/>
      <c r="P445" s="391"/>
      <c r="Q445" s="395"/>
      <c r="R445" s="373"/>
    </row>
    <row r="446" spans="1:18" ht="85.5" x14ac:dyDescent="0.2">
      <c r="A446" s="73">
        <v>38</v>
      </c>
      <c r="B446" s="73" t="s">
        <v>17</v>
      </c>
      <c r="C446" s="90" t="s">
        <v>691</v>
      </c>
      <c r="D446" s="95">
        <v>43140</v>
      </c>
      <c r="E446" s="95">
        <v>43140</v>
      </c>
      <c r="F446" s="374"/>
      <c r="G446" s="87">
        <v>4</v>
      </c>
      <c r="H446" s="87"/>
      <c r="I446" s="88"/>
      <c r="J446" s="87"/>
      <c r="K446" s="87">
        <v>102</v>
      </c>
      <c r="L446" s="93"/>
      <c r="M446" s="87"/>
      <c r="N446" s="443"/>
      <c r="O446" s="391"/>
      <c r="P446" s="391"/>
      <c r="Q446" s="395"/>
      <c r="R446" s="373"/>
    </row>
    <row r="447" spans="1:18" ht="199.5" x14ac:dyDescent="0.2">
      <c r="A447" s="73">
        <v>39</v>
      </c>
      <c r="B447" s="73" t="s">
        <v>17</v>
      </c>
      <c r="C447" s="90" t="s">
        <v>692</v>
      </c>
      <c r="D447" s="95">
        <v>43143</v>
      </c>
      <c r="E447" s="95">
        <v>43143</v>
      </c>
      <c r="F447" s="441">
        <v>8</v>
      </c>
      <c r="G447" s="87">
        <v>1</v>
      </c>
      <c r="H447" s="87"/>
      <c r="I447" s="88"/>
      <c r="J447" s="87"/>
      <c r="K447" s="87">
        <v>253</v>
      </c>
      <c r="L447" s="93"/>
      <c r="M447" s="87"/>
      <c r="N447" s="443"/>
      <c r="O447" s="391"/>
      <c r="P447" s="391"/>
      <c r="Q447" s="395"/>
      <c r="R447" s="373"/>
    </row>
    <row r="448" spans="1:18" ht="28.5" x14ac:dyDescent="0.2">
      <c r="A448" s="73">
        <v>40</v>
      </c>
      <c r="B448" s="73" t="s">
        <v>17</v>
      </c>
      <c r="C448" s="90" t="s">
        <v>693</v>
      </c>
      <c r="D448" s="95">
        <v>43143</v>
      </c>
      <c r="E448" s="95">
        <v>43143</v>
      </c>
      <c r="F448" s="373"/>
      <c r="G448" s="87">
        <v>2</v>
      </c>
      <c r="H448" s="87"/>
      <c r="I448" s="88"/>
      <c r="J448" s="87"/>
      <c r="K448" s="87">
        <v>33</v>
      </c>
      <c r="L448" s="93"/>
      <c r="M448" s="87"/>
      <c r="N448" s="443"/>
      <c r="O448" s="391"/>
      <c r="P448" s="391"/>
      <c r="Q448" s="395"/>
      <c r="R448" s="373"/>
    </row>
    <row r="449" spans="1:18" ht="199.5" x14ac:dyDescent="0.2">
      <c r="A449" s="73">
        <v>41</v>
      </c>
      <c r="B449" s="73" t="s">
        <v>17</v>
      </c>
      <c r="C449" s="90" t="s">
        <v>694</v>
      </c>
      <c r="D449" s="95">
        <v>43144</v>
      </c>
      <c r="E449" s="95">
        <v>43144</v>
      </c>
      <c r="F449" s="373"/>
      <c r="G449" s="87">
        <v>3</v>
      </c>
      <c r="H449" s="87"/>
      <c r="I449" s="88"/>
      <c r="J449" s="87"/>
      <c r="K449" s="87">
        <v>258</v>
      </c>
      <c r="L449" s="93"/>
      <c r="M449" s="87"/>
      <c r="N449" s="443"/>
      <c r="O449" s="391"/>
      <c r="P449" s="391"/>
      <c r="Q449" s="395"/>
      <c r="R449" s="373"/>
    </row>
    <row r="450" spans="1:18" ht="185.25" x14ac:dyDescent="0.2">
      <c r="A450" s="73">
        <v>42</v>
      </c>
      <c r="B450" s="73" t="s">
        <v>17</v>
      </c>
      <c r="C450" s="90" t="s">
        <v>695</v>
      </c>
      <c r="D450" s="95">
        <v>43145</v>
      </c>
      <c r="E450" s="95">
        <v>43145</v>
      </c>
      <c r="F450" s="373"/>
      <c r="G450" s="87">
        <v>4</v>
      </c>
      <c r="H450" s="87"/>
      <c r="I450" s="88"/>
      <c r="J450" s="87"/>
      <c r="K450" s="87">
        <v>245</v>
      </c>
      <c r="L450" s="93"/>
      <c r="M450" s="87"/>
      <c r="N450" s="443"/>
      <c r="O450" s="391"/>
      <c r="P450" s="391"/>
      <c r="Q450" s="395"/>
      <c r="R450" s="373"/>
    </row>
    <row r="451" spans="1:18" ht="171" x14ac:dyDescent="0.2">
      <c r="A451" s="73">
        <v>43</v>
      </c>
      <c r="B451" s="73" t="s">
        <v>17</v>
      </c>
      <c r="C451" s="90" t="s">
        <v>696</v>
      </c>
      <c r="D451" s="95">
        <v>43146</v>
      </c>
      <c r="E451" s="95">
        <v>43146</v>
      </c>
      <c r="F451" s="373"/>
      <c r="G451" s="87">
        <v>5</v>
      </c>
      <c r="H451" s="87"/>
      <c r="I451" s="88"/>
      <c r="J451" s="87"/>
      <c r="K451" s="87">
        <v>233</v>
      </c>
      <c r="L451" s="93"/>
      <c r="M451" s="87"/>
      <c r="N451" s="443"/>
      <c r="O451" s="391"/>
      <c r="P451" s="391"/>
      <c r="Q451" s="395"/>
      <c r="R451" s="373"/>
    </row>
    <row r="452" spans="1:18" ht="14.25" x14ac:dyDescent="0.2">
      <c r="A452" s="73">
        <v>44</v>
      </c>
      <c r="B452" s="73" t="s">
        <v>17</v>
      </c>
      <c r="C452" s="90" t="s">
        <v>697</v>
      </c>
      <c r="D452" s="95">
        <v>43147</v>
      </c>
      <c r="E452" s="95">
        <v>43147</v>
      </c>
      <c r="F452" s="374"/>
      <c r="G452" s="87">
        <v>6</v>
      </c>
      <c r="H452" s="87"/>
      <c r="I452" s="88"/>
      <c r="J452" s="87"/>
      <c r="K452" s="87">
        <v>18</v>
      </c>
      <c r="L452" s="93"/>
      <c r="M452" s="87"/>
      <c r="N452" s="443"/>
      <c r="O452" s="391"/>
      <c r="P452" s="391"/>
      <c r="Q452" s="395"/>
      <c r="R452" s="373"/>
    </row>
    <row r="453" spans="1:18" ht="199.5" x14ac:dyDescent="0.2">
      <c r="A453" s="73">
        <v>45</v>
      </c>
      <c r="B453" s="73" t="s">
        <v>17</v>
      </c>
      <c r="C453" s="90" t="s">
        <v>698</v>
      </c>
      <c r="D453" s="95">
        <v>43147</v>
      </c>
      <c r="E453" s="95">
        <v>43147</v>
      </c>
      <c r="F453" s="441">
        <v>9</v>
      </c>
      <c r="G453" s="87">
        <v>1</v>
      </c>
      <c r="H453" s="87"/>
      <c r="I453" s="88"/>
      <c r="J453" s="87"/>
      <c r="K453" s="87">
        <v>250</v>
      </c>
      <c r="L453" s="93"/>
      <c r="M453" s="87"/>
      <c r="N453" s="443"/>
      <c r="O453" s="391"/>
      <c r="P453" s="391"/>
      <c r="Q453" s="395"/>
      <c r="R453" s="373"/>
    </row>
    <row r="454" spans="1:18" ht="171" x14ac:dyDescent="0.2">
      <c r="A454" s="73">
        <v>46</v>
      </c>
      <c r="B454" s="73" t="s">
        <v>17</v>
      </c>
      <c r="C454" s="90" t="s">
        <v>699</v>
      </c>
      <c r="D454" s="95">
        <v>43150</v>
      </c>
      <c r="E454" s="95">
        <v>43150</v>
      </c>
      <c r="F454" s="373"/>
      <c r="G454" s="87">
        <v>2</v>
      </c>
      <c r="H454" s="87"/>
      <c r="I454" s="88"/>
      <c r="J454" s="87"/>
      <c r="K454" s="87">
        <v>224</v>
      </c>
      <c r="L454" s="93"/>
      <c r="M454" s="87"/>
      <c r="N454" s="443"/>
      <c r="O454" s="391"/>
      <c r="P454" s="391"/>
      <c r="Q454" s="395"/>
      <c r="R454" s="373"/>
    </row>
    <row r="455" spans="1:18" ht="142.5" x14ac:dyDescent="0.2">
      <c r="A455" s="73">
        <v>47</v>
      </c>
      <c r="B455" s="73" t="s">
        <v>17</v>
      </c>
      <c r="C455" s="90" t="s">
        <v>700</v>
      </c>
      <c r="D455" s="95" t="s">
        <v>701</v>
      </c>
      <c r="E455" s="95" t="s">
        <v>701</v>
      </c>
      <c r="F455" s="373"/>
      <c r="G455" s="87">
        <v>3</v>
      </c>
      <c r="H455" s="87"/>
      <c r="I455" s="88"/>
      <c r="J455" s="87"/>
      <c r="K455" s="87">
        <v>183</v>
      </c>
      <c r="L455" s="93"/>
      <c r="M455" s="87"/>
      <c r="N455" s="443"/>
      <c r="O455" s="391"/>
      <c r="P455" s="391"/>
      <c r="Q455" s="395"/>
      <c r="R455" s="373"/>
    </row>
    <row r="456" spans="1:18" ht="156.75" x14ac:dyDescent="0.2">
      <c r="A456" s="73">
        <v>48</v>
      </c>
      <c r="B456" s="73" t="s">
        <v>17</v>
      </c>
      <c r="C456" s="90" t="s">
        <v>702</v>
      </c>
      <c r="D456" s="95">
        <v>43152</v>
      </c>
      <c r="E456" s="95">
        <v>43152</v>
      </c>
      <c r="F456" s="374"/>
      <c r="G456" s="87">
        <v>4</v>
      </c>
      <c r="H456" s="87"/>
      <c r="I456" s="88"/>
      <c r="J456" s="87"/>
      <c r="K456" s="87">
        <v>203</v>
      </c>
      <c r="L456" s="93"/>
      <c r="M456" s="87"/>
      <c r="N456" s="443"/>
      <c r="O456" s="391"/>
      <c r="P456" s="391"/>
      <c r="Q456" s="395"/>
      <c r="R456" s="373"/>
    </row>
    <row r="457" spans="1:18" ht="199.5" x14ac:dyDescent="0.2">
      <c r="A457" s="73">
        <v>49</v>
      </c>
      <c r="B457" s="73" t="s">
        <v>17</v>
      </c>
      <c r="C457" s="90" t="s">
        <v>703</v>
      </c>
      <c r="D457" s="95">
        <v>43153</v>
      </c>
      <c r="E457" s="95">
        <v>43153</v>
      </c>
      <c r="F457" s="441">
        <v>10</v>
      </c>
      <c r="G457" s="87">
        <v>1</v>
      </c>
      <c r="H457" s="87"/>
      <c r="I457" s="88"/>
      <c r="J457" s="87"/>
      <c r="K457" s="87">
        <v>241</v>
      </c>
      <c r="L457" s="93"/>
      <c r="M457" s="87"/>
      <c r="N457" s="443"/>
      <c r="O457" s="391"/>
      <c r="P457" s="391"/>
      <c r="Q457" s="395"/>
      <c r="R457" s="373"/>
    </row>
    <row r="458" spans="1:18" ht="199.5" x14ac:dyDescent="0.2">
      <c r="A458" s="73">
        <v>50</v>
      </c>
      <c r="B458" s="73" t="s">
        <v>17</v>
      </c>
      <c r="C458" s="90" t="s">
        <v>704</v>
      </c>
      <c r="D458" s="95">
        <v>43154</v>
      </c>
      <c r="E458" s="95">
        <v>43154</v>
      </c>
      <c r="F458" s="373"/>
      <c r="G458" s="87">
        <v>2</v>
      </c>
      <c r="H458" s="87"/>
      <c r="I458" s="88"/>
      <c r="J458" s="87"/>
      <c r="K458" s="87">
        <v>249</v>
      </c>
      <c r="L458" s="93"/>
      <c r="M458" s="87"/>
      <c r="N458" s="443"/>
      <c r="O458" s="391"/>
      <c r="P458" s="391"/>
      <c r="Q458" s="395"/>
      <c r="R458" s="373"/>
    </row>
    <row r="459" spans="1:18" ht="28.5" x14ac:dyDescent="0.2">
      <c r="A459" s="73">
        <v>51</v>
      </c>
      <c r="B459" s="73" t="s">
        <v>17</v>
      </c>
      <c r="C459" s="90" t="s">
        <v>705</v>
      </c>
      <c r="D459" s="95">
        <v>43154</v>
      </c>
      <c r="E459" s="95">
        <v>43154</v>
      </c>
      <c r="F459" s="373"/>
      <c r="G459" s="87">
        <v>3</v>
      </c>
      <c r="H459" s="87"/>
      <c r="I459" s="88"/>
      <c r="J459" s="87"/>
      <c r="K459" s="87">
        <v>31</v>
      </c>
      <c r="L459" s="93"/>
      <c r="M459" s="87"/>
      <c r="N459" s="443"/>
      <c r="O459" s="391"/>
      <c r="P459" s="391"/>
      <c r="Q459" s="395"/>
      <c r="R459" s="373"/>
    </row>
    <row r="460" spans="1:18" ht="185.25" x14ac:dyDescent="0.2">
      <c r="A460" s="73">
        <v>52</v>
      </c>
      <c r="B460" s="73" t="s">
        <v>17</v>
      </c>
      <c r="C460" s="90" t="s">
        <v>706</v>
      </c>
      <c r="D460" s="95">
        <v>43157</v>
      </c>
      <c r="E460" s="95">
        <v>43157</v>
      </c>
      <c r="F460" s="373"/>
      <c r="G460" s="87">
        <v>4</v>
      </c>
      <c r="H460" s="87"/>
      <c r="I460" s="88"/>
      <c r="J460" s="87"/>
      <c r="K460" s="87">
        <v>237</v>
      </c>
      <c r="L460" s="93"/>
      <c r="M460" s="87"/>
      <c r="N460" s="443"/>
      <c r="O460" s="391"/>
      <c r="P460" s="391"/>
      <c r="Q460" s="395"/>
      <c r="R460" s="373"/>
    </row>
    <row r="461" spans="1:18" ht="156.75" x14ac:dyDescent="0.2">
      <c r="A461" s="73">
        <v>53</v>
      </c>
      <c r="B461" s="73" t="s">
        <v>17</v>
      </c>
      <c r="C461" s="90" t="s">
        <v>707</v>
      </c>
      <c r="D461" s="95">
        <v>43158</v>
      </c>
      <c r="E461" s="95">
        <v>43158</v>
      </c>
      <c r="F461" s="374"/>
      <c r="G461" s="87">
        <v>5</v>
      </c>
      <c r="H461" s="87"/>
      <c r="I461" s="88"/>
      <c r="J461" s="87"/>
      <c r="K461" s="87">
        <v>202</v>
      </c>
      <c r="L461" s="93"/>
      <c r="M461" s="87"/>
      <c r="N461" s="443"/>
      <c r="O461" s="391"/>
      <c r="P461" s="391"/>
      <c r="Q461" s="395"/>
      <c r="R461" s="373"/>
    </row>
    <row r="462" spans="1:18" ht="171" x14ac:dyDescent="0.2">
      <c r="A462" s="73">
        <v>54</v>
      </c>
      <c r="B462" s="73" t="s">
        <v>17</v>
      </c>
      <c r="C462" s="90" t="s">
        <v>708</v>
      </c>
      <c r="D462" s="95">
        <v>43159</v>
      </c>
      <c r="E462" s="95">
        <v>43159</v>
      </c>
      <c r="F462" s="441">
        <v>11</v>
      </c>
      <c r="G462" s="87">
        <v>1</v>
      </c>
      <c r="H462" s="87"/>
      <c r="I462" s="88"/>
      <c r="J462" s="87"/>
      <c r="K462" s="87">
        <v>221</v>
      </c>
      <c r="L462" s="93"/>
      <c r="M462" s="87"/>
      <c r="N462" s="443"/>
      <c r="O462" s="391"/>
      <c r="P462" s="391"/>
      <c r="Q462" s="395"/>
      <c r="R462" s="373"/>
    </row>
    <row r="463" spans="1:18" ht="171" x14ac:dyDescent="0.2">
      <c r="A463" s="73">
        <v>55</v>
      </c>
      <c r="B463" s="73" t="s">
        <v>17</v>
      </c>
      <c r="C463" s="90" t="s">
        <v>709</v>
      </c>
      <c r="D463" s="95">
        <v>43160</v>
      </c>
      <c r="E463" s="95">
        <v>43160</v>
      </c>
      <c r="F463" s="373"/>
      <c r="G463" s="87">
        <v>2</v>
      </c>
      <c r="H463" s="87"/>
      <c r="I463" s="88"/>
      <c r="J463" s="87"/>
      <c r="K463" s="87">
        <v>228</v>
      </c>
      <c r="L463" s="93"/>
      <c r="M463" s="87"/>
      <c r="N463" s="443"/>
      <c r="O463" s="391"/>
      <c r="P463" s="391"/>
      <c r="Q463" s="395"/>
      <c r="R463" s="373"/>
    </row>
    <row r="464" spans="1:18" ht="199.5" x14ac:dyDescent="0.2">
      <c r="A464" s="73">
        <v>56</v>
      </c>
      <c r="B464" s="73" t="s">
        <v>17</v>
      </c>
      <c r="C464" s="90" t="s">
        <v>710</v>
      </c>
      <c r="D464" s="95">
        <v>43161</v>
      </c>
      <c r="E464" s="95">
        <v>43161</v>
      </c>
      <c r="F464" s="373"/>
      <c r="G464" s="87">
        <v>3</v>
      </c>
      <c r="H464" s="87"/>
      <c r="I464" s="88"/>
      <c r="J464" s="87"/>
      <c r="K464" s="87">
        <v>250</v>
      </c>
      <c r="L464" s="93"/>
      <c r="M464" s="87"/>
      <c r="N464" s="443"/>
      <c r="O464" s="391"/>
      <c r="P464" s="391"/>
      <c r="Q464" s="395"/>
      <c r="R464" s="373"/>
    </row>
    <row r="465" spans="1:18" ht="28.5" x14ac:dyDescent="0.2">
      <c r="A465" s="73">
        <v>57</v>
      </c>
      <c r="B465" s="73" t="s">
        <v>17</v>
      </c>
      <c r="C465" s="90" t="s">
        <v>711</v>
      </c>
      <c r="D465" s="95">
        <v>43161</v>
      </c>
      <c r="E465" s="95">
        <v>43161</v>
      </c>
      <c r="F465" s="373"/>
      <c r="G465" s="87">
        <v>4</v>
      </c>
      <c r="H465" s="87"/>
      <c r="I465" s="88"/>
      <c r="J465" s="87"/>
      <c r="K465" s="87">
        <v>16</v>
      </c>
      <c r="L465" s="93"/>
      <c r="M465" s="87"/>
      <c r="N465" s="443"/>
      <c r="O465" s="391"/>
      <c r="P465" s="391"/>
      <c r="Q465" s="395"/>
      <c r="R465" s="373"/>
    </row>
    <row r="466" spans="1:18" ht="213.75" x14ac:dyDescent="0.2">
      <c r="A466" s="73">
        <v>58</v>
      </c>
      <c r="B466" s="73" t="s">
        <v>17</v>
      </c>
      <c r="C466" s="90" t="s">
        <v>712</v>
      </c>
      <c r="D466" s="95">
        <v>43164</v>
      </c>
      <c r="E466" s="95">
        <v>43164</v>
      </c>
      <c r="F466" s="374"/>
      <c r="G466" s="87">
        <v>5</v>
      </c>
      <c r="H466" s="87"/>
      <c r="I466" s="88"/>
      <c r="J466" s="87"/>
      <c r="K466" s="87">
        <v>250</v>
      </c>
      <c r="L466" s="93"/>
      <c r="M466" s="87"/>
      <c r="N466" s="443"/>
      <c r="O466" s="391"/>
      <c r="P466" s="391"/>
      <c r="Q466" s="395"/>
      <c r="R466" s="373"/>
    </row>
    <row r="467" spans="1:18" ht="85.5" x14ac:dyDescent="0.2">
      <c r="A467" s="73">
        <v>59</v>
      </c>
      <c r="B467" s="73" t="s">
        <v>17</v>
      </c>
      <c r="C467" s="90" t="s">
        <v>713</v>
      </c>
      <c r="D467" s="95">
        <v>43164</v>
      </c>
      <c r="E467" s="95">
        <v>43164</v>
      </c>
      <c r="F467" s="441">
        <v>12</v>
      </c>
      <c r="G467" s="87">
        <v>1</v>
      </c>
      <c r="H467" s="87"/>
      <c r="I467" s="88"/>
      <c r="J467" s="87"/>
      <c r="K467" s="87">
        <v>105</v>
      </c>
      <c r="L467" s="93"/>
      <c r="M467" s="87"/>
      <c r="N467" s="443"/>
      <c r="O467" s="391"/>
      <c r="P467" s="391"/>
      <c r="Q467" s="395"/>
      <c r="R467" s="373"/>
    </row>
    <row r="468" spans="1:18" ht="213.75" x14ac:dyDescent="0.2">
      <c r="A468" s="73">
        <v>60</v>
      </c>
      <c r="B468" s="73" t="s">
        <v>17</v>
      </c>
      <c r="C468" s="100" t="s">
        <v>714</v>
      </c>
      <c r="D468" s="95">
        <v>43165</v>
      </c>
      <c r="E468" s="95">
        <v>43165</v>
      </c>
      <c r="F468" s="373"/>
      <c r="G468" s="87">
        <v>2</v>
      </c>
      <c r="H468" s="87"/>
      <c r="I468" s="88"/>
      <c r="J468" s="87"/>
      <c r="K468" s="87">
        <v>250</v>
      </c>
      <c r="L468" s="93"/>
      <c r="M468" s="87"/>
      <c r="N468" s="443"/>
      <c r="O468" s="391"/>
      <c r="P468" s="391"/>
      <c r="Q468" s="395"/>
      <c r="R468" s="373"/>
    </row>
    <row r="469" spans="1:18" ht="14.25" x14ac:dyDescent="0.2">
      <c r="A469" s="73">
        <v>61</v>
      </c>
      <c r="B469" s="73" t="s">
        <v>17</v>
      </c>
      <c r="C469" s="90" t="s">
        <v>715</v>
      </c>
      <c r="D469" s="95">
        <v>43165</v>
      </c>
      <c r="E469" s="95">
        <v>43165</v>
      </c>
      <c r="F469" s="373"/>
      <c r="G469" s="87">
        <v>3</v>
      </c>
      <c r="H469" s="87"/>
      <c r="I469" s="88"/>
      <c r="J469" s="87"/>
      <c r="K469" s="87">
        <v>6</v>
      </c>
      <c r="L469" s="93"/>
      <c r="M469" s="87"/>
      <c r="N469" s="443"/>
      <c r="O469" s="391"/>
      <c r="P469" s="391"/>
      <c r="Q469" s="395"/>
      <c r="R469" s="373"/>
    </row>
    <row r="470" spans="1:18" ht="185.25" x14ac:dyDescent="0.2">
      <c r="A470" s="73">
        <v>62</v>
      </c>
      <c r="B470" s="73" t="s">
        <v>17</v>
      </c>
      <c r="C470" s="90" t="s">
        <v>716</v>
      </c>
      <c r="D470" s="95">
        <v>43166</v>
      </c>
      <c r="E470" s="95">
        <v>43166</v>
      </c>
      <c r="F470" s="373"/>
      <c r="G470" s="87">
        <v>4</v>
      </c>
      <c r="H470" s="87"/>
      <c r="I470" s="88"/>
      <c r="J470" s="87"/>
      <c r="K470" s="87">
        <v>227</v>
      </c>
      <c r="L470" s="93"/>
      <c r="M470" s="87"/>
      <c r="N470" s="443"/>
      <c r="O470" s="391"/>
      <c r="P470" s="391"/>
      <c r="Q470" s="395"/>
      <c r="R470" s="373"/>
    </row>
    <row r="471" spans="1:18" ht="199.5" x14ac:dyDescent="0.2">
      <c r="A471" s="73">
        <v>63</v>
      </c>
      <c r="B471" s="73" t="s">
        <v>17</v>
      </c>
      <c r="C471" s="90" t="s">
        <v>717</v>
      </c>
      <c r="D471" s="95">
        <v>43167</v>
      </c>
      <c r="E471" s="95">
        <v>43167</v>
      </c>
      <c r="F471" s="374"/>
      <c r="G471" s="87">
        <v>5</v>
      </c>
      <c r="H471" s="87"/>
      <c r="I471" s="88"/>
      <c r="J471" s="87"/>
      <c r="K471" s="87">
        <v>237</v>
      </c>
      <c r="L471" s="93"/>
      <c r="M471" s="87"/>
      <c r="N471" s="443"/>
      <c r="O471" s="391"/>
      <c r="P471" s="391"/>
      <c r="Q471" s="395"/>
      <c r="R471" s="373"/>
    </row>
    <row r="472" spans="1:18" ht="199.5" x14ac:dyDescent="0.2">
      <c r="A472" s="73">
        <v>64</v>
      </c>
      <c r="B472" s="73" t="s">
        <v>17</v>
      </c>
      <c r="C472" s="110" t="s">
        <v>718</v>
      </c>
      <c r="D472" s="95">
        <v>43168</v>
      </c>
      <c r="E472" s="95">
        <v>43168</v>
      </c>
      <c r="F472" s="441">
        <v>13</v>
      </c>
      <c r="G472" s="87">
        <v>1</v>
      </c>
      <c r="H472" s="87"/>
      <c r="I472" s="88"/>
      <c r="J472" s="87"/>
      <c r="K472" s="87">
        <v>248</v>
      </c>
      <c r="L472" s="93"/>
      <c r="M472" s="87"/>
      <c r="N472" s="443"/>
      <c r="O472" s="391"/>
      <c r="P472" s="391"/>
      <c r="Q472" s="395"/>
      <c r="R472" s="373"/>
    </row>
    <row r="473" spans="1:18" ht="42.75" x14ac:dyDescent="0.2">
      <c r="A473" s="73">
        <v>65</v>
      </c>
      <c r="B473" s="73" t="s">
        <v>17</v>
      </c>
      <c r="C473" s="100" t="s">
        <v>719</v>
      </c>
      <c r="D473" s="95">
        <v>43168</v>
      </c>
      <c r="E473" s="95">
        <v>43168</v>
      </c>
      <c r="F473" s="373"/>
      <c r="G473" s="87">
        <v>2</v>
      </c>
      <c r="H473" s="87"/>
      <c r="I473" s="88"/>
      <c r="J473" s="87"/>
      <c r="K473" s="87">
        <v>38</v>
      </c>
      <c r="L473" s="93"/>
      <c r="M473" s="87"/>
      <c r="N473" s="443"/>
      <c r="O473" s="391"/>
      <c r="P473" s="391"/>
      <c r="Q473" s="395"/>
      <c r="R473" s="373"/>
    </row>
    <row r="474" spans="1:18" ht="171" x14ac:dyDescent="0.2">
      <c r="A474" s="73">
        <v>66</v>
      </c>
      <c r="B474" s="73" t="s">
        <v>17</v>
      </c>
      <c r="C474" s="111" t="s">
        <v>720</v>
      </c>
      <c r="D474" s="95">
        <v>43171</v>
      </c>
      <c r="E474" s="95">
        <v>43171</v>
      </c>
      <c r="F474" s="373"/>
      <c r="G474" s="87">
        <v>3</v>
      </c>
      <c r="H474" s="87"/>
      <c r="I474" s="88"/>
      <c r="J474" s="87"/>
      <c r="K474" s="87">
        <v>214</v>
      </c>
      <c r="L474" s="93"/>
      <c r="M474" s="87"/>
      <c r="N474" s="443"/>
      <c r="O474" s="391"/>
      <c r="P474" s="391"/>
      <c r="Q474" s="395"/>
      <c r="R474" s="373"/>
    </row>
    <row r="475" spans="1:18" ht="28.5" x14ac:dyDescent="0.2">
      <c r="A475" s="73">
        <v>67</v>
      </c>
      <c r="B475" s="73" t="s">
        <v>17</v>
      </c>
      <c r="C475" s="100" t="s">
        <v>721</v>
      </c>
      <c r="D475" s="95">
        <v>43171</v>
      </c>
      <c r="E475" s="95">
        <v>43171</v>
      </c>
      <c r="F475" s="373"/>
      <c r="G475" s="87">
        <v>4</v>
      </c>
      <c r="H475" s="87"/>
      <c r="I475" s="88"/>
      <c r="J475" s="87"/>
      <c r="K475" s="87">
        <v>20</v>
      </c>
      <c r="L475" s="93"/>
      <c r="M475" s="87"/>
      <c r="N475" s="443"/>
      <c r="O475" s="391"/>
      <c r="P475" s="391"/>
      <c r="Q475" s="395"/>
      <c r="R475" s="373"/>
    </row>
    <row r="476" spans="1:18" ht="171" x14ac:dyDescent="0.2">
      <c r="A476" s="73">
        <v>68</v>
      </c>
      <c r="B476" s="73" t="s">
        <v>17</v>
      </c>
      <c r="C476" s="111" t="s">
        <v>722</v>
      </c>
      <c r="D476" s="95">
        <v>43172</v>
      </c>
      <c r="E476" s="95">
        <v>43172</v>
      </c>
      <c r="F476" s="373"/>
      <c r="G476" s="87">
        <v>5</v>
      </c>
      <c r="H476" s="87"/>
      <c r="I476" s="88"/>
      <c r="J476" s="87"/>
      <c r="K476" s="87">
        <v>219</v>
      </c>
      <c r="L476" s="93"/>
      <c r="M476" s="87"/>
      <c r="N476" s="443"/>
      <c r="O476" s="391"/>
      <c r="P476" s="391"/>
      <c r="Q476" s="395"/>
      <c r="R476" s="373"/>
    </row>
    <row r="477" spans="1:18" ht="156.75" x14ac:dyDescent="0.2">
      <c r="A477" s="73">
        <v>69</v>
      </c>
      <c r="B477" s="73" t="s">
        <v>17</v>
      </c>
      <c r="C477" s="111" t="s">
        <v>723</v>
      </c>
      <c r="D477" s="95">
        <v>43173</v>
      </c>
      <c r="E477" s="95">
        <v>43173</v>
      </c>
      <c r="F477" s="374"/>
      <c r="G477" s="87">
        <v>6</v>
      </c>
      <c r="H477" s="87"/>
      <c r="I477" s="88"/>
      <c r="J477" s="87"/>
      <c r="K477" s="87">
        <v>207</v>
      </c>
      <c r="L477" s="93"/>
      <c r="M477" s="87"/>
      <c r="N477" s="443"/>
      <c r="O477" s="391"/>
      <c r="P477" s="391"/>
      <c r="Q477" s="395"/>
      <c r="R477" s="373"/>
    </row>
    <row r="478" spans="1:18" ht="171" x14ac:dyDescent="0.2">
      <c r="A478" s="73">
        <v>70</v>
      </c>
      <c r="B478" s="73" t="s">
        <v>17</v>
      </c>
      <c r="C478" s="100" t="s">
        <v>724</v>
      </c>
      <c r="D478" s="95">
        <v>43174</v>
      </c>
      <c r="E478" s="95">
        <v>43174</v>
      </c>
      <c r="F478" s="441">
        <v>14</v>
      </c>
      <c r="G478" s="87">
        <v>1</v>
      </c>
      <c r="H478" s="87"/>
      <c r="I478" s="88"/>
      <c r="J478" s="87"/>
      <c r="K478" s="87">
        <v>219</v>
      </c>
      <c r="L478" s="93"/>
      <c r="M478" s="87"/>
      <c r="N478" s="443"/>
      <c r="O478" s="391"/>
      <c r="P478" s="391"/>
      <c r="Q478" s="395"/>
      <c r="R478" s="373"/>
    </row>
    <row r="479" spans="1:18" ht="199.5" x14ac:dyDescent="0.2">
      <c r="A479" s="73">
        <v>71</v>
      </c>
      <c r="B479" s="73" t="s">
        <v>17</v>
      </c>
      <c r="C479" s="100" t="s">
        <v>725</v>
      </c>
      <c r="D479" s="95">
        <v>43175</v>
      </c>
      <c r="E479" s="95">
        <v>43175</v>
      </c>
      <c r="F479" s="373"/>
      <c r="G479" s="87">
        <v>2</v>
      </c>
      <c r="H479" s="87"/>
      <c r="I479" s="88"/>
      <c r="J479" s="87"/>
      <c r="K479" s="87">
        <v>254</v>
      </c>
      <c r="L479" s="93"/>
      <c r="M479" s="87"/>
      <c r="N479" s="443"/>
      <c r="O479" s="391"/>
      <c r="P479" s="391"/>
      <c r="Q479" s="395"/>
      <c r="R479" s="373"/>
    </row>
    <row r="480" spans="1:18" ht="199.5" x14ac:dyDescent="0.2">
      <c r="A480" s="73">
        <v>72</v>
      </c>
      <c r="B480" s="73" t="s">
        <v>17</v>
      </c>
      <c r="C480" s="90" t="s">
        <v>726</v>
      </c>
      <c r="D480" s="95">
        <v>43179</v>
      </c>
      <c r="E480" s="95">
        <v>43179</v>
      </c>
      <c r="F480" s="373"/>
      <c r="G480" s="87">
        <v>3</v>
      </c>
      <c r="H480" s="87"/>
      <c r="I480" s="88"/>
      <c r="J480" s="87"/>
      <c r="K480" s="87">
        <v>252</v>
      </c>
      <c r="L480" s="93"/>
      <c r="M480" s="87"/>
      <c r="N480" s="443"/>
      <c r="O480" s="391"/>
      <c r="P480" s="391"/>
      <c r="Q480" s="395"/>
      <c r="R480" s="373"/>
    </row>
    <row r="481" spans="1:18" ht="199.5" x14ac:dyDescent="0.2">
      <c r="A481" s="73">
        <v>73</v>
      </c>
      <c r="B481" s="73" t="s">
        <v>17</v>
      </c>
      <c r="C481" s="90" t="s">
        <v>727</v>
      </c>
      <c r="D481" s="95">
        <v>43180</v>
      </c>
      <c r="E481" s="95">
        <v>43180</v>
      </c>
      <c r="F481" s="373"/>
      <c r="G481" s="87">
        <v>4</v>
      </c>
      <c r="H481" s="87"/>
      <c r="I481" s="88"/>
      <c r="J481" s="87"/>
      <c r="K481" s="87">
        <v>253</v>
      </c>
      <c r="L481" s="93"/>
      <c r="M481" s="87"/>
      <c r="N481" s="443"/>
      <c r="O481" s="391"/>
      <c r="P481" s="391"/>
      <c r="Q481" s="395"/>
      <c r="R481" s="373"/>
    </row>
    <row r="482" spans="1:18" ht="156.75" x14ac:dyDescent="0.2">
      <c r="A482" s="73">
        <v>74</v>
      </c>
      <c r="B482" s="73" t="s">
        <v>17</v>
      </c>
      <c r="C482" s="90" t="s">
        <v>728</v>
      </c>
      <c r="D482" s="95">
        <v>43181</v>
      </c>
      <c r="E482" s="95">
        <v>43181</v>
      </c>
      <c r="F482" s="374"/>
      <c r="G482" s="87">
        <v>1</v>
      </c>
      <c r="H482" s="87"/>
      <c r="I482" s="88"/>
      <c r="J482" s="87"/>
      <c r="K482" s="87">
        <v>201</v>
      </c>
      <c r="L482" s="93"/>
      <c r="M482" s="87"/>
      <c r="N482" s="443"/>
      <c r="O482" s="391"/>
      <c r="P482" s="391"/>
      <c r="Q482" s="395"/>
      <c r="R482" s="373"/>
    </row>
    <row r="483" spans="1:18" ht="185.25" x14ac:dyDescent="0.2">
      <c r="A483" s="73">
        <v>75</v>
      </c>
      <c r="B483" s="73" t="s">
        <v>17</v>
      </c>
      <c r="C483" s="90" t="s">
        <v>729</v>
      </c>
      <c r="D483" s="95">
        <v>43182</v>
      </c>
      <c r="E483" s="95">
        <v>43182</v>
      </c>
      <c r="F483" s="441">
        <v>15</v>
      </c>
      <c r="G483" s="87">
        <v>2</v>
      </c>
      <c r="H483" s="87"/>
      <c r="I483" s="88"/>
      <c r="J483" s="87"/>
      <c r="K483" s="87">
        <v>252</v>
      </c>
      <c r="L483" s="93"/>
      <c r="M483" s="87"/>
      <c r="N483" s="443"/>
      <c r="O483" s="391"/>
      <c r="P483" s="391"/>
      <c r="Q483" s="395"/>
      <c r="R483" s="373"/>
    </row>
    <row r="484" spans="1:18" ht="85.5" x14ac:dyDescent="0.2">
      <c r="A484" s="73">
        <v>76</v>
      </c>
      <c r="B484" s="73" t="s">
        <v>17</v>
      </c>
      <c r="C484" s="90" t="s">
        <v>730</v>
      </c>
      <c r="D484" s="95">
        <v>43182</v>
      </c>
      <c r="E484" s="95">
        <v>43182</v>
      </c>
      <c r="F484" s="373"/>
      <c r="G484" s="87">
        <v>3</v>
      </c>
      <c r="H484" s="87"/>
      <c r="I484" s="88"/>
      <c r="J484" s="87"/>
      <c r="K484" s="87">
        <v>86</v>
      </c>
      <c r="L484" s="93"/>
      <c r="M484" s="87"/>
      <c r="N484" s="443"/>
      <c r="O484" s="391"/>
      <c r="P484" s="391"/>
      <c r="Q484" s="395"/>
      <c r="R484" s="373"/>
    </row>
    <row r="485" spans="1:18" ht="171" x14ac:dyDescent="0.2">
      <c r="A485" s="73">
        <v>77</v>
      </c>
      <c r="B485" s="73" t="s">
        <v>17</v>
      </c>
      <c r="C485" s="90" t="s">
        <v>731</v>
      </c>
      <c r="D485" s="95">
        <v>43185</v>
      </c>
      <c r="E485" s="95">
        <v>43185</v>
      </c>
      <c r="F485" s="373"/>
      <c r="G485" s="87">
        <v>4</v>
      </c>
      <c r="H485" s="87"/>
      <c r="I485" s="88"/>
      <c r="J485" s="87"/>
      <c r="K485" s="87">
        <v>258</v>
      </c>
      <c r="L485" s="93"/>
      <c r="M485" s="87"/>
      <c r="N485" s="443"/>
      <c r="O485" s="391"/>
      <c r="P485" s="391"/>
      <c r="Q485" s="395"/>
      <c r="R485" s="373"/>
    </row>
    <row r="486" spans="1:18" ht="156.75" x14ac:dyDescent="0.2">
      <c r="A486" s="73">
        <v>78</v>
      </c>
      <c r="B486" s="73" t="s">
        <v>17</v>
      </c>
      <c r="C486" s="90" t="s">
        <v>732</v>
      </c>
      <c r="D486" s="95">
        <v>43186</v>
      </c>
      <c r="E486" s="95">
        <v>43186</v>
      </c>
      <c r="F486" s="374"/>
      <c r="G486" s="87">
        <v>5</v>
      </c>
      <c r="H486" s="87"/>
      <c r="I486" s="88"/>
      <c r="J486" s="87"/>
      <c r="K486" s="87">
        <v>205</v>
      </c>
      <c r="L486" s="93"/>
      <c r="M486" s="87"/>
      <c r="N486" s="443"/>
      <c r="O486" s="391"/>
      <c r="P486" s="391"/>
      <c r="Q486" s="395"/>
      <c r="R486" s="373"/>
    </row>
    <row r="487" spans="1:18" ht="142.5" x14ac:dyDescent="0.2">
      <c r="A487" s="73">
        <v>79</v>
      </c>
      <c r="B487" s="73" t="s">
        <v>17</v>
      </c>
      <c r="C487" s="90" t="s">
        <v>733</v>
      </c>
      <c r="D487" s="95">
        <v>43192</v>
      </c>
      <c r="E487" s="95">
        <v>43192</v>
      </c>
      <c r="F487" s="441">
        <v>16</v>
      </c>
      <c r="G487" s="87">
        <v>1</v>
      </c>
      <c r="H487" s="87"/>
      <c r="I487" s="88"/>
      <c r="J487" s="87"/>
      <c r="K487" s="87">
        <v>177</v>
      </c>
      <c r="L487" s="93"/>
      <c r="M487" s="87"/>
      <c r="N487" s="443"/>
      <c r="O487" s="391"/>
      <c r="P487" s="391"/>
      <c r="Q487" s="395"/>
      <c r="R487" s="373"/>
    </row>
    <row r="488" spans="1:18" ht="142.5" x14ac:dyDescent="0.2">
      <c r="A488" s="73">
        <v>80</v>
      </c>
      <c r="B488" s="73" t="s">
        <v>17</v>
      </c>
      <c r="C488" s="90" t="s">
        <v>734</v>
      </c>
      <c r="D488" s="95">
        <v>43193</v>
      </c>
      <c r="E488" s="95">
        <v>43193</v>
      </c>
      <c r="F488" s="373"/>
      <c r="G488" s="87">
        <v>2</v>
      </c>
      <c r="H488" s="87"/>
      <c r="I488" s="88"/>
      <c r="J488" s="87"/>
      <c r="K488" s="87">
        <v>168</v>
      </c>
      <c r="L488" s="93"/>
      <c r="M488" s="87"/>
      <c r="N488" s="443"/>
      <c r="O488" s="391"/>
      <c r="P488" s="391"/>
      <c r="Q488" s="395"/>
      <c r="R488" s="373"/>
    </row>
    <row r="489" spans="1:18" ht="156.75" x14ac:dyDescent="0.2">
      <c r="A489" s="73">
        <v>81</v>
      </c>
      <c r="B489" s="73" t="s">
        <v>17</v>
      </c>
      <c r="C489" s="90" t="s">
        <v>735</v>
      </c>
      <c r="D489" s="95">
        <v>43194</v>
      </c>
      <c r="E489" s="95">
        <v>43194</v>
      </c>
      <c r="F489" s="373"/>
      <c r="G489" s="87">
        <v>3</v>
      </c>
      <c r="H489" s="87"/>
      <c r="I489" s="88"/>
      <c r="J489" s="87"/>
      <c r="K489" s="87">
        <v>187</v>
      </c>
      <c r="L489" s="93"/>
      <c r="M489" s="87"/>
      <c r="N489" s="443"/>
      <c r="O489" s="391"/>
      <c r="P489" s="391"/>
      <c r="Q489" s="395"/>
      <c r="R489" s="373"/>
    </row>
    <row r="490" spans="1:18" ht="171" x14ac:dyDescent="0.2">
      <c r="A490" s="73">
        <v>82</v>
      </c>
      <c r="B490" s="73" t="s">
        <v>17</v>
      </c>
      <c r="C490" s="90" t="s">
        <v>736</v>
      </c>
      <c r="D490" s="95">
        <v>43195</v>
      </c>
      <c r="E490" s="95">
        <v>43195</v>
      </c>
      <c r="F490" s="373"/>
      <c r="G490" s="87">
        <v>4</v>
      </c>
      <c r="H490" s="87"/>
      <c r="I490" s="88"/>
      <c r="J490" s="87"/>
      <c r="K490" s="87">
        <v>228</v>
      </c>
      <c r="L490" s="93"/>
      <c r="M490" s="87"/>
      <c r="N490" s="443"/>
      <c r="O490" s="391"/>
      <c r="P490" s="391"/>
      <c r="Q490" s="395"/>
      <c r="R490" s="373"/>
    </row>
    <row r="491" spans="1:18" ht="185.25" x14ac:dyDescent="0.2">
      <c r="A491" s="73">
        <v>83</v>
      </c>
      <c r="B491" s="73" t="s">
        <v>17</v>
      </c>
      <c r="C491" s="90" t="s">
        <v>737</v>
      </c>
      <c r="D491" s="95">
        <v>43196</v>
      </c>
      <c r="E491" s="95">
        <v>43196</v>
      </c>
      <c r="F491" s="374"/>
      <c r="G491" s="87">
        <v>5</v>
      </c>
      <c r="H491" s="87"/>
      <c r="I491" s="88"/>
      <c r="J491" s="87"/>
      <c r="K491" s="87">
        <v>215</v>
      </c>
      <c r="L491" s="93"/>
      <c r="M491" s="87"/>
      <c r="N491" s="443"/>
      <c r="O491" s="391"/>
      <c r="P491" s="391"/>
      <c r="Q491" s="395"/>
      <c r="R491" s="373"/>
    </row>
    <row r="492" spans="1:18" ht="171" x14ac:dyDescent="0.2">
      <c r="A492" s="73">
        <v>84</v>
      </c>
      <c r="B492" s="73" t="s">
        <v>17</v>
      </c>
      <c r="C492" s="90" t="s">
        <v>738</v>
      </c>
      <c r="D492" s="95">
        <v>43199</v>
      </c>
      <c r="E492" s="95">
        <v>43199</v>
      </c>
      <c r="F492" s="441">
        <v>17</v>
      </c>
      <c r="G492" s="87">
        <v>1</v>
      </c>
      <c r="H492" s="87"/>
      <c r="I492" s="88"/>
      <c r="J492" s="87"/>
      <c r="K492" s="87">
        <v>199</v>
      </c>
      <c r="L492" s="93"/>
      <c r="M492" s="87"/>
      <c r="N492" s="443"/>
      <c r="O492" s="391"/>
      <c r="P492" s="391"/>
      <c r="Q492" s="395"/>
      <c r="R492" s="373"/>
    </row>
    <row r="493" spans="1:18" ht="199.5" x14ac:dyDescent="0.2">
      <c r="A493" s="73">
        <v>85</v>
      </c>
      <c r="B493" s="73" t="s">
        <v>17</v>
      </c>
      <c r="C493" s="90" t="s">
        <v>739</v>
      </c>
      <c r="D493" s="95">
        <v>43200</v>
      </c>
      <c r="E493" s="95">
        <v>43200</v>
      </c>
      <c r="F493" s="373"/>
      <c r="G493" s="87">
        <v>2</v>
      </c>
      <c r="H493" s="87"/>
      <c r="I493" s="88"/>
      <c r="J493" s="87"/>
      <c r="K493" s="87">
        <v>250</v>
      </c>
      <c r="L493" s="93"/>
      <c r="M493" s="87"/>
      <c r="N493" s="443"/>
      <c r="O493" s="391"/>
      <c r="P493" s="391"/>
      <c r="Q493" s="395"/>
      <c r="R493" s="373"/>
    </row>
    <row r="494" spans="1:18" ht="28.5" x14ac:dyDescent="0.2">
      <c r="A494" s="73">
        <v>86</v>
      </c>
      <c r="B494" s="73" t="s">
        <v>17</v>
      </c>
      <c r="C494" s="90" t="s">
        <v>740</v>
      </c>
      <c r="D494" s="95">
        <v>43200</v>
      </c>
      <c r="E494" s="95">
        <v>43200</v>
      </c>
      <c r="F494" s="373"/>
      <c r="G494" s="87">
        <v>3</v>
      </c>
      <c r="H494" s="87"/>
      <c r="I494" s="88"/>
      <c r="J494" s="87"/>
      <c r="K494" s="87">
        <v>16</v>
      </c>
      <c r="L494" s="93"/>
      <c r="M494" s="87"/>
      <c r="N494" s="443"/>
      <c r="O494" s="391"/>
      <c r="P494" s="391"/>
      <c r="Q494" s="395"/>
      <c r="R494" s="373"/>
    </row>
    <row r="495" spans="1:18" ht="199.5" x14ac:dyDescent="0.2">
      <c r="A495" s="73">
        <v>87</v>
      </c>
      <c r="B495" s="73" t="s">
        <v>17</v>
      </c>
      <c r="C495" s="90" t="s">
        <v>741</v>
      </c>
      <c r="D495" s="95">
        <v>43201</v>
      </c>
      <c r="E495" s="95">
        <v>43201</v>
      </c>
      <c r="F495" s="373"/>
      <c r="G495" s="87">
        <v>4</v>
      </c>
      <c r="H495" s="87"/>
      <c r="I495" s="88"/>
      <c r="J495" s="87"/>
      <c r="K495" s="87">
        <v>250</v>
      </c>
      <c r="L495" s="93"/>
      <c r="M495" s="87"/>
      <c r="N495" s="443"/>
      <c r="O495" s="391"/>
      <c r="P495" s="391"/>
      <c r="Q495" s="395"/>
      <c r="R495" s="373"/>
    </row>
    <row r="496" spans="1:18" ht="14.25" x14ac:dyDescent="0.2">
      <c r="A496" s="73">
        <v>88</v>
      </c>
      <c r="B496" s="73" t="s">
        <v>17</v>
      </c>
      <c r="C496" s="90" t="s">
        <v>742</v>
      </c>
      <c r="D496" s="95">
        <v>43201</v>
      </c>
      <c r="E496" s="95">
        <v>43201</v>
      </c>
      <c r="F496" s="373"/>
      <c r="G496" s="87">
        <v>5</v>
      </c>
      <c r="H496" s="34"/>
      <c r="I496" s="87"/>
      <c r="J496" s="88"/>
      <c r="K496" s="87">
        <v>16</v>
      </c>
      <c r="L496" s="87"/>
      <c r="M496" s="87"/>
      <c r="N496" s="443"/>
      <c r="O496" s="391"/>
      <c r="P496" s="391"/>
      <c r="Q496" s="395"/>
      <c r="R496" s="373"/>
    </row>
    <row r="497" spans="1:18" ht="199.5" x14ac:dyDescent="0.2">
      <c r="A497" s="73">
        <v>89</v>
      </c>
      <c r="B497" s="73" t="s">
        <v>17</v>
      </c>
      <c r="C497" s="90" t="s">
        <v>743</v>
      </c>
      <c r="D497" s="95">
        <v>43202</v>
      </c>
      <c r="E497" s="95">
        <v>43202</v>
      </c>
      <c r="F497" s="374"/>
      <c r="G497" s="87">
        <v>6</v>
      </c>
      <c r="H497" s="87"/>
      <c r="I497" s="88"/>
      <c r="J497" s="87"/>
      <c r="K497" s="87">
        <v>251</v>
      </c>
      <c r="L497" s="93"/>
      <c r="M497" s="87"/>
      <c r="N497" s="443"/>
      <c r="O497" s="391"/>
      <c r="P497" s="391"/>
      <c r="Q497" s="395"/>
      <c r="R497" s="373"/>
    </row>
    <row r="498" spans="1:18" ht="57" x14ac:dyDescent="0.2">
      <c r="A498" s="73">
        <v>90</v>
      </c>
      <c r="B498" s="73" t="s">
        <v>17</v>
      </c>
      <c r="C498" s="90" t="s">
        <v>744</v>
      </c>
      <c r="D498" s="95">
        <v>43202</v>
      </c>
      <c r="E498" s="95">
        <v>43202</v>
      </c>
      <c r="F498" s="441">
        <v>18</v>
      </c>
      <c r="G498" s="87">
        <v>1</v>
      </c>
      <c r="H498" s="87"/>
      <c r="I498" s="88"/>
      <c r="J498" s="87"/>
      <c r="K498" s="87">
        <v>71</v>
      </c>
      <c r="L498" s="93"/>
      <c r="M498" s="87"/>
      <c r="N498" s="443"/>
      <c r="O498" s="391"/>
      <c r="P498" s="391"/>
      <c r="Q498" s="395"/>
      <c r="R498" s="373"/>
    </row>
    <row r="499" spans="1:18" ht="185.25" x14ac:dyDescent="0.2">
      <c r="A499" s="73">
        <v>91</v>
      </c>
      <c r="B499" s="73" t="s">
        <v>17</v>
      </c>
      <c r="C499" s="90" t="s">
        <v>745</v>
      </c>
      <c r="D499" s="95">
        <v>43203</v>
      </c>
      <c r="E499" s="95">
        <v>43203</v>
      </c>
      <c r="F499" s="373"/>
      <c r="G499" s="87">
        <v>2</v>
      </c>
      <c r="H499" s="87"/>
      <c r="I499" s="88"/>
      <c r="J499" s="87"/>
      <c r="K499" s="87">
        <v>251</v>
      </c>
      <c r="L499" s="93"/>
      <c r="M499" s="87"/>
      <c r="N499" s="443"/>
      <c r="O499" s="391"/>
      <c r="P499" s="391"/>
      <c r="Q499" s="395"/>
      <c r="R499" s="373"/>
    </row>
    <row r="500" spans="1:18" ht="71.25" x14ac:dyDescent="0.2">
      <c r="A500" s="73">
        <v>92</v>
      </c>
      <c r="B500" s="73" t="s">
        <v>17</v>
      </c>
      <c r="C500" s="90" t="s">
        <v>746</v>
      </c>
      <c r="D500" s="95">
        <v>43203</v>
      </c>
      <c r="E500" s="95">
        <v>43203</v>
      </c>
      <c r="F500" s="373"/>
      <c r="G500" s="87">
        <v>3</v>
      </c>
      <c r="H500" s="87"/>
      <c r="I500" s="88"/>
      <c r="J500" s="87"/>
      <c r="K500" s="87">
        <v>116</v>
      </c>
      <c r="L500" s="93"/>
      <c r="M500" s="87"/>
      <c r="N500" s="443"/>
      <c r="O500" s="391"/>
      <c r="P500" s="391"/>
      <c r="Q500" s="395"/>
      <c r="R500" s="373"/>
    </row>
    <row r="501" spans="1:18" ht="185.25" x14ac:dyDescent="0.2">
      <c r="A501" s="73">
        <v>93</v>
      </c>
      <c r="B501" s="73" t="s">
        <v>17</v>
      </c>
      <c r="C501" s="90" t="s">
        <v>747</v>
      </c>
      <c r="D501" s="95">
        <v>43206</v>
      </c>
      <c r="E501" s="95">
        <v>43206</v>
      </c>
      <c r="F501" s="373"/>
      <c r="G501" s="87">
        <v>4</v>
      </c>
      <c r="H501" s="87"/>
      <c r="I501" s="88"/>
      <c r="J501" s="87"/>
      <c r="K501" s="87">
        <v>250</v>
      </c>
      <c r="L501" s="93"/>
      <c r="M501" s="87"/>
      <c r="N501" s="443"/>
      <c r="O501" s="391"/>
      <c r="P501" s="391"/>
      <c r="Q501" s="395"/>
      <c r="R501" s="373"/>
    </row>
    <row r="502" spans="1:18" ht="99.75" x14ac:dyDescent="0.2">
      <c r="A502" s="73">
        <v>94</v>
      </c>
      <c r="B502" s="73" t="s">
        <v>17</v>
      </c>
      <c r="C502" s="90" t="s">
        <v>748</v>
      </c>
      <c r="D502" s="95">
        <v>43206</v>
      </c>
      <c r="E502" s="95">
        <v>43206</v>
      </c>
      <c r="F502" s="373"/>
      <c r="G502" s="87">
        <v>5</v>
      </c>
      <c r="H502" s="87"/>
      <c r="I502" s="88"/>
      <c r="J502" s="87"/>
      <c r="K502" s="87">
        <v>120</v>
      </c>
      <c r="L502" s="93"/>
      <c r="M502" s="87"/>
      <c r="N502" s="443"/>
      <c r="O502" s="391"/>
      <c r="P502" s="391"/>
      <c r="Q502" s="395"/>
      <c r="R502" s="373"/>
    </row>
    <row r="503" spans="1:18" ht="100.5" x14ac:dyDescent="0.2">
      <c r="A503" s="73">
        <v>95</v>
      </c>
      <c r="B503" s="73" t="s">
        <v>17</v>
      </c>
      <c r="C503" s="90" t="s">
        <v>749</v>
      </c>
      <c r="D503" s="95">
        <v>43207</v>
      </c>
      <c r="E503" s="95">
        <v>43207</v>
      </c>
      <c r="F503" s="374"/>
      <c r="G503" s="87">
        <v>6</v>
      </c>
      <c r="H503" s="87"/>
      <c r="I503" s="88"/>
      <c r="J503" s="87"/>
      <c r="K503" s="87">
        <v>117</v>
      </c>
      <c r="L503" s="93"/>
      <c r="M503" s="87"/>
      <c r="N503" s="443"/>
      <c r="O503" s="391"/>
      <c r="P503" s="391"/>
      <c r="Q503" s="395"/>
      <c r="R503" s="373"/>
    </row>
    <row r="504" spans="1:18" ht="199.5" x14ac:dyDescent="0.2">
      <c r="A504" s="73">
        <v>96</v>
      </c>
      <c r="B504" s="73" t="s">
        <v>17</v>
      </c>
      <c r="C504" s="90" t="s">
        <v>750</v>
      </c>
      <c r="D504" s="95">
        <v>43207</v>
      </c>
      <c r="E504" s="95">
        <v>43207</v>
      </c>
      <c r="F504" s="441">
        <v>19</v>
      </c>
      <c r="G504" s="87">
        <v>1</v>
      </c>
      <c r="H504" s="87"/>
      <c r="I504" s="88"/>
      <c r="J504" s="87"/>
      <c r="K504" s="87">
        <v>252</v>
      </c>
      <c r="L504" s="93"/>
      <c r="M504" s="87"/>
      <c r="N504" s="443"/>
      <c r="O504" s="391"/>
      <c r="P504" s="391"/>
      <c r="Q504" s="395"/>
      <c r="R504" s="373"/>
    </row>
    <row r="505" spans="1:18" ht="185.25" x14ac:dyDescent="0.2">
      <c r="A505" s="73">
        <v>97</v>
      </c>
      <c r="B505" s="73" t="s">
        <v>17</v>
      </c>
      <c r="C505" s="90" t="s">
        <v>751</v>
      </c>
      <c r="D505" s="95">
        <v>43208</v>
      </c>
      <c r="E505" s="95">
        <v>43208</v>
      </c>
      <c r="F505" s="373"/>
      <c r="G505" s="87">
        <v>2</v>
      </c>
      <c r="H505" s="87"/>
      <c r="I505" s="88"/>
      <c r="J505" s="87"/>
      <c r="K505" s="87">
        <v>251</v>
      </c>
      <c r="L505" s="93"/>
      <c r="M505" s="87"/>
      <c r="N505" s="443"/>
      <c r="O505" s="391"/>
      <c r="P505" s="391"/>
      <c r="Q505" s="395"/>
      <c r="R505" s="373"/>
    </row>
    <row r="506" spans="1:18" ht="57" x14ac:dyDescent="0.2">
      <c r="A506" s="73">
        <v>98</v>
      </c>
      <c r="B506" s="73" t="s">
        <v>17</v>
      </c>
      <c r="C506" s="90" t="s">
        <v>752</v>
      </c>
      <c r="D506" s="95">
        <v>43208</v>
      </c>
      <c r="E506" s="95">
        <v>43208</v>
      </c>
      <c r="F506" s="373"/>
      <c r="G506" s="87">
        <v>3</v>
      </c>
      <c r="H506" s="87"/>
      <c r="I506" s="88"/>
      <c r="J506" s="87"/>
      <c r="K506" s="87">
        <v>56</v>
      </c>
      <c r="L506" s="93"/>
      <c r="M506" s="87"/>
      <c r="N506" s="443"/>
      <c r="O506" s="391"/>
      <c r="P506" s="391"/>
      <c r="Q506" s="395"/>
      <c r="R506" s="373"/>
    </row>
    <row r="507" spans="1:18" ht="142.5" x14ac:dyDescent="0.2">
      <c r="A507" s="73">
        <v>99</v>
      </c>
      <c r="B507" s="73" t="s">
        <v>17</v>
      </c>
      <c r="C507" s="90" t="s">
        <v>753</v>
      </c>
      <c r="D507" s="95">
        <v>43209</v>
      </c>
      <c r="E507" s="95">
        <v>43209</v>
      </c>
      <c r="F507" s="373"/>
      <c r="G507" s="87">
        <v>4</v>
      </c>
      <c r="H507" s="87"/>
      <c r="I507" s="88"/>
      <c r="J507" s="87"/>
      <c r="K507" s="87">
        <v>178</v>
      </c>
      <c r="L507" s="93"/>
      <c r="M507" s="87"/>
      <c r="N507" s="443"/>
      <c r="O507" s="391"/>
      <c r="P507" s="391"/>
      <c r="Q507" s="395"/>
      <c r="R507" s="373"/>
    </row>
    <row r="508" spans="1:18" ht="185.25" x14ac:dyDescent="0.2">
      <c r="A508" s="73">
        <v>100</v>
      </c>
      <c r="B508" s="73" t="s">
        <v>17</v>
      </c>
      <c r="C508" s="90" t="s">
        <v>754</v>
      </c>
      <c r="D508" s="95">
        <v>43210</v>
      </c>
      <c r="E508" s="95">
        <v>43210</v>
      </c>
      <c r="F508" s="374"/>
      <c r="G508" s="87">
        <v>5</v>
      </c>
      <c r="H508" s="87"/>
      <c r="I508" s="88"/>
      <c r="J508" s="87"/>
      <c r="K508" s="87">
        <v>251</v>
      </c>
      <c r="L508" s="93"/>
      <c r="M508" s="87"/>
      <c r="N508" s="443"/>
      <c r="O508" s="391"/>
      <c r="P508" s="391"/>
      <c r="Q508" s="395"/>
      <c r="R508" s="373"/>
    </row>
    <row r="509" spans="1:18" ht="156.75" x14ac:dyDescent="0.2">
      <c r="A509" s="73">
        <v>101</v>
      </c>
      <c r="B509" s="73" t="s">
        <v>17</v>
      </c>
      <c r="C509" s="90" t="s">
        <v>755</v>
      </c>
      <c r="D509" s="95" t="s">
        <v>756</v>
      </c>
      <c r="E509" s="95" t="s">
        <v>756</v>
      </c>
      <c r="F509" s="441">
        <v>20</v>
      </c>
      <c r="G509" s="87">
        <v>1</v>
      </c>
      <c r="H509" s="87"/>
      <c r="I509" s="88"/>
      <c r="J509" s="87"/>
      <c r="K509" s="87">
        <v>137</v>
      </c>
      <c r="L509" s="93"/>
      <c r="M509" s="87"/>
      <c r="N509" s="443"/>
      <c r="O509" s="391"/>
      <c r="P509" s="391"/>
      <c r="Q509" s="395"/>
      <c r="R509" s="373"/>
    </row>
    <row r="510" spans="1:18" ht="242.25" x14ac:dyDescent="0.2">
      <c r="A510" s="73">
        <v>102</v>
      </c>
      <c r="B510" s="73" t="s">
        <v>17</v>
      </c>
      <c r="C510" s="90" t="s">
        <v>757</v>
      </c>
      <c r="D510" s="95">
        <v>43213</v>
      </c>
      <c r="E510" s="95">
        <v>43213</v>
      </c>
      <c r="F510" s="373"/>
      <c r="G510" s="87">
        <v>2</v>
      </c>
      <c r="H510" s="87"/>
      <c r="I510" s="88"/>
      <c r="J510" s="87"/>
      <c r="K510" s="87">
        <v>249</v>
      </c>
      <c r="L510" s="93"/>
      <c r="M510" s="87"/>
      <c r="N510" s="443"/>
      <c r="O510" s="391"/>
      <c r="P510" s="391"/>
      <c r="Q510" s="395"/>
      <c r="R510" s="373"/>
    </row>
    <row r="511" spans="1:18" ht="42.75" x14ac:dyDescent="0.2">
      <c r="A511" s="73">
        <v>103</v>
      </c>
      <c r="B511" s="73" t="s">
        <v>17</v>
      </c>
      <c r="C511" s="90" t="s">
        <v>758</v>
      </c>
      <c r="D511" s="95">
        <v>43213</v>
      </c>
      <c r="E511" s="95">
        <v>43213</v>
      </c>
      <c r="F511" s="373"/>
      <c r="G511" s="87">
        <v>3</v>
      </c>
      <c r="H511" s="87"/>
      <c r="I511" s="88"/>
      <c r="J511" s="87"/>
      <c r="K511" s="87">
        <v>51</v>
      </c>
      <c r="L511" s="93"/>
      <c r="M511" s="87"/>
      <c r="N511" s="443"/>
      <c r="O511" s="391"/>
      <c r="P511" s="391"/>
      <c r="Q511" s="395"/>
      <c r="R511" s="373"/>
    </row>
    <row r="512" spans="1:18" ht="185.25" x14ac:dyDescent="0.2">
      <c r="A512" s="73">
        <v>104</v>
      </c>
      <c r="B512" s="73" t="s">
        <v>17</v>
      </c>
      <c r="C512" s="90" t="s">
        <v>759</v>
      </c>
      <c r="D512" s="95">
        <v>43214</v>
      </c>
      <c r="E512" s="95">
        <v>43214</v>
      </c>
      <c r="F512" s="373"/>
      <c r="G512" s="87">
        <v>4</v>
      </c>
      <c r="H512" s="87"/>
      <c r="I512" s="88"/>
      <c r="J512" s="87"/>
      <c r="K512" s="87">
        <v>252</v>
      </c>
      <c r="L512" s="93"/>
      <c r="M512" s="87"/>
      <c r="N512" s="443"/>
      <c r="O512" s="391"/>
      <c r="P512" s="391"/>
      <c r="Q512" s="395"/>
      <c r="R512" s="373"/>
    </row>
    <row r="513" spans="1:18" ht="42.75" x14ac:dyDescent="0.2">
      <c r="A513" s="73">
        <v>105</v>
      </c>
      <c r="B513" s="73" t="s">
        <v>17</v>
      </c>
      <c r="C513" s="90" t="s">
        <v>760</v>
      </c>
      <c r="D513" s="95">
        <v>43214</v>
      </c>
      <c r="E513" s="95">
        <v>43214</v>
      </c>
      <c r="F513" s="373"/>
      <c r="G513" s="87">
        <v>5</v>
      </c>
      <c r="H513" s="87"/>
      <c r="I513" s="88"/>
      <c r="J513" s="87"/>
      <c r="K513" s="87">
        <v>42</v>
      </c>
      <c r="L513" s="93"/>
      <c r="M513" s="87"/>
      <c r="N513" s="443"/>
      <c r="O513" s="391"/>
      <c r="P513" s="391"/>
      <c r="Q513" s="395"/>
      <c r="R513" s="373"/>
    </row>
    <row r="514" spans="1:18" ht="199.5" x14ac:dyDescent="0.2">
      <c r="A514" s="73">
        <v>106</v>
      </c>
      <c r="B514" s="73" t="s">
        <v>17</v>
      </c>
      <c r="C514" s="90" t="s">
        <v>761</v>
      </c>
      <c r="D514" s="95">
        <v>43215</v>
      </c>
      <c r="E514" s="95">
        <v>43215</v>
      </c>
      <c r="F514" s="374"/>
      <c r="G514" s="87">
        <v>6</v>
      </c>
      <c r="H514" s="87"/>
      <c r="I514" s="88"/>
      <c r="J514" s="87"/>
      <c r="K514" s="87">
        <v>249</v>
      </c>
      <c r="L514" s="93"/>
      <c r="M514" s="87"/>
      <c r="N514" s="443"/>
      <c r="O514" s="391"/>
      <c r="P514" s="391"/>
      <c r="Q514" s="395"/>
      <c r="R514" s="373"/>
    </row>
    <row r="515" spans="1:18" ht="57" x14ac:dyDescent="0.2">
      <c r="A515" s="73">
        <v>107</v>
      </c>
      <c r="B515" s="73" t="s">
        <v>17</v>
      </c>
      <c r="C515" s="90" t="s">
        <v>762</v>
      </c>
      <c r="D515" s="95">
        <v>43215</v>
      </c>
      <c r="E515" s="95">
        <v>43215</v>
      </c>
      <c r="F515" s="441">
        <v>21</v>
      </c>
      <c r="G515" s="87">
        <v>1</v>
      </c>
      <c r="H515" s="87"/>
      <c r="I515" s="88"/>
      <c r="J515" s="87"/>
      <c r="K515" s="87">
        <v>79</v>
      </c>
      <c r="L515" s="93"/>
      <c r="M515" s="87"/>
      <c r="N515" s="443"/>
      <c r="O515" s="391"/>
      <c r="P515" s="391"/>
      <c r="Q515" s="395"/>
      <c r="R515" s="373"/>
    </row>
    <row r="516" spans="1:18" ht="185.25" x14ac:dyDescent="0.2">
      <c r="A516" s="73">
        <v>108</v>
      </c>
      <c r="B516" s="73" t="s">
        <v>17</v>
      </c>
      <c r="C516" s="90" t="s">
        <v>763</v>
      </c>
      <c r="D516" s="95">
        <v>43216</v>
      </c>
      <c r="E516" s="95">
        <v>43216</v>
      </c>
      <c r="F516" s="373"/>
      <c r="G516" s="87">
        <v>2</v>
      </c>
      <c r="H516" s="87"/>
      <c r="I516" s="88"/>
      <c r="J516" s="87"/>
      <c r="K516" s="87">
        <v>250</v>
      </c>
      <c r="L516" s="93"/>
      <c r="M516" s="87"/>
      <c r="N516" s="443"/>
      <c r="O516" s="391"/>
      <c r="P516" s="391"/>
      <c r="Q516" s="395"/>
      <c r="R516" s="373"/>
    </row>
    <row r="517" spans="1:18" ht="42.75" x14ac:dyDescent="0.2">
      <c r="A517" s="73">
        <v>109</v>
      </c>
      <c r="B517" s="73" t="s">
        <v>17</v>
      </c>
      <c r="C517" s="90" t="s">
        <v>764</v>
      </c>
      <c r="D517" s="95">
        <v>43216</v>
      </c>
      <c r="E517" s="95">
        <v>43216</v>
      </c>
      <c r="F517" s="373"/>
      <c r="G517" s="87">
        <v>3</v>
      </c>
      <c r="H517" s="87"/>
      <c r="I517" s="88"/>
      <c r="J517" s="87"/>
      <c r="K517" s="87">
        <v>46</v>
      </c>
      <c r="L517" s="93"/>
      <c r="M517" s="87"/>
      <c r="N517" s="443"/>
      <c r="O517" s="391"/>
      <c r="P517" s="391"/>
      <c r="Q517" s="395"/>
      <c r="R517" s="373"/>
    </row>
    <row r="518" spans="1:18" ht="185.25" x14ac:dyDescent="0.2">
      <c r="A518" s="73">
        <v>110</v>
      </c>
      <c r="B518" s="73" t="s">
        <v>17</v>
      </c>
      <c r="C518" s="90" t="s">
        <v>765</v>
      </c>
      <c r="D518" s="95">
        <v>43217</v>
      </c>
      <c r="E518" s="95">
        <v>43217</v>
      </c>
      <c r="F518" s="373"/>
      <c r="G518" s="87">
        <v>4</v>
      </c>
      <c r="H518" s="87"/>
      <c r="I518" s="88"/>
      <c r="J518" s="87"/>
      <c r="K518" s="87">
        <v>249</v>
      </c>
      <c r="L518" s="93"/>
      <c r="M518" s="87"/>
      <c r="N518" s="443"/>
      <c r="O518" s="391"/>
      <c r="P518" s="391"/>
      <c r="Q518" s="395"/>
      <c r="R518" s="373"/>
    </row>
    <row r="519" spans="1:18" ht="85.5" x14ac:dyDescent="0.2">
      <c r="A519" s="73">
        <v>111</v>
      </c>
      <c r="B519" s="73" t="s">
        <v>17</v>
      </c>
      <c r="C519" s="90" t="s">
        <v>766</v>
      </c>
      <c r="D519" s="95">
        <v>43217</v>
      </c>
      <c r="E519" s="95">
        <v>43217</v>
      </c>
      <c r="F519" s="373"/>
      <c r="G519" s="87">
        <v>5</v>
      </c>
      <c r="H519" s="87"/>
      <c r="I519" s="88"/>
      <c r="J519" s="87"/>
      <c r="K519" s="87">
        <v>105</v>
      </c>
      <c r="L519" s="93"/>
      <c r="M519" s="87"/>
      <c r="N519" s="443"/>
      <c r="O519" s="391"/>
      <c r="P519" s="391"/>
      <c r="Q519" s="395"/>
      <c r="R519" s="373"/>
    </row>
    <row r="520" spans="1:18" ht="185.25" x14ac:dyDescent="0.2">
      <c r="A520" s="73">
        <v>112</v>
      </c>
      <c r="B520" s="73" t="s">
        <v>17</v>
      </c>
      <c r="C520" s="90" t="s">
        <v>767</v>
      </c>
      <c r="D520" s="95">
        <v>43220</v>
      </c>
      <c r="E520" s="95">
        <v>43220</v>
      </c>
      <c r="F520" s="374"/>
      <c r="G520" s="87">
        <v>6</v>
      </c>
      <c r="H520" s="87"/>
      <c r="I520" s="88"/>
      <c r="J520" s="87"/>
      <c r="K520" s="87">
        <v>251</v>
      </c>
      <c r="L520" s="93"/>
      <c r="M520" s="87"/>
      <c r="N520" s="443"/>
      <c r="O520" s="391"/>
      <c r="P520" s="391"/>
      <c r="Q520" s="395"/>
      <c r="R520" s="373"/>
    </row>
    <row r="521" spans="1:18" ht="114" x14ac:dyDescent="0.2">
      <c r="A521" s="73">
        <v>113</v>
      </c>
      <c r="B521" s="73" t="s">
        <v>17</v>
      </c>
      <c r="C521" s="90" t="s">
        <v>768</v>
      </c>
      <c r="D521" s="95">
        <v>43220</v>
      </c>
      <c r="E521" s="95">
        <v>43220</v>
      </c>
      <c r="F521" s="441">
        <v>22</v>
      </c>
      <c r="G521" s="87">
        <v>1</v>
      </c>
      <c r="H521" s="87"/>
      <c r="I521" s="88"/>
      <c r="J521" s="87"/>
      <c r="K521" s="87">
        <v>147</v>
      </c>
      <c r="L521" s="93"/>
      <c r="M521" s="87"/>
      <c r="N521" s="443"/>
      <c r="O521" s="391"/>
      <c r="P521" s="391"/>
      <c r="Q521" s="395"/>
      <c r="R521" s="373"/>
    </row>
    <row r="522" spans="1:18" ht="185.25" x14ac:dyDescent="0.2">
      <c r="A522" s="73">
        <v>114</v>
      </c>
      <c r="B522" s="73" t="s">
        <v>17</v>
      </c>
      <c r="C522" s="90" t="s">
        <v>769</v>
      </c>
      <c r="D522" s="95">
        <v>43222</v>
      </c>
      <c r="E522" s="95">
        <v>43222</v>
      </c>
      <c r="F522" s="373"/>
      <c r="G522" s="87">
        <v>2</v>
      </c>
      <c r="H522" s="87"/>
      <c r="I522" s="88"/>
      <c r="J522" s="87"/>
      <c r="K522" s="87">
        <v>250</v>
      </c>
      <c r="L522" s="93"/>
      <c r="M522" s="87"/>
      <c r="N522" s="443"/>
      <c r="O522" s="391"/>
      <c r="P522" s="391"/>
      <c r="Q522" s="395"/>
      <c r="R522" s="373"/>
    </row>
    <row r="523" spans="1:18" ht="28.5" x14ac:dyDescent="0.2">
      <c r="A523" s="73">
        <v>115</v>
      </c>
      <c r="B523" s="73" t="s">
        <v>17</v>
      </c>
      <c r="C523" s="90" t="s">
        <v>770</v>
      </c>
      <c r="D523" s="95">
        <v>43222</v>
      </c>
      <c r="E523" s="95">
        <v>43222</v>
      </c>
      <c r="F523" s="373"/>
      <c r="G523" s="87">
        <v>3</v>
      </c>
      <c r="H523" s="87"/>
      <c r="I523" s="88"/>
      <c r="J523" s="87"/>
      <c r="K523" s="87">
        <v>19</v>
      </c>
      <c r="L523" s="93"/>
      <c r="M523" s="87"/>
      <c r="N523" s="443"/>
      <c r="O523" s="391"/>
      <c r="P523" s="391"/>
      <c r="Q523" s="395"/>
      <c r="R523" s="373"/>
    </row>
    <row r="524" spans="1:18" ht="171" x14ac:dyDescent="0.2">
      <c r="A524" s="73">
        <v>116</v>
      </c>
      <c r="B524" s="73" t="s">
        <v>17</v>
      </c>
      <c r="C524" s="90" t="s">
        <v>771</v>
      </c>
      <c r="D524" s="95">
        <v>43223</v>
      </c>
      <c r="E524" s="95">
        <v>43223</v>
      </c>
      <c r="F524" s="373"/>
      <c r="G524" s="87">
        <v>4</v>
      </c>
      <c r="H524" s="87"/>
      <c r="I524" s="88"/>
      <c r="J524" s="87"/>
      <c r="K524" s="87">
        <v>230</v>
      </c>
      <c r="L524" s="93"/>
      <c r="M524" s="87"/>
      <c r="N524" s="443"/>
      <c r="O524" s="391"/>
      <c r="P524" s="391"/>
      <c r="Q524" s="395"/>
      <c r="R524" s="373"/>
    </row>
    <row r="525" spans="1:18" ht="185.25" x14ac:dyDescent="0.2">
      <c r="A525" s="73">
        <v>117</v>
      </c>
      <c r="B525" s="73" t="s">
        <v>17</v>
      </c>
      <c r="C525" s="90" t="s">
        <v>772</v>
      </c>
      <c r="D525" s="95">
        <v>43224</v>
      </c>
      <c r="E525" s="95">
        <v>43224</v>
      </c>
      <c r="F525" s="373"/>
      <c r="G525" s="87">
        <v>5</v>
      </c>
      <c r="H525" s="87"/>
      <c r="I525" s="88"/>
      <c r="J525" s="87"/>
      <c r="K525" s="87">
        <v>252</v>
      </c>
      <c r="L525" s="93"/>
      <c r="M525" s="87"/>
      <c r="N525" s="443"/>
      <c r="O525" s="391"/>
      <c r="P525" s="391"/>
      <c r="Q525" s="395"/>
      <c r="R525" s="373"/>
    </row>
    <row r="526" spans="1:18" ht="14.25" x14ac:dyDescent="0.2">
      <c r="A526" s="73">
        <v>118</v>
      </c>
      <c r="B526" s="73" t="s">
        <v>17</v>
      </c>
      <c r="C526" s="90" t="s">
        <v>773</v>
      </c>
      <c r="D526" s="95">
        <v>43224</v>
      </c>
      <c r="E526" s="95">
        <v>43224</v>
      </c>
      <c r="F526" s="374"/>
      <c r="G526" s="87">
        <v>6</v>
      </c>
      <c r="H526" s="87"/>
      <c r="I526" s="88"/>
      <c r="J526" s="87"/>
      <c r="K526" s="87">
        <v>18</v>
      </c>
      <c r="L526" s="93"/>
      <c r="M526" s="87"/>
      <c r="N526" s="443"/>
      <c r="O526" s="391"/>
      <c r="P526" s="391"/>
      <c r="Q526" s="395"/>
      <c r="R526" s="373"/>
    </row>
    <row r="527" spans="1:18" ht="199.5" x14ac:dyDescent="0.2">
      <c r="A527" s="73">
        <v>119</v>
      </c>
      <c r="B527" s="73" t="s">
        <v>17</v>
      </c>
      <c r="C527" s="90" t="s">
        <v>774</v>
      </c>
      <c r="D527" s="95">
        <v>43227</v>
      </c>
      <c r="E527" s="95">
        <v>43227</v>
      </c>
      <c r="F527" s="441">
        <v>23</v>
      </c>
      <c r="G527" s="87">
        <v>1</v>
      </c>
      <c r="H527" s="87"/>
      <c r="I527" s="88"/>
      <c r="J527" s="87"/>
      <c r="K527" s="87">
        <v>250</v>
      </c>
      <c r="L527" s="93"/>
      <c r="M527" s="87"/>
      <c r="N527" s="443"/>
      <c r="O527" s="391"/>
      <c r="P527" s="391"/>
      <c r="Q527" s="395"/>
      <c r="R527" s="373"/>
    </row>
    <row r="528" spans="1:18" ht="71.25" x14ac:dyDescent="0.2">
      <c r="A528" s="73">
        <v>120</v>
      </c>
      <c r="B528" s="73" t="s">
        <v>17</v>
      </c>
      <c r="C528" s="90" t="s">
        <v>775</v>
      </c>
      <c r="D528" s="95">
        <v>43227</v>
      </c>
      <c r="E528" s="95">
        <v>43227</v>
      </c>
      <c r="F528" s="373"/>
      <c r="G528" s="87">
        <v>2</v>
      </c>
      <c r="H528" s="87"/>
      <c r="I528" s="88"/>
      <c r="J528" s="87"/>
      <c r="K528" s="87">
        <v>79</v>
      </c>
      <c r="L528" s="93"/>
      <c r="M528" s="87"/>
      <c r="N528" s="443"/>
      <c r="O528" s="391"/>
      <c r="P528" s="391"/>
      <c r="Q528" s="395"/>
      <c r="R528" s="373"/>
    </row>
    <row r="529" spans="1:18" ht="256.5" x14ac:dyDescent="0.2">
      <c r="A529" s="73">
        <v>121</v>
      </c>
      <c r="B529" s="73" t="s">
        <v>17</v>
      </c>
      <c r="C529" s="90" t="s">
        <v>776</v>
      </c>
      <c r="D529" s="95">
        <v>43228</v>
      </c>
      <c r="E529" s="95">
        <v>43228</v>
      </c>
      <c r="F529" s="373"/>
      <c r="G529" s="87">
        <v>3</v>
      </c>
      <c r="H529" s="87"/>
      <c r="I529" s="88"/>
      <c r="J529" s="87"/>
      <c r="K529" s="87">
        <v>251</v>
      </c>
      <c r="L529" s="93"/>
      <c r="M529" s="87"/>
      <c r="N529" s="443"/>
      <c r="O529" s="391"/>
      <c r="P529" s="391"/>
      <c r="Q529" s="395"/>
      <c r="R529" s="373"/>
    </row>
    <row r="530" spans="1:18" ht="28.5" x14ac:dyDescent="0.2">
      <c r="A530" s="73">
        <v>122</v>
      </c>
      <c r="B530" s="73" t="s">
        <v>17</v>
      </c>
      <c r="C530" s="90" t="s">
        <v>777</v>
      </c>
      <c r="D530" s="95">
        <v>43228</v>
      </c>
      <c r="E530" s="95">
        <v>43228</v>
      </c>
      <c r="F530" s="373"/>
      <c r="G530" s="87">
        <v>4</v>
      </c>
      <c r="H530" s="87"/>
      <c r="I530" s="88"/>
      <c r="J530" s="87"/>
      <c r="K530" s="87">
        <v>29</v>
      </c>
      <c r="L530" s="93"/>
      <c r="M530" s="87"/>
      <c r="N530" s="443"/>
      <c r="O530" s="391"/>
      <c r="P530" s="391"/>
      <c r="Q530" s="395"/>
      <c r="R530" s="373"/>
    </row>
    <row r="531" spans="1:18" ht="199.5" x14ac:dyDescent="0.2">
      <c r="A531" s="73">
        <v>123</v>
      </c>
      <c r="B531" s="73" t="s">
        <v>17</v>
      </c>
      <c r="C531" s="90" t="s">
        <v>778</v>
      </c>
      <c r="D531" s="95">
        <v>43229</v>
      </c>
      <c r="E531" s="95">
        <v>43229</v>
      </c>
      <c r="F531" s="374"/>
      <c r="G531" s="87">
        <v>5</v>
      </c>
      <c r="H531" s="87"/>
      <c r="I531" s="88"/>
      <c r="J531" s="87"/>
      <c r="K531" s="87">
        <v>256</v>
      </c>
      <c r="L531" s="93"/>
      <c r="M531" s="87"/>
      <c r="N531" s="443"/>
      <c r="O531" s="391"/>
      <c r="P531" s="391"/>
      <c r="Q531" s="395"/>
      <c r="R531" s="373"/>
    </row>
    <row r="532" spans="1:18" ht="199.5" x14ac:dyDescent="0.2">
      <c r="A532" s="73">
        <v>124</v>
      </c>
      <c r="B532" s="73" t="s">
        <v>17</v>
      </c>
      <c r="C532" s="90" t="s">
        <v>779</v>
      </c>
      <c r="D532" s="95">
        <v>43230</v>
      </c>
      <c r="E532" s="95">
        <v>43230</v>
      </c>
      <c r="F532" s="441">
        <v>24</v>
      </c>
      <c r="G532" s="87">
        <v>1</v>
      </c>
      <c r="H532" s="87"/>
      <c r="I532" s="88"/>
      <c r="J532" s="87"/>
      <c r="K532" s="87">
        <v>251</v>
      </c>
      <c r="L532" s="93"/>
      <c r="M532" s="87"/>
      <c r="N532" s="443"/>
      <c r="O532" s="391"/>
      <c r="P532" s="391"/>
      <c r="Q532" s="395"/>
      <c r="R532" s="373"/>
    </row>
    <row r="533" spans="1:18" ht="14.25" x14ac:dyDescent="0.2">
      <c r="A533" s="73">
        <v>125</v>
      </c>
      <c r="B533" s="73" t="s">
        <v>17</v>
      </c>
      <c r="C533" s="90" t="s">
        <v>780</v>
      </c>
      <c r="D533" s="95">
        <v>43230</v>
      </c>
      <c r="E533" s="95">
        <v>43230</v>
      </c>
      <c r="F533" s="373"/>
      <c r="G533" s="87">
        <v>2</v>
      </c>
      <c r="H533" s="87"/>
      <c r="I533" s="88"/>
      <c r="J533" s="87"/>
      <c r="K533" s="87">
        <v>19</v>
      </c>
      <c r="L533" s="93"/>
      <c r="M533" s="87"/>
      <c r="N533" s="443"/>
      <c r="O533" s="391"/>
      <c r="P533" s="391"/>
      <c r="Q533" s="395"/>
      <c r="R533" s="373"/>
    </row>
    <row r="534" spans="1:18" ht="199.5" x14ac:dyDescent="0.2">
      <c r="A534" s="73">
        <v>126</v>
      </c>
      <c r="B534" s="73" t="s">
        <v>17</v>
      </c>
      <c r="C534" s="90" t="s">
        <v>781</v>
      </c>
      <c r="D534" s="95">
        <v>43231</v>
      </c>
      <c r="E534" s="95">
        <v>43231</v>
      </c>
      <c r="F534" s="373"/>
      <c r="G534" s="87">
        <v>3</v>
      </c>
      <c r="H534" s="87"/>
      <c r="I534" s="88"/>
      <c r="J534" s="87"/>
      <c r="K534" s="87">
        <v>252</v>
      </c>
      <c r="L534" s="93"/>
      <c r="M534" s="87"/>
      <c r="N534" s="443"/>
      <c r="O534" s="391"/>
      <c r="P534" s="391"/>
      <c r="Q534" s="395"/>
      <c r="R534" s="373"/>
    </row>
    <row r="535" spans="1:18" ht="71.25" x14ac:dyDescent="0.2">
      <c r="A535" s="73">
        <v>127</v>
      </c>
      <c r="B535" s="73" t="s">
        <v>17</v>
      </c>
      <c r="C535" s="90" t="s">
        <v>782</v>
      </c>
      <c r="D535" s="95">
        <v>43231</v>
      </c>
      <c r="E535" s="95">
        <v>43231</v>
      </c>
      <c r="F535" s="373"/>
      <c r="G535" s="87">
        <v>4</v>
      </c>
      <c r="H535" s="87"/>
      <c r="I535" s="88"/>
      <c r="J535" s="87"/>
      <c r="K535" s="87">
        <v>83</v>
      </c>
      <c r="L535" s="93"/>
      <c r="M535" s="87"/>
      <c r="N535" s="443"/>
      <c r="O535" s="391"/>
      <c r="P535" s="391"/>
      <c r="Q535" s="395"/>
      <c r="R535" s="373"/>
    </row>
    <row r="536" spans="1:18" ht="199.5" x14ac:dyDescent="0.2">
      <c r="A536" s="73">
        <v>128</v>
      </c>
      <c r="B536" s="73" t="s">
        <v>17</v>
      </c>
      <c r="C536" s="90" t="s">
        <v>783</v>
      </c>
      <c r="D536" s="95">
        <v>43235</v>
      </c>
      <c r="E536" s="95">
        <v>43235</v>
      </c>
      <c r="F536" s="374"/>
      <c r="G536" s="87">
        <v>5</v>
      </c>
      <c r="H536" s="87"/>
      <c r="I536" s="88"/>
      <c r="J536" s="87"/>
      <c r="K536" s="87">
        <v>254</v>
      </c>
      <c r="L536" s="93"/>
      <c r="M536" s="87"/>
      <c r="N536" s="443"/>
      <c r="O536" s="391"/>
      <c r="P536" s="391"/>
      <c r="Q536" s="395"/>
      <c r="R536" s="373"/>
    </row>
    <row r="537" spans="1:18" ht="142.5" x14ac:dyDescent="0.2">
      <c r="A537" s="73">
        <v>129</v>
      </c>
      <c r="B537" s="73" t="s">
        <v>17</v>
      </c>
      <c r="C537" s="90" t="s">
        <v>784</v>
      </c>
      <c r="D537" s="95">
        <v>43236</v>
      </c>
      <c r="E537" s="95">
        <v>43236</v>
      </c>
      <c r="F537" s="441">
        <v>25</v>
      </c>
      <c r="G537" s="87">
        <v>1</v>
      </c>
      <c r="H537" s="87"/>
      <c r="I537" s="88"/>
      <c r="J537" s="87"/>
      <c r="K537" s="87">
        <v>188</v>
      </c>
      <c r="L537" s="93"/>
      <c r="M537" s="87"/>
      <c r="N537" s="443"/>
      <c r="O537" s="391"/>
      <c r="P537" s="391"/>
      <c r="Q537" s="395"/>
      <c r="R537" s="373"/>
    </row>
    <row r="538" spans="1:18" ht="156.75" x14ac:dyDescent="0.2">
      <c r="A538" s="73">
        <v>130</v>
      </c>
      <c r="B538" s="73" t="s">
        <v>17</v>
      </c>
      <c r="C538" s="90" t="s">
        <v>785</v>
      </c>
      <c r="D538" s="95">
        <v>43329</v>
      </c>
      <c r="E538" s="95">
        <v>43329</v>
      </c>
      <c r="F538" s="373"/>
      <c r="G538" s="87">
        <v>2</v>
      </c>
      <c r="H538" s="87"/>
      <c r="I538" s="88"/>
      <c r="J538" s="87"/>
      <c r="K538" s="87">
        <v>205</v>
      </c>
      <c r="L538" s="93"/>
      <c r="M538" s="87"/>
      <c r="N538" s="443"/>
      <c r="O538" s="391"/>
      <c r="P538" s="391"/>
      <c r="Q538" s="395"/>
      <c r="R538" s="373"/>
    </row>
    <row r="539" spans="1:18" ht="171" x14ac:dyDescent="0.2">
      <c r="A539" s="73">
        <v>131</v>
      </c>
      <c r="B539" s="73" t="s">
        <v>17</v>
      </c>
      <c r="C539" s="90" t="s">
        <v>786</v>
      </c>
      <c r="D539" s="95">
        <v>43238</v>
      </c>
      <c r="E539" s="95">
        <v>43238</v>
      </c>
      <c r="F539" s="373"/>
      <c r="G539" s="87">
        <v>3</v>
      </c>
      <c r="H539" s="87"/>
      <c r="I539" s="88"/>
      <c r="J539" s="87"/>
      <c r="K539" s="87">
        <v>239</v>
      </c>
      <c r="L539" s="93"/>
      <c r="M539" s="87"/>
      <c r="N539" s="443"/>
      <c r="O539" s="391"/>
      <c r="P539" s="391"/>
      <c r="Q539" s="395"/>
      <c r="R539" s="373"/>
    </row>
    <row r="540" spans="1:18" ht="171" x14ac:dyDescent="0.2">
      <c r="A540" s="73">
        <v>132</v>
      </c>
      <c r="B540" s="73" t="s">
        <v>17</v>
      </c>
      <c r="C540" s="90" t="s">
        <v>787</v>
      </c>
      <c r="D540" s="95">
        <v>43241</v>
      </c>
      <c r="E540" s="95">
        <v>43241</v>
      </c>
      <c r="F540" s="374"/>
      <c r="G540" s="87">
        <v>4</v>
      </c>
      <c r="H540" s="87"/>
      <c r="I540" s="88"/>
      <c r="J540" s="87"/>
      <c r="K540" s="87">
        <v>223</v>
      </c>
      <c r="L540" s="93"/>
      <c r="M540" s="87"/>
      <c r="N540" s="443"/>
      <c r="O540" s="391"/>
      <c r="P540" s="391"/>
      <c r="Q540" s="395"/>
      <c r="R540" s="373"/>
    </row>
    <row r="541" spans="1:18" ht="185.25" x14ac:dyDescent="0.2">
      <c r="A541" s="73">
        <v>133</v>
      </c>
      <c r="B541" s="73" t="s">
        <v>17</v>
      </c>
      <c r="C541" s="90" t="s">
        <v>788</v>
      </c>
      <c r="D541" s="95">
        <v>43242</v>
      </c>
      <c r="E541" s="95">
        <v>43242</v>
      </c>
      <c r="F541" s="441">
        <v>26</v>
      </c>
      <c r="G541" s="87">
        <v>1</v>
      </c>
      <c r="H541" s="87"/>
      <c r="I541" s="88"/>
      <c r="J541" s="87"/>
      <c r="K541" s="87">
        <v>238</v>
      </c>
      <c r="L541" s="93"/>
      <c r="M541" s="87"/>
      <c r="N541" s="443"/>
      <c r="O541" s="391"/>
      <c r="P541" s="391"/>
      <c r="Q541" s="395"/>
      <c r="R541" s="373"/>
    </row>
    <row r="542" spans="1:18" ht="199.5" x14ac:dyDescent="0.2">
      <c r="A542" s="73">
        <v>134</v>
      </c>
      <c r="B542" s="73" t="s">
        <v>17</v>
      </c>
      <c r="C542" s="90" t="s">
        <v>789</v>
      </c>
      <c r="D542" s="95">
        <v>43243</v>
      </c>
      <c r="E542" s="95" t="s">
        <v>790</v>
      </c>
      <c r="F542" s="373"/>
      <c r="G542" s="87">
        <v>2</v>
      </c>
      <c r="H542" s="87"/>
      <c r="I542" s="88"/>
      <c r="J542" s="87"/>
      <c r="K542" s="87">
        <v>255</v>
      </c>
      <c r="L542" s="93"/>
      <c r="M542" s="87"/>
      <c r="N542" s="443"/>
      <c r="O542" s="391"/>
      <c r="P542" s="391"/>
      <c r="Q542" s="395"/>
      <c r="R542" s="373"/>
    </row>
    <row r="543" spans="1:18" ht="199.5" x14ac:dyDescent="0.2">
      <c r="A543" s="73">
        <v>135</v>
      </c>
      <c r="B543" s="73" t="s">
        <v>17</v>
      </c>
      <c r="C543" s="90" t="s">
        <v>791</v>
      </c>
      <c r="D543" s="95">
        <v>43244</v>
      </c>
      <c r="E543" s="95">
        <v>43244</v>
      </c>
      <c r="F543" s="373"/>
      <c r="G543" s="87">
        <v>3</v>
      </c>
      <c r="H543" s="87"/>
      <c r="I543" s="88"/>
      <c r="J543" s="87"/>
      <c r="K543" s="87">
        <v>251</v>
      </c>
      <c r="L543" s="93"/>
      <c r="M543" s="87"/>
      <c r="N543" s="443"/>
      <c r="O543" s="391"/>
      <c r="P543" s="391"/>
      <c r="Q543" s="395"/>
      <c r="R543" s="373"/>
    </row>
    <row r="544" spans="1:18" ht="14.25" x14ac:dyDescent="0.2">
      <c r="A544" s="73">
        <v>136</v>
      </c>
      <c r="B544" s="73" t="s">
        <v>17</v>
      </c>
      <c r="C544" s="90" t="s">
        <v>792</v>
      </c>
      <c r="D544" s="95">
        <v>43244</v>
      </c>
      <c r="E544" s="95">
        <v>43244</v>
      </c>
      <c r="F544" s="373"/>
      <c r="G544" s="87">
        <v>3</v>
      </c>
      <c r="H544" s="87"/>
      <c r="I544" s="88"/>
      <c r="J544" s="87"/>
      <c r="K544" s="87">
        <v>13</v>
      </c>
      <c r="L544" s="93"/>
      <c r="M544" s="87"/>
      <c r="N544" s="443"/>
      <c r="O544" s="391"/>
      <c r="P544" s="391"/>
      <c r="Q544" s="395"/>
      <c r="R544" s="373"/>
    </row>
    <row r="545" spans="1:18" ht="185.25" x14ac:dyDescent="0.2">
      <c r="A545" s="73">
        <v>137</v>
      </c>
      <c r="B545" s="73" t="s">
        <v>17</v>
      </c>
      <c r="C545" s="90" t="s">
        <v>793</v>
      </c>
      <c r="D545" s="95">
        <v>43245</v>
      </c>
      <c r="E545" s="95">
        <v>43245</v>
      </c>
      <c r="F545" s="374"/>
      <c r="G545" s="87">
        <v>4</v>
      </c>
      <c r="H545" s="87"/>
      <c r="I545" s="88"/>
      <c r="J545" s="87"/>
      <c r="K545" s="87">
        <v>242</v>
      </c>
      <c r="L545" s="93"/>
      <c r="M545" s="87"/>
      <c r="N545" s="443"/>
      <c r="O545" s="391"/>
      <c r="P545" s="391"/>
      <c r="Q545" s="395"/>
      <c r="R545" s="373"/>
    </row>
    <row r="546" spans="1:18" ht="71.25" x14ac:dyDescent="0.2">
      <c r="A546" s="73">
        <v>138</v>
      </c>
      <c r="B546" s="73" t="s">
        <v>17</v>
      </c>
      <c r="C546" s="90" t="s">
        <v>794</v>
      </c>
      <c r="D546" s="95">
        <v>43245</v>
      </c>
      <c r="E546" s="95">
        <v>43245</v>
      </c>
      <c r="F546" s="441">
        <v>27</v>
      </c>
      <c r="G546" s="87">
        <v>1</v>
      </c>
      <c r="H546" s="87"/>
      <c r="I546" s="88"/>
      <c r="J546" s="87"/>
      <c r="K546" s="87">
        <v>90</v>
      </c>
      <c r="L546" s="93"/>
      <c r="M546" s="87"/>
      <c r="N546" s="443"/>
      <c r="O546" s="391"/>
      <c r="P546" s="391"/>
      <c r="Q546" s="395"/>
      <c r="R546" s="373"/>
    </row>
    <row r="547" spans="1:18" ht="171" x14ac:dyDescent="0.2">
      <c r="A547" s="73">
        <v>139</v>
      </c>
      <c r="B547" s="73" t="s">
        <v>17</v>
      </c>
      <c r="C547" s="90" t="s">
        <v>795</v>
      </c>
      <c r="D547" s="95">
        <v>43248</v>
      </c>
      <c r="E547" s="95" t="s">
        <v>796</v>
      </c>
      <c r="F547" s="373"/>
      <c r="G547" s="87">
        <v>2</v>
      </c>
      <c r="H547" s="87"/>
      <c r="I547" s="88"/>
      <c r="J547" s="87"/>
      <c r="K547" s="87">
        <v>211</v>
      </c>
      <c r="L547" s="93"/>
      <c r="M547" s="87"/>
      <c r="N547" s="443"/>
      <c r="O547" s="391"/>
      <c r="P547" s="391"/>
      <c r="Q547" s="395"/>
      <c r="R547" s="373"/>
    </row>
    <row r="548" spans="1:18" ht="213.75" x14ac:dyDescent="0.2">
      <c r="A548" s="73">
        <v>140</v>
      </c>
      <c r="B548" s="73" t="s">
        <v>17</v>
      </c>
      <c r="C548" s="90" t="s">
        <v>797</v>
      </c>
      <c r="D548" s="95">
        <v>43249</v>
      </c>
      <c r="E548" s="95">
        <v>43249</v>
      </c>
      <c r="F548" s="373"/>
      <c r="G548" s="87">
        <v>3</v>
      </c>
      <c r="H548" s="87"/>
      <c r="I548" s="88"/>
      <c r="J548" s="87"/>
      <c r="K548" s="87">
        <v>235</v>
      </c>
      <c r="L548" s="93"/>
      <c r="M548" s="87"/>
      <c r="N548" s="443"/>
      <c r="O548" s="391"/>
      <c r="P548" s="391"/>
      <c r="Q548" s="395"/>
      <c r="R548" s="373"/>
    </row>
    <row r="549" spans="1:18" ht="171" x14ac:dyDescent="0.2">
      <c r="A549" s="73">
        <v>141</v>
      </c>
      <c r="B549" s="73" t="s">
        <v>17</v>
      </c>
      <c r="C549" s="90" t="s">
        <v>798</v>
      </c>
      <c r="D549" s="95">
        <v>43250</v>
      </c>
      <c r="E549" s="95">
        <v>43250</v>
      </c>
      <c r="F549" s="373"/>
      <c r="G549" s="87">
        <v>4</v>
      </c>
      <c r="H549" s="87"/>
      <c r="I549" s="88"/>
      <c r="J549" s="87"/>
      <c r="K549" s="87">
        <v>206</v>
      </c>
      <c r="L549" s="93"/>
      <c r="M549" s="87"/>
      <c r="N549" s="443"/>
      <c r="O549" s="391"/>
      <c r="P549" s="391"/>
      <c r="Q549" s="395"/>
      <c r="R549" s="373"/>
    </row>
    <row r="550" spans="1:18" ht="199.5" x14ac:dyDescent="0.2">
      <c r="A550" s="73">
        <v>142</v>
      </c>
      <c r="B550" s="73" t="s">
        <v>17</v>
      </c>
      <c r="C550" s="90" t="s">
        <v>799</v>
      </c>
      <c r="D550" s="95">
        <v>43251</v>
      </c>
      <c r="E550" s="95">
        <v>43251</v>
      </c>
      <c r="F550" s="374"/>
      <c r="G550" s="87">
        <v>5</v>
      </c>
      <c r="H550" s="87"/>
      <c r="I550" s="88"/>
      <c r="J550" s="87"/>
      <c r="K550" s="87">
        <v>246</v>
      </c>
      <c r="L550" s="93"/>
      <c r="M550" s="87"/>
      <c r="N550" s="443"/>
      <c r="O550" s="391"/>
      <c r="P550" s="391"/>
      <c r="Q550" s="395"/>
      <c r="R550" s="373"/>
    </row>
    <row r="551" spans="1:18" ht="199.5" x14ac:dyDescent="0.2">
      <c r="A551" s="73">
        <v>143</v>
      </c>
      <c r="B551" s="73" t="s">
        <v>17</v>
      </c>
      <c r="C551" s="90" t="s">
        <v>800</v>
      </c>
      <c r="D551" s="95">
        <v>43252</v>
      </c>
      <c r="E551" s="95">
        <v>43252</v>
      </c>
      <c r="F551" s="441">
        <v>28</v>
      </c>
      <c r="G551" s="87">
        <v>1</v>
      </c>
      <c r="H551" s="87"/>
      <c r="I551" s="88"/>
      <c r="J551" s="87"/>
      <c r="K551" s="87">
        <v>255</v>
      </c>
      <c r="L551" s="93"/>
      <c r="M551" s="87"/>
      <c r="N551" s="443"/>
      <c r="O551" s="391"/>
      <c r="P551" s="391"/>
      <c r="Q551" s="395"/>
      <c r="R551" s="373"/>
    </row>
    <row r="552" spans="1:18" ht="185.25" x14ac:dyDescent="0.2">
      <c r="A552" s="73">
        <v>144</v>
      </c>
      <c r="B552" s="73" t="s">
        <v>17</v>
      </c>
      <c r="C552" s="89" t="s">
        <v>801</v>
      </c>
      <c r="D552" s="95">
        <v>43256</v>
      </c>
      <c r="E552" s="95">
        <v>43256</v>
      </c>
      <c r="F552" s="373"/>
      <c r="G552" s="87">
        <v>2</v>
      </c>
      <c r="H552" s="87"/>
      <c r="I552" s="88"/>
      <c r="J552" s="87"/>
      <c r="K552" s="87">
        <v>224</v>
      </c>
      <c r="L552" s="93"/>
      <c r="M552" s="87"/>
      <c r="N552" s="443"/>
      <c r="O552" s="391"/>
      <c r="P552" s="391"/>
      <c r="Q552" s="395"/>
      <c r="R552" s="373"/>
    </row>
    <row r="553" spans="1:18" ht="156.75" x14ac:dyDescent="0.2">
      <c r="A553" s="73">
        <v>145</v>
      </c>
      <c r="B553" s="73" t="s">
        <v>17</v>
      </c>
      <c r="C553" s="90" t="s">
        <v>802</v>
      </c>
      <c r="D553" s="95">
        <v>43257</v>
      </c>
      <c r="E553" s="95">
        <v>43257</v>
      </c>
      <c r="F553" s="373"/>
      <c r="G553" s="87">
        <v>3</v>
      </c>
      <c r="H553" s="87"/>
      <c r="I553" s="88"/>
      <c r="J553" s="87"/>
      <c r="K553" s="87">
        <v>197</v>
      </c>
      <c r="L553" s="93"/>
      <c r="M553" s="87"/>
      <c r="N553" s="443"/>
      <c r="O553" s="391"/>
      <c r="P553" s="391"/>
      <c r="Q553" s="395"/>
      <c r="R553" s="373"/>
    </row>
    <row r="554" spans="1:18" ht="199.5" x14ac:dyDescent="0.2">
      <c r="A554" s="73">
        <v>146</v>
      </c>
      <c r="B554" s="73" t="s">
        <v>17</v>
      </c>
      <c r="C554" s="90" t="s">
        <v>803</v>
      </c>
      <c r="D554" s="95">
        <v>43258</v>
      </c>
      <c r="E554" s="95">
        <v>43258</v>
      </c>
      <c r="F554" s="373"/>
      <c r="G554" s="87">
        <v>4</v>
      </c>
      <c r="H554" s="87"/>
      <c r="I554" s="88"/>
      <c r="J554" s="87"/>
      <c r="K554" s="87">
        <v>249</v>
      </c>
      <c r="L554" s="93"/>
      <c r="M554" s="87"/>
      <c r="N554" s="443"/>
      <c r="O554" s="391"/>
      <c r="P554" s="391"/>
      <c r="Q554" s="395"/>
      <c r="R554" s="373"/>
    </row>
    <row r="555" spans="1:18" ht="28.5" x14ac:dyDescent="0.2">
      <c r="A555" s="73">
        <v>147</v>
      </c>
      <c r="B555" s="73" t="s">
        <v>17</v>
      </c>
      <c r="C555" s="90" t="s">
        <v>804</v>
      </c>
      <c r="D555" s="95">
        <v>43258</v>
      </c>
      <c r="E555" s="95">
        <v>43258</v>
      </c>
      <c r="F555" s="374"/>
      <c r="G555" s="87">
        <v>5</v>
      </c>
      <c r="H555" s="87"/>
      <c r="I555" s="88"/>
      <c r="J555" s="87"/>
      <c r="K555" s="87">
        <v>19</v>
      </c>
      <c r="L555" s="93"/>
      <c r="M555" s="87"/>
      <c r="N555" s="443"/>
      <c r="O555" s="391"/>
      <c r="P555" s="391"/>
      <c r="Q555" s="395"/>
      <c r="R555" s="373"/>
    </row>
    <row r="556" spans="1:18" ht="171" x14ac:dyDescent="0.2">
      <c r="A556" s="73">
        <v>148</v>
      </c>
      <c r="B556" s="73" t="s">
        <v>17</v>
      </c>
      <c r="C556" s="90" t="s">
        <v>805</v>
      </c>
      <c r="D556" s="95">
        <v>43259</v>
      </c>
      <c r="E556" s="95">
        <v>43259</v>
      </c>
      <c r="F556" s="441">
        <v>29</v>
      </c>
      <c r="G556" s="87">
        <v>1</v>
      </c>
      <c r="H556" s="87"/>
      <c r="I556" s="88"/>
      <c r="J556" s="87"/>
      <c r="K556" s="87">
        <v>251</v>
      </c>
      <c r="L556" s="93"/>
      <c r="M556" s="87"/>
      <c r="N556" s="443"/>
      <c r="O556" s="391"/>
      <c r="P556" s="391"/>
      <c r="Q556" s="395"/>
      <c r="R556" s="373"/>
    </row>
    <row r="557" spans="1:18" ht="71.25" x14ac:dyDescent="0.2">
      <c r="A557" s="73">
        <v>149</v>
      </c>
      <c r="B557" s="73" t="s">
        <v>17</v>
      </c>
      <c r="C557" s="90" t="s">
        <v>806</v>
      </c>
      <c r="D557" s="95">
        <v>43259</v>
      </c>
      <c r="E557" s="95">
        <v>43259</v>
      </c>
      <c r="F557" s="373"/>
      <c r="G557" s="87">
        <v>2</v>
      </c>
      <c r="H557" s="87"/>
      <c r="I557" s="88"/>
      <c r="J557" s="87"/>
      <c r="K557" s="87">
        <v>89</v>
      </c>
      <c r="L557" s="93"/>
      <c r="M557" s="87"/>
      <c r="N557" s="443"/>
      <c r="O557" s="391"/>
      <c r="P557" s="391"/>
      <c r="Q557" s="395"/>
      <c r="R557" s="373"/>
    </row>
    <row r="558" spans="1:18" ht="185.25" x14ac:dyDescent="0.2">
      <c r="A558" s="73">
        <v>150</v>
      </c>
      <c r="B558" s="73" t="s">
        <v>17</v>
      </c>
      <c r="C558" s="90" t="s">
        <v>807</v>
      </c>
      <c r="D558" s="95">
        <v>43263</v>
      </c>
      <c r="E558" s="95">
        <v>43263</v>
      </c>
      <c r="F558" s="373"/>
      <c r="G558" s="87">
        <v>3</v>
      </c>
      <c r="H558" s="87"/>
      <c r="I558" s="88"/>
      <c r="J558" s="87"/>
      <c r="K558" s="87">
        <v>253</v>
      </c>
      <c r="L558" s="93"/>
      <c r="M558" s="87"/>
      <c r="N558" s="443"/>
      <c r="O558" s="391"/>
      <c r="P558" s="391"/>
      <c r="Q558" s="395"/>
      <c r="R558" s="373"/>
    </row>
    <row r="559" spans="1:18" ht="71.25" x14ac:dyDescent="0.2">
      <c r="A559" s="73">
        <v>151</v>
      </c>
      <c r="B559" s="73" t="s">
        <v>17</v>
      </c>
      <c r="C559" s="90" t="s">
        <v>808</v>
      </c>
      <c r="D559" s="95">
        <v>43263</v>
      </c>
      <c r="E559" s="95">
        <v>43263</v>
      </c>
      <c r="F559" s="373"/>
      <c r="G559" s="87">
        <v>4</v>
      </c>
      <c r="H559" s="87"/>
      <c r="I559" s="88"/>
      <c r="J559" s="87"/>
      <c r="K559" s="87">
        <v>79</v>
      </c>
      <c r="L559" s="93"/>
      <c r="M559" s="87"/>
      <c r="N559" s="443"/>
      <c r="O559" s="391"/>
      <c r="P559" s="391"/>
      <c r="Q559" s="395"/>
      <c r="R559" s="373"/>
    </row>
    <row r="560" spans="1:18" ht="28.5" x14ac:dyDescent="0.2">
      <c r="A560" s="73">
        <v>152</v>
      </c>
      <c r="B560" s="73" t="s">
        <v>17</v>
      </c>
      <c r="C560" s="90" t="s">
        <v>809</v>
      </c>
      <c r="D560" s="95">
        <v>43264</v>
      </c>
      <c r="E560" s="95">
        <v>43264</v>
      </c>
      <c r="F560" s="373"/>
      <c r="G560" s="87">
        <v>5</v>
      </c>
      <c r="H560" s="87"/>
      <c r="I560" s="88"/>
      <c r="J560" s="87"/>
      <c r="K560" s="87">
        <v>31</v>
      </c>
      <c r="L560" s="93"/>
      <c r="M560" s="87"/>
      <c r="N560" s="443"/>
      <c r="O560" s="391"/>
      <c r="P560" s="391"/>
      <c r="Q560" s="395"/>
      <c r="R560" s="373"/>
    </row>
    <row r="561" spans="1:18" ht="171" x14ac:dyDescent="0.2">
      <c r="A561" s="73">
        <v>153</v>
      </c>
      <c r="B561" s="73" t="s">
        <v>17</v>
      </c>
      <c r="C561" s="90" t="s">
        <v>810</v>
      </c>
      <c r="D561" s="95">
        <v>43264</v>
      </c>
      <c r="E561" s="95">
        <v>43264</v>
      </c>
      <c r="F561" s="373"/>
      <c r="G561" s="87">
        <v>6</v>
      </c>
      <c r="H561" s="87"/>
      <c r="I561" s="88"/>
      <c r="J561" s="87"/>
      <c r="K561" s="87">
        <v>251</v>
      </c>
      <c r="L561" s="93"/>
      <c r="M561" s="87"/>
      <c r="N561" s="443"/>
      <c r="O561" s="391"/>
      <c r="P561" s="391"/>
      <c r="Q561" s="395"/>
      <c r="R561" s="373"/>
    </row>
    <row r="562" spans="1:18" ht="114" x14ac:dyDescent="0.2">
      <c r="A562" s="73">
        <v>154</v>
      </c>
      <c r="B562" s="73" t="s">
        <v>17</v>
      </c>
      <c r="C562" s="90" t="s">
        <v>811</v>
      </c>
      <c r="D562" s="95">
        <v>43265</v>
      </c>
      <c r="E562" s="95">
        <v>43265</v>
      </c>
      <c r="F562" s="374"/>
      <c r="G562" s="87">
        <v>7</v>
      </c>
      <c r="H562" s="87"/>
      <c r="I562" s="88"/>
      <c r="J562" s="87"/>
      <c r="K562" s="87">
        <v>253</v>
      </c>
      <c r="L562" s="93"/>
      <c r="M562" s="87"/>
      <c r="N562" s="443"/>
      <c r="O562" s="391"/>
      <c r="P562" s="391"/>
      <c r="Q562" s="395"/>
      <c r="R562" s="373"/>
    </row>
    <row r="563" spans="1:18" ht="57" x14ac:dyDescent="0.2">
      <c r="A563" s="73">
        <v>155</v>
      </c>
      <c r="B563" s="73" t="s">
        <v>17</v>
      </c>
      <c r="C563" s="90" t="s">
        <v>812</v>
      </c>
      <c r="D563" s="95" t="s">
        <v>813</v>
      </c>
      <c r="E563" s="95">
        <v>43265</v>
      </c>
      <c r="F563" s="441">
        <v>30</v>
      </c>
      <c r="G563" s="87">
        <v>1</v>
      </c>
      <c r="H563" s="87"/>
      <c r="I563" s="88"/>
      <c r="J563" s="87"/>
      <c r="K563" s="87">
        <v>64</v>
      </c>
      <c r="L563" s="93"/>
      <c r="M563" s="87"/>
      <c r="N563" s="443"/>
      <c r="O563" s="391"/>
      <c r="P563" s="391"/>
      <c r="Q563" s="395"/>
      <c r="R563" s="373"/>
    </row>
    <row r="564" spans="1:18" ht="199.5" x14ac:dyDescent="0.2">
      <c r="A564" s="73">
        <v>156</v>
      </c>
      <c r="B564" s="73" t="s">
        <v>17</v>
      </c>
      <c r="C564" s="90" t="s">
        <v>814</v>
      </c>
      <c r="D564" s="95">
        <v>43266</v>
      </c>
      <c r="E564" s="95">
        <v>43266</v>
      </c>
      <c r="F564" s="373"/>
      <c r="G564" s="87">
        <v>2</v>
      </c>
      <c r="H564" s="87"/>
      <c r="I564" s="88"/>
      <c r="J564" s="87"/>
      <c r="K564" s="87">
        <v>251</v>
      </c>
      <c r="L564" s="93"/>
      <c r="M564" s="87"/>
      <c r="N564" s="443"/>
      <c r="O564" s="391"/>
      <c r="P564" s="391"/>
      <c r="Q564" s="395"/>
      <c r="R564" s="373"/>
    </row>
    <row r="565" spans="1:18" ht="14.25" x14ac:dyDescent="0.2">
      <c r="A565" s="73">
        <v>157</v>
      </c>
      <c r="B565" s="73" t="s">
        <v>17</v>
      </c>
      <c r="C565" s="90" t="s">
        <v>815</v>
      </c>
      <c r="D565" s="95">
        <v>43266</v>
      </c>
      <c r="E565" s="95">
        <v>43266</v>
      </c>
      <c r="F565" s="373"/>
      <c r="G565" s="87">
        <v>3</v>
      </c>
      <c r="H565" s="87"/>
      <c r="I565" s="88"/>
      <c r="J565" s="87"/>
      <c r="K565" s="87">
        <v>9</v>
      </c>
      <c r="L565" s="93"/>
      <c r="M565" s="87"/>
      <c r="N565" s="443"/>
      <c r="O565" s="391"/>
      <c r="P565" s="391"/>
      <c r="Q565" s="395"/>
      <c r="R565" s="373"/>
    </row>
    <row r="566" spans="1:18" ht="156.75" x14ac:dyDescent="0.2">
      <c r="A566" s="73">
        <v>158</v>
      </c>
      <c r="B566" s="73" t="s">
        <v>17</v>
      </c>
      <c r="C566" s="90" t="s">
        <v>816</v>
      </c>
      <c r="D566" s="95">
        <v>43269</v>
      </c>
      <c r="E566" s="95">
        <v>43269</v>
      </c>
      <c r="F566" s="373"/>
      <c r="G566" s="87">
        <v>4</v>
      </c>
      <c r="H566" s="87"/>
      <c r="I566" s="88"/>
      <c r="J566" s="87"/>
      <c r="K566" s="87">
        <v>203</v>
      </c>
      <c r="L566" s="93"/>
      <c r="M566" s="87"/>
      <c r="N566" s="443"/>
      <c r="O566" s="391"/>
      <c r="P566" s="391"/>
      <c r="Q566" s="395"/>
      <c r="R566" s="373"/>
    </row>
    <row r="567" spans="1:18" ht="156.75" x14ac:dyDescent="0.2">
      <c r="A567" s="73">
        <v>159</v>
      </c>
      <c r="B567" s="73" t="s">
        <v>17</v>
      </c>
      <c r="C567" s="90" t="s">
        <v>817</v>
      </c>
      <c r="D567" s="95">
        <v>43270</v>
      </c>
      <c r="E567" s="95">
        <v>43270</v>
      </c>
      <c r="F567" s="373"/>
      <c r="G567" s="87">
        <v>5</v>
      </c>
      <c r="H567" s="87"/>
      <c r="I567" s="88"/>
      <c r="J567" s="87"/>
      <c r="K567" s="87">
        <v>191</v>
      </c>
      <c r="L567" s="93"/>
      <c r="M567" s="87"/>
      <c r="N567" s="443"/>
      <c r="O567" s="391"/>
      <c r="P567" s="391"/>
      <c r="Q567" s="395"/>
      <c r="R567" s="373"/>
    </row>
    <row r="568" spans="1:18" ht="142.5" x14ac:dyDescent="0.2">
      <c r="A568" s="73">
        <v>160</v>
      </c>
      <c r="B568" s="73" t="s">
        <v>17</v>
      </c>
      <c r="C568" s="90" t="s">
        <v>818</v>
      </c>
      <c r="D568" s="95">
        <v>43271</v>
      </c>
      <c r="E568" s="95">
        <v>43271</v>
      </c>
      <c r="F568" s="373"/>
      <c r="G568" s="87">
        <v>6</v>
      </c>
      <c r="H568" s="87"/>
      <c r="I568" s="88"/>
      <c r="J568" s="87"/>
      <c r="K568" s="87">
        <v>191</v>
      </c>
      <c r="L568" s="93"/>
      <c r="M568" s="87"/>
      <c r="N568" s="443"/>
      <c r="O568" s="391"/>
      <c r="P568" s="391"/>
      <c r="Q568" s="395"/>
      <c r="R568" s="373"/>
    </row>
    <row r="569" spans="1:18" ht="142.5" x14ac:dyDescent="0.2">
      <c r="A569" s="73">
        <v>161</v>
      </c>
      <c r="B569" s="73" t="s">
        <v>17</v>
      </c>
      <c r="C569" s="90" t="s">
        <v>819</v>
      </c>
      <c r="D569" s="95" t="s">
        <v>820</v>
      </c>
      <c r="E569" s="95">
        <v>43272</v>
      </c>
      <c r="F569" s="373"/>
      <c r="G569" s="87">
        <v>6</v>
      </c>
      <c r="H569" s="87"/>
      <c r="I569" s="88"/>
      <c r="J569" s="87"/>
      <c r="K569" s="87">
        <v>181</v>
      </c>
      <c r="L569" s="93"/>
      <c r="M569" s="87"/>
      <c r="N569" s="443"/>
      <c r="O569" s="391"/>
      <c r="P569" s="391"/>
      <c r="Q569" s="395"/>
      <c r="R569" s="373"/>
    </row>
    <row r="570" spans="1:18" ht="199.5" x14ac:dyDescent="0.2">
      <c r="A570" s="73">
        <v>162</v>
      </c>
      <c r="B570" s="73" t="s">
        <v>17</v>
      </c>
      <c r="C570" s="90" t="s">
        <v>821</v>
      </c>
      <c r="D570" s="95">
        <v>43273</v>
      </c>
      <c r="E570" s="95">
        <v>43273</v>
      </c>
      <c r="F570" s="373"/>
      <c r="G570" s="87">
        <v>1</v>
      </c>
      <c r="H570" s="87"/>
      <c r="I570" s="88"/>
      <c r="J570" s="87"/>
      <c r="K570" s="87">
        <v>250</v>
      </c>
      <c r="L570" s="93"/>
      <c r="M570" s="87"/>
      <c r="N570" s="443"/>
      <c r="O570" s="391"/>
      <c r="P570" s="391"/>
      <c r="Q570" s="395"/>
      <c r="R570" s="373"/>
    </row>
    <row r="571" spans="1:18" ht="28.5" x14ac:dyDescent="0.2">
      <c r="A571" s="73">
        <v>163</v>
      </c>
      <c r="B571" s="73" t="s">
        <v>17</v>
      </c>
      <c r="C571" s="90" t="s">
        <v>822</v>
      </c>
      <c r="D571" s="95">
        <v>43273</v>
      </c>
      <c r="E571" s="95">
        <v>43273</v>
      </c>
      <c r="F571" s="373"/>
      <c r="G571" s="87">
        <v>2</v>
      </c>
      <c r="H571" s="87"/>
      <c r="I571" s="88"/>
      <c r="J571" s="87"/>
      <c r="K571" s="87">
        <v>30</v>
      </c>
      <c r="L571" s="93"/>
      <c r="M571" s="87"/>
      <c r="N571" s="443"/>
      <c r="O571" s="391"/>
      <c r="P571" s="391"/>
      <c r="Q571" s="395"/>
      <c r="R571" s="373"/>
    </row>
    <row r="572" spans="1:18" ht="142.5" x14ac:dyDescent="0.2">
      <c r="A572" s="73">
        <v>164</v>
      </c>
      <c r="B572" s="73" t="s">
        <v>17</v>
      </c>
      <c r="C572" s="90" t="s">
        <v>823</v>
      </c>
      <c r="D572" s="95">
        <v>25</v>
      </c>
      <c r="E572" s="95">
        <v>43276</v>
      </c>
      <c r="F572" s="373"/>
      <c r="G572" s="87">
        <v>3</v>
      </c>
      <c r="H572" s="87"/>
      <c r="I572" s="88"/>
      <c r="J572" s="87"/>
      <c r="K572" s="87">
        <v>185</v>
      </c>
      <c r="L572" s="93"/>
      <c r="M572" s="87"/>
      <c r="N572" s="443"/>
      <c r="O572" s="391"/>
      <c r="P572" s="391"/>
      <c r="Q572" s="395"/>
      <c r="R572" s="373"/>
    </row>
    <row r="573" spans="1:18" ht="156.75" x14ac:dyDescent="0.2">
      <c r="A573" s="73">
        <v>165</v>
      </c>
      <c r="B573" s="73" t="s">
        <v>17</v>
      </c>
      <c r="C573" s="90" t="s">
        <v>824</v>
      </c>
      <c r="D573" s="95" t="s">
        <v>825</v>
      </c>
      <c r="E573" s="95">
        <v>43277</v>
      </c>
      <c r="F573" s="373"/>
      <c r="G573" s="87">
        <v>4</v>
      </c>
      <c r="H573" s="87"/>
      <c r="I573" s="88"/>
      <c r="J573" s="87"/>
      <c r="K573" s="87">
        <v>205</v>
      </c>
      <c r="L573" s="93"/>
      <c r="M573" s="87"/>
      <c r="N573" s="443"/>
      <c r="O573" s="391"/>
      <c r="P573" s="391"/>
      <c r="Q573" s="395"/>
      <c r="R573" s="373"/>
    </row>
    <row r="574" spans="1:18" ht="171" x14ac:dyDescent="0.2">
      <c r="A574" s="73">
        <v>166</v>
      </c>
      <c r="B574" s="73" t="s">
        <v>17</v>
      </c>
      <c r="C574" s="90" t="s">
        <v>826</v>
      </c>
      <c r="D574" s="95">
        <v>43278</v>
      </c>
      <c r="E574" s="95">
        <v>43277</v>
      </c>
      <c r="F574" s="374"/>
      <c r="G574" s="87">
        <v>5</v>
      </c>
      <c r="H574" s="87"/>
      <c r="I574" s="88"/>
      <c r="J574" s="87"/>
      <c r="K574" s="87">
        <v>229</v>
      </c>
      <c r="L574" s="93"/>
      <c r="M574" s="87"/>
      <c r="N574" s="443"/>
      <c r="O574" s="391"/>
      <c r="P574" s="391"/>
      <c r="Q574" s="395"/>
      <c r="R574" s="373"/>
    </row>
    <row r="575" spans="1:18" ht="142.5" x14ac:dyDescent="0.2">
      <c r="A575" s="73">
        <v>167</v>
      </c>
      <c r="B575" s="73" t="s">
        <v>17</v>
      </c>
      <c r="C575" s="90" t="s">
        <v>827</v>
      </c>
      <c r="D575" s="112" t="s">
        <v>828</v>
      </c>
      <c r="E575" s="95">
        <v>43279</v>
      </c>
      <c r="F575" s="441">
        <v>31</v>
      </c>
      <c r="G575" s="87">
        <v>1</v>
      </c>
      <c r="H575" s="87"/>
      <c r="I575" s="88"/>
      <c r="J575" s="87"/>
      <c r="K575" s="87">
        <v>200</v>
      </c>
      <c r="L575" s="93"/>
      <c r="M575" s="87"/>
      <c r="N575" s="443"/>
      <c r="O575" s="391"/>
      <c r="P575" s="391"/>
      <c r="Q575" s="395"/>
      <c r="R575" s="373"/>
    </row>
    <row r="576" spans="1:18" ht="199.5" x14ac:dyDescent="0.2">
      <c r="A576" s="73">
        <v>168</v>
      </c>
      <c r="B576" s="73" t="s">
        <v>17</v>
      </c>
      <c r="C576" s="90" t="s">
        <v>829</v>
      </c>
      <c r="D576" s="95">
        <v>43280</v>
      </c>
      <c r="E576" s="95">
        <v>43280</v>
      </c>
      <c r="F576" s="373"/>
      <c r="G576" s="87">
        <v>2</v>
      </c>
      <c r="H576" s="87"/>
      <c r="I576" s="88"/>
      <c r="J576" s="87"/>
      <c r="K576" s="87">
        <v>252</v>
      </c>
      <c r="L576" s="93"/>
      <c r="M576" s="87"/>
      <c r="N576" s="443"/>
      <c r="O576" s="391"/>
      <c r="P576" s="391"/>
      <c r="Q576" s="395"/>
      <c r="R576" s="373"/>
    </row>
    <row r="577" spans="1:18" ht="28.5" x14ac:dyDescent="0.2">
      <c r="A577" s="73">
        <v>169</v>
      </c>
      <c r="B577" s="73" t="s">
        <v>17</v>
      </c>
      <c r="C577" s="90" t="s">
        <v>830</v>
      </c>
      <c r="D577" s="95">
        <v>43280</v>
      </c>
      <c r="E577" s="95">
        <v>43280</v>
      </c>
      <c r="F577" s="373"/>
      <c r="G577" s="87">
        <v>3</v>
      </c>
      <c r="H577" s="87"/>
      <c r="I577" s="88"/>
      <c r="J577" s="87"/>
      <c r="K577" s="87">
        <v>25</v>
      </c>
      <c r="L577" s="93"/>
      <c r="M577" s="87"/>
      <c r="N577" s="443"/>
      <c r="O577" s="391"/>
      <c r="P577" s="391"/>
      <c r="Q577" s="395"/>
      <c r="R577" s="373"/>
    </row>
    <row r="578" spans="1:18" ht="156.75" x14ac:dyDescent="0.2">
      <c r="A578" s="73">
        <v>170</v>
      </c>
      <c r="B578" s="73" t="s">
        <v>17</v>
      </c>
      <c r="C578" s="90" t="s">
        <v>831</v>
      </c>
      <c r="D578" s="95">
        <v>43284</v>
      </c>
      <c r="E578" s="95">
        <v>43284</v>
      </c>
      <c r="F578" s="373"/>
      <c r="G578" s="87">
        <v>4</v>
      </c>
      <c r="H578" s="87"/>
      <c r="I578" s="88"/>
      <c r="J578" s="87"/>
      <c r="K578" s="87">
        <v>189</v>
      </c>
      <c r="L578" s="93"/>
      <c r="M578" s="87"/>
      <c r="N578" s="443"/>
      <c r="O578" s="391"/>
      <c r="P578" s="391"/>
      <c r="Q578" s="395"/>
      <c r="R578" s="373"/>
    </row>
    <row r="579" spans="1:18" ht="185.25" x14ac:dyDescent="0.2">
      <c r="A579" s="73">
        <v>171</v>
      </c>
      <c r="B579" s="73" t="s">
        <v>17</v>
      </c>
      <c r="C579" s="90" t="s">
        <v>832</v>
      </c>
      <c r="D579" s="95">
        <v>43285</v>
      </c>
      <c r="E579" s="95">
        <v>43285</v>
      </c>
      <c r="F579" s="374"/>
      <c r="G579" s="87">
        <v>5</v>
      </c>
      <c r="H579" s="87"/>
      <c r="I579" s="88"/>
      <c r="J579" s="87"/>
      <c r="K579" s="87">
        <v>252</v>
      </c>
      <c r="L579" s="93"/>
      <c r="M579" s="87"/>
      <c r="N579" s="443"/>
      <c r="O579" s="391"/>
      <c r="P579" s="391"/>
      <c r="Q579" s="395"/>
      <c r="R579" s="373"/>
    </row>
    <row r="580" spans="1:18" ht="85.5" x14ac:dyDescent="0.2">
      <c r="A580" s="73">
        <v>172</v>
      </c>
      <c r="B580" s="73" t="s">
        <v>17</v>
      </c>
      <c r="C580" s="90" t="s">
        <v>833</v>
      </c>
      <c r="D580" s="95">
        <v>43285</v>
      </c>
      <c r="E580" s="95">
        <v>43285</v>
      </c>
      <c r="F580" s="441">
        <v>32</v>
      </c>
      <c r="G580" s="87">
        <v>1</v>
      </c>
      <c r="H580" s="87"/>
      <c r="I580" s="88"/>
      <c r="J580" s="87"/>
      <c r="K580" s="87">
        <v>92</v>
      </c>
      <c r="L580" s="93"/>
      <c r="M580" s="87"/>
      <c r="N580" s="443"/>
      <c r="O580" s="391"/>
      <c r="P580" s="391"/>
      <c r="Q580" s="395"/>
      <c r="R580" s="373"/>
    </row>
    <row r="581" spans="1:18" ht="171" x14ac:dyDescent="0.2">
      <c r="A581" s="73">
        <v>173</v>
      </c>
      <c r="B581" s="73" t="s">
        <v>17</v>
      </c>
      <c r="C581" s="90" t="s">
        <v>834</v>
      </c>
      <c r="D581" s="95">
        <v>43286</v>
      </c>
      <c r="E581" s="95">
        <v>43286</v>
      </c>
      <c r="F581" s="373"/>
      <c r="G581" s="87">
        <v>2</v>
      </c>
      <c r="H581" s="87"/>
      <c r="I581" s="88"/>
      <c r="J581" s="87"/>
      <c r="K581" s="87">
        <v>219</v>
      </c>
      <c r="L581" s="93"/>
      <c r="M581" s="87"/>
      <c r="N581" s="443"/>
      <c r="O581" s="391"/>
      <c r="P581" s="391"/>
      <c r="Q581" s="395"/>
      <c r="R581" s="373"/>
    </row>
    <row r="582" spans="1:18" ht="199.5" x14ac:dyDescent="0.2">
      <c r="A582" s="73">
        <v>174</v>
      </c>
      <c r="B582" s="73" t="s">
        <v>17</v>
      </c>
      <c r="C582" s="90" t="s">
        <v>835</v>
      </c>
      <c r="D582" s="95">
        <v>43287</v>
      </c>
      <c r="E582" s="95">
        <v>43287</v>
      </c>
      <c r="F582" s="373"/>
      <c r="G582" s="87">
        <v>3</v>
      </c>
      <c r="H582" s="87"/>
      <c r="I582" s="88"/>
      <c r="J582" s="87"/>
      <c r="K582" s="87">
        <v>249</v>
      </c>
      <c r="L582" s="93"/>
      <c r="M582" s="87"/>
      <c r="N582" s="443"/>
      <c r="O582" s="391"/>
      <c r="P582" s="391"/>
      <c r="Q582" s="395"/>
      <c r="R582" s="373"/>
    </row>
    <row r="583" spans="1:18" ht="57" x14ac:dyDescent="0.2">
      <c r="A583" s="73">
        <v>175</v>
      </c>
      <c r="B583" s="73" t="s">
        <v>17</v>
      </c>
      <c r="C583" s="90" t="s">
        <v>836</v>
      </c>
      <c r="D583" s="95">
        <v>43287</v>
      </c>
      <c r="E583" s="95">
        <v>43287</v>
      </c>
      <c r="F583" s="373"/>
      <c r="G583" s="87">
        <v>4</v>
      </c>
      <c r="H583" s="87"/>
      <c r="I583" s="88"/>
      <c r="J583" s="87"/>
      <c r="K583" s="87">
        <v>62</v>
      </c>
      <c r="L583" s="93"/>
      <c r="M583" s="87"/>
      <c r="N583" s="443"/>
      <c r="O583" s="391"/>
      <c r="P583" s="391"/>
      <c r="Q583" s="395"/>
      <c r="R583" s="373"/>
    </row>
    <row r="584" spans="1:18" ht="185.25" x14ac:dyDescent="0.2">
      <c r="A584" s="73">
        <v>176</v>
      </c>
      <c r="B584" s="73" t="s">
        <v>17</v>
      </c>
      <c r="C584" s="90" t="s">
        <v>837</v>
      </c>
      <c r="D584" s="95">
        <v>43290</v>
      </c>
      <c r="E584" s="95">
        <v>43290</v>
      </c>
      <c r="F584" s="373"/>
      <c r="G584" s="87">
        <v>5</v>
      </c>
      <c r="H584" s="87"/>
      <c r="I584" s="88"/>
      <c r="J584" s="87"/>
      <c r="K584" s="87">
        <v>252</v>
      </c>
      <c r="L584" s="93"/>
      <c r="M584" s="87"/>
      <c r="N584" s="443"/>
      <c r="O584" s="391"/>
      <c r="P584" s="391"/>
      <c r="Q584" s="395"/>
      <c r="R584" s="373"/>
    </row>
    <row r="585" spans="1:18" ht="42.75" x14ac:dyDescent="0.2">
      <c r="A585" s="73">
        <v>177</v>
      </c>
      <c r="B585" s="73" t="s">
        <v>17</v>
      </c>
      <c r="C585" s="90" t="s">
        <v>838</v>
      </c>
      <c r="D585" s="95">
        <v>43290</v>
      </c>
      <c r="E585" s="95">
        <v>43290</v>
      </c>
      <c r="F585" s="374"/>
      <c r="G585" s="87">
        <v>6</v>
      </c>
      <c r="H585" s="87"/>
      <c r="I585" s="88"/>
      <c r="J585" s="87"/>
      <c r="K585" s="87">
        <v>64</v>
      </c>
      <c r="L585" s="93"/>
      <c r="M585" s="87"/>
      <c r="N585" s="443"/>
      <c r="O585" s="391"/>
      <c r="P585" s="391"/>
      <c r="Q585" s="395"/>
      <c r="R585" s="373"/>
    </row>
    <row r="586" spans="1:18" ht="185.25" x14ac:dyDescent="0.2">
      <c r="A586" s="73">
        <v>178</v>
      </c>
      <c r="B586" s="73" t="s">
        <v>17</v>
      </c>
      <c r="C586" s="90" t="s">
        <v>839</v>
      </c>
      <c r="D586" s="95">
        <v>43291</v>
      </c>
      <c r="E586" s="95">
        <v>43291</v>
      </c>
      <c r="F586" s="441">
        <v>33</v>
      </c>
      <c r="G586" s="87">
        <v>1</v>
      </c>
      <c r="H586" s="87"/>
      <c r="I586" s="88"/>
      <c r="J586" s="87"/>
      <c r="K586" s="87">
        <v>251</v>
      </c>
      <c r="L586" s="93"/>
      <c r="M586" s="87"/>
      <c r="N586" s="443"/>
      <c r="O586" s="391"/>
      <c r="P586" s="391"/>
      <c r="Q586" s="395"/>
      <c r="R586" s="373"/>
    </row>
    <row r="587" spans="1:18" ht="42.75" x14ac:dyDescent="0.2">
      <c r="A587" s="73">
        <v>179</v>
      </c>
      <c r="B587" s="73" t="s">
        <v>17</v>
      </c>
      <c r="C587" s="90" t="s">
        <v>840</v>
      </c>
      <c r="D587" s="95">
        <v>43291</v>
      </c>
      <c r="E587" s="95">
        <v>43291</v>
      </c>
      <c r="F587" s="373"/>
      <c r="G587" s="87">
        <v>2</v>
      </c>
      <c r="H587" s="87"/>
      <c r="I587" s="88"/>
      <c r="J587" s="87"/>
      <c r="K587" s="87">
        <v>46</v>
      </c>
      <c r="L587" s="93"/>
      <c r="M587" s="87"/>
      <c r="N587" s="443"/>
      <c r="O587" s="391"/>
      <c r="P587" s="391"/>
      <c r="Q587" s="395"/>
      <c r="R587" s="373"/>
    </row>
    <row r="588" spans="1:18" ht="171" x14ac:dyDescent="0.2">
      <c r="A588" s="73">
        <v>180</v>
      </c>
      <c r="B588" s="73" t="s">
        <v>17</v>
      </c>
      <c r="C588" s="90" t="s">
        <v>841</v>
      </c>
      <c r="D588" s="95">
        <v>43292</v>
      </c>
      <c r="E588" s="95">
        <v>43292</v>
      </c>
      <c r="F588" s="373"/>
      <c r="G588" s="87">
        <v>3</v>
      </c>
      <c r="H588" s="87"/>
      <c r="I588" s="88"/>
      <c r="J588" s="87"/>
      <c r="K588" s="87">
        <v>223</v>
      </c>
      <c r="L588" s="93"/>
      <c r="M588" s="87"/>
      <c r="N588" s="443"/>
      <c r="O588" s="391"/>
      <c r="P588" s="391"/>
      <c r="Q588" s="395"/>
      <c r="R588" s="373"/>
    </row>
    <row r="589" spans="1:18" ht="128.25" x14ac:dyDescent="0.2">
      <c r="A589" s="73">
        <v>181</v>
      </c>
      <c r="B589" s="73" t="s">
        <v>17</v>
      </c>
      <c r="C589" s="90" t="s">
        <v>842</v>
      </c>
      <c r="D589" s="95">
        <v>43293</v>
      </c>
      <c r="E589" s="95">
        <v>43293</v>
      </c>
      <c r="F589" s="373"/>
      <c r="G589" s="87">
        <v>4</v>
      </c>
      <c r="H589" s="87"/>
      <c r="I589" s="88"/>
      <c r="J589" s="87"/>
      <c r="K589" s="87">
        <v>171</v>
      </c>
      <c r="L589" s="93"/>
      <c r="M589" s="87"/>
      <c r="N589" s="443"/>
      <c r="O589" s="391"/>
      <c r="P589" s="391"/>
      <c r="Q589" s="395"/>
      <c r="R589" s="373"/>
    </row>
    <row r="590" spans="1:18" ht="199.5" x14ac:dyDescent="0.2">
      <c r="A590" s="73">
        <v>182</v>
      </c>
      <c r="B590" s="73" t="s">
        <v>17</v>
      </c>
      <c r="C590" s="90" t="s">
        <v>843</v>
      </c>
      <c r="D590" s="95">
        <v>43294</v>
      </c>
      <c r="E590" s="95">
        <v>43294</v>
      </c>
      <c r="F590" s="373"/>
      <c r="G590" s="87">
        <v>5</v>
      </c>
      <c r="H590" s="87"/>
      <c r="I590" s="88"/>
      <c r="J590" s="87"/>
      <c r="K590" s="87">
        <v>251</v>
      </c>
      <c r="L590" s="93"/>
      <c r="M590" s="87"/>
      <c r="N590" s="443"/>
      <c r="O590" s="391"/>
      <c r="P590" s="391"/>
      <c r="Q590" s="395"/>
      <c r="R590" s="373"/>
    </row>
    <row r="591" spans="1:18" ht="28.5" x14ac:dyDescent="0.2">
      <c r="A591" s="73">
        <v>183</v>
      </c>
      <c r="B591" s="73" t="s">
        <v>17</v>
      </c>
      <c r="C591" s="90" t="s">
        <v>844</v>
      </c>
      <c r="D591" s="95">
        <v>43294</v>
      </c>
      <c r="E591" s="95">
        <v>43294</v>
      </c>
      <c r="F591" s="374"/>
      <c r="G591" s="87">
        <v>6</v>
      </c>
      <c r="H591" s="87"/>
      <c r="I591" s="88"/>
      <c r="J591" s="87"/>
      <c r="K591" s="87">
        <v>22</v>
      </c>
      <c r="L591" s="93"/>
      <c r="M591" s="87"/>
      <c r="N591" s="443"/>
      <c r="O591" s="391"/>
      <c r="P591" s="391"/>
      <c r="Q591" s="395"/>
      <c r="R591" s="373"/>
    </row>
    <row r="592" spans="1:18" ht="199.5" x14ac:dyDescent="0.2">
      <c r="A592" s="73">
        <v>184</v>
      </c>
      <c r="B592" s="73" t="s">
        <v>17</v>
      </c>
      <c r="C592" s="90" t="s">
        <v>845</v>
      </c>
      <c r="D592" s="95">
        <v>43297</v>
      </c>
      <c r="E592" s="95">
        <v>43297</v>
      </c>
      <c r="F592" s="441">
        <v>34</v>
      </c>
      <c r="G592" s="87">
        <v>1</v>
      </c>
      <c r="H592" s="87"/>
      <c r="I592" s="88"/>
      <c r="J592" s="87"/>
      <c r="K592" s="87">
        <v>250</v>
      </c>
      <c r="L592" s="93"/>
      <c r="M592" s="87"/>
      <c r="N592" s="443"/>
      <c r="O592" s="391"/>
      <c r="P592" s="391"/>
      <c r="Q592" s="395"/>
      <c r="R592" s="373"/>
    </row>
    <row r="593" spans="1:18" ht="185.25" x14ac:dyDescent="0.2">
      <c r="A593" s="73">
        <v>185</v>
      </c>
      <c r="B593" s="73" t="s">
        <v>17</v>
      </c>
      <c r="C593" s="90" t="s">
        <v>846</v>
      </c>
      <c r="D593" s="95">
        <v>43298</v>
      </c>
      <c r="E593" s="95">
        <v>43298</v>
      </c>
      <c r="F593" s="373"/>
      <c r="G593" s="87">
        <v>2</v>
      </c>
      <c r="H593" s="87"/>
      <c r="I593" s="88"/>
      <c r="J593" s="87"/>
      <c r="K593" s="87">
        <v>249</v>
      </c>
      <c r="L593" s="93"/>
      <c r="M593" s="87"/>
      <c r="N593" s="443"/>
      <c r="O593" s="391"/>
      <c r="P593" s="391"/>
      <c r="Q593" s="395"/>
      <c r="R593" s="373"/>
    </row>
    <row r="594" spans="1:18" ht="57" x14ac:dyDescent="0.2">
      <c r="A594" s="73">
        <v>186</v>
      </c>
      <c r="B594" s="73" t="s">
        <v>17</v>
      </c>
      <c r="C594" s="90" t="s">
        <v>847</v>
      </c>
      <c r="D594" s="95">
        <v>43298</v>
      </c>
      <c r="E594" s="95">
        <v>43298</v>
      </c>
      <c r="F594" s="373"/>
      <c r="G594" s="87">
        <v>3</v>
      </c>
      <c r="H594" s="87"/>
      <c r="I594" s="88"/>
      <c r="J594" s="87"/>
      <c r="K594" s="87">
        <v>71</v>
      </c>
      <c r="L594" s="93"/>
      <c r="M594" s="87"/>
      <c r="N594" s="443"/>
      <c r="O594" s="391"/>
      <c r="P594" s="391"/>
      <c r="Q594" s="395"/>
      <c r="R594" s="373"/>
    </row>
    <row r="595" spans="1:18" ht="199.5" x14ac:dyDescent="0.2">
      <c r="A595" s="73">
        <v>187</v>
      </c>
      <c r="B595" s="73" t="s">
        <v>17</v>
      </c>
      <c r="C595" s="90" t="s">
        <v>848</v>
      </c>
      <c r="D595" s="95">
        <v>43299</v>
      </c>
      <c r="E595" s="95">
        <v>43299</v>
      </c>
      <c r="F595" s="374"/>
      <c r="G595" s="87">
        <v>4</v>
      </c>
      <c r="H595" s="87"/>
      <c r="I595" s="88"/>
      <c r="J595" s="87"/>
      <c r="K595" s="87">
        <v>245</v>
      </c>
      <c r="L595" s="93"/>
      <c r="M595" s="87"/>
      <c r="N595" s="443"/>
      <c r="O595" s="391"/>
      <c r="P595" s="391"/>
      <c r="Q595" s="395"/>
      <c r="R595" s="373"/>
    </row>
    <row r="596" spans="1:18" ht="185.25" x14ac:dyDescent="0.2">
      <c r="A596" s="73">
        <v>188</v>
      </c>
      <c r="B596" s="73" t="s">
        <v>17</v>
      </c>
      <c r="C596" s="90" t="s">
        <v>849</v>
      </c>
      <c r="D596" s="95">
        <v>43300</v>
      </c>
      <c r="E596" s="95">
        <v>43300</v>
      </c>
      <c r="F596" s="441">
        <v>35</v>
      </c>
      <c r="G596" s="87">
        <v>1</v>
      </c>
      <c r="H596" s="87"/>
      <c r="I596" s="88"/>
      <c r="J596" s="87"/>
      <c r="K596" s="87">
        <v>215</v>
      </c>
      <c r="L596" s="93"/>
      <c r="M596" s="87"/>
      <c r="N596" s="443"/>
      <c r="O596" s="391"/>
      <c r="P596" s="391"/>
      <c r="Q596" s="395"/>
      <c r="R596" s="373"/>
    </row>
    <row r="597" spans="1:18" ht="199.5" x14ac:dyDescent="0.2">
      <c r="A597" s="73">
        <v>189</v>
      </c>
      <c r="B597" s="73" t="s">
        <v>17</v>
      </c>
      <c r="C597" s="90" t="s">
        <v>850</v>
      </c>
      <c r="D597" s="95">
        <v>43304</v>
      </c>
      <c r="E597" s="95">
        <v>43304</v>
      </c>
      <c r="F597" s="373"/>
      <c r="G597" s="87">
        <v>2</v>
      </c>
      <c r="H597" s="87"/>
      <c r="I597" s="88"/>
      <c r="J597" s="87"/>
      <c r="K597" s="87">
        <v>253</v>
      </c>
      <c r="L597" s="93"/>
      <c r="M597" s="87"/>
      <c r="N597" s="443"/>
      <c r="O597" s="391"/>
      <c r="P597" s="391"/>
      <c r="Q597" s="395"/>
      <c r="R597" s="373"/>
    </row>
    <row r="598" spans="1:18" ht="171" x14ac:dyDescent="0.2">
      <c r="A598" s="73">
        <v>190</v>
      </c>
      <c r="B598" s="73" t="s">
        <v>17</v>
      </c>
      <c r="C598" s="90" t="s">
        <v>851</v>
      </c>
      <c r="D598" s="95">
        <v>43305</v>
      </c>
      <c r="E598" s="95">
        <v>43305</v>
      </c>
      <c r="F598" s="373"/>
      <c r="G598" s="87">
        <v>3</v>
      </c>
      <c r="H598" s="87"/>
      <c r="I598" s="88"/>
      <c r="J598" s="87"/>
      <c r="K598" s="87">
        <v>224</v>
      </c>
      <c r="L598" s="93"/>
      <c r="M598" s="87"/>
      <c r="N598" s="443"/>
      <c r="O598" s="391"/>
      <c r="P598" s="391"/>
      <c r="Q598" s="395"/>
      <c r="R598" s="373"/>
    </row>
    <row r="599" spans="1:18" ht="142.5" x14ac:dyDescent="0.2">
      <c r="A599" s="73">
        <v>191</v>
      </c>
      <c r="B599" s="73" t="s">
        <v>17</v>
      </c>
      <c r="C599" s="90" t="s">
        <v>852</v>
      </c>
      <c r="D599" s="95">
        <v>43306</v>
      </c>
      <c r="E599" s="95">
        <v>43306</v>
      </c>
      <c r="F599" s="374"/>
      <c r="G599" s="87">
        <v>4</v>
      </c>
      <c r="H599" s="87"/>
      <c r="I599" s="88"/>
      <c r="J599" s="87"/>
      <c r="K599" s="87">
        <v>178</v>
      </c>
      <c r="L599" s="93"/>
      <c r="M599" s="87"/>
      <c r="N599" s="443"/>
      <c r="O599" s="391"/>
      <c r="P599" s="391"/>
      <c r="Q599" s="395"/>
      <c r="R599" s="373"/>
    </row>
    <row r="600" spans="1:18" ht="185.25" x14ac:dyDescent="0.2">
      <c r="A600" s="73">
        <v>192</v>
      </c>
      <c r="B600" s="73" t="s">
        <v>17</v>
      </c>
      <c r="C600" s="90" t="s">
        <v>853</v>
      </c>
      <c r="D600" s="95">
        <v>43307</v>
      </c>
      <c r="E600" s="95">
        <v>43307</v>
      </c>
      <c r="F600" s="441">
        <v>36</v>
      </c>
      <c r="G600" s="87">
        <v>1</v>
      </c>
      <c r="H600" s="87"/>
      <c r="I600" s="88"/>
      <c r="J600" s="87"/>
      <c r="K600" s="87">
        <v>218</v>
      </c>
      <c r="L600" s="93"/>
      <c r="M600" s="87"/>
      <c r="N600" s="443"/>
      <c r="O600" s="391"/>
      <c r="P600" s="391"/>
      <c r="Q600" s="395"/>
      <c r="R600" s="373"/>
    </row>
    <row r="601" spans="1:18" ht="213.75" x14ac:dyDescent="0.2">
      <c r="A601" s="73">
        <v>193</v>
      </c>
      <c r="B601" s="73" t="s">
        <v>17</v>
      </c>
      <c r="C601" s="90" t="s">
        <v>854</v>
      </c>
      <c r="D601" s="95">
        <v>43308</v>
      </c>
      <c r="E601" s="95" t="s">
        <v>855</v>
      </c>
      <c r="F601" s="373"/>
      <c r="G601" s="87">
        <v>2</v>
      </c>
      <c r="H601" s="87"/>
      <c r="I601" s="88"/>
      <c r="J601" s="87"/>
      <c r="K601" s="87">
        <v>251</v>
      </c>
      <c r="L601" s="93"/>
      <c r="M601" s="87"/>
      <c r="N601" s="443"/>
      <c r="O601" s="391"/>
      <c r="P601" s="391"/>
      <c r="Q601" s="395"/>
      <c r="R601" s="373"/>
    </row>
    <row r="602" spans="1:18" ht="42.75" x14ac:dyDescent="0.2">
      <c r="A602" s="73">
        <v>194</v>
      </c>
      <c r="B602" s="73" t="s">
        <v>17</v>
      </c>
      <c r="C602" s="90" t="s">
        <v>856</v>
      </c>
      <c r="D602" s="95">
        <v>43308</v>
      </c>
      <c r="E602" s="95">
        <v>43308</v>
      </c>
      <c r="F602" s="373"/>
      <c r="G602" s="87">
        <v>3</v>
      </c>
      <c r="H602" s="87"/>
      <c r="I602" s="88"/>
      <c r="J602" s="87"/>
      <c r="K602" s="87">
        <v>43</v>
      </c>
      <c r="L602" s="93"/>
      <c r="M602" s="87"/>
      <c r="N602" s="443"/>
      <c r="O602" s="391"/>
      <c r="P602" s="391"/>
      <c r="Q602" s="395"/>
      <c r="R602" s="373"/>
    </row>
    <row r="603" spans="1:18" ht="199.5" x14ac:dyDescent="0.2">
      <c r="A603" s="73">
        <v>195</v>
      </c>
      <c r="B603" s="73" t="s">
        <v>17</v>
      </c>
      <c r="C603" s="90" t="s">
        <v>857</v>
      </c>
      <c r="D603" s="95">
        <v>43311</v>
      </c>
      <c r="E603" s="95">
        <v>43311</v>
      </c>
      <c r="F603" s="373"/>
      <c r="G603" s="87">
        <v>4</v>
      </c>
      <c r="H603" s="87"/>
      <c r="I603" s="88"/>
      <c r="J603" s="87"/>
      <c r="K603" s="87">
        <v>250</v>
      </c>
      <c r="L603" s="93"/>
      <c r="M603" s="87"/>
      <c r="N603" s="443"/>
      <c r="O603" s="391"/>
      <c r="P603" s="391"/>
      <c r="Q603" s="395"/>
      <c r="R603" s="373"/>
    </row>
    <row r="604" spans="1:18" ht="14.25" x14ac:dyDescent="0.2">
      <c r="A604" s="73">
        <v>196</v>
      </c>
      <c r="B604" s="73" t="s">
        <v>17</v>
      </c>
      <c r="C604" s="90" t="s">
        <v>858</v>
      </c>
      <c r="D604" s="95">
        <v>43311</v>
      </c>
      <c r="E604" s="95">
        <v>43311</v>
      </c>
      <c r="F604" s="374"/>
      <c r="G604" s="87">
        <v>5</v>
      </c>
      <c r="H604" s="87"/>
      <c r="I604" s="88"/>
      <c r="J604" s="87"/>
      <c r="K604" s="87">
        <v>15</v>
      </c>
      <c r="L604" s="93"/>
      <c r="M604" s="87"/>
      <c r="N604" s="443"/>
      <c r="O604" s="391"/>
      <c r="P604" s="391"/>
      <c r="Q604" s="395"/>
      <c r="R604" s="373"/>
    </row>
    <row r="605" spans="1:18" ht="185.25" x14ac:dyDescent="0.2">
      <c r="A605" s="73">
        <v>197</v>
      </c>
      <c r="B605" s="73" t="s">
        <v>17</v>
      </c>
      <c r="C605" s="90" t="s">
        <v>859</v>
      </c>
      <c r="D605" s="95">
        <v>43312</v>
      </c>
      <c r="E605" s="95">
        <v>43312</v>
      </c>
      <c r="F605" s="441">
        <v>37</v>
      </c>
      <c r="G605" s="87">
        <v>1</v>
      </c>
      <c r="H605" s="87"/>
      <c r="I605" s="88"/>
      <c r="J605" s="87"/>
      <c r="K605" s="87">
        <v>242</v>
      </c>
      <c r="L605" s="93"/>
      <c r="M605" s="87"/>
      <c r="N605" s="443"/>
      <c r="O605" s="391"/>
      <c r="P605" s="391"/>
      <c r="Q605" s="395"/>
      <c r="R605" s="373"/>
    </row>
    <row r="606" spans="1:18" ht="171" x14ac:dyDescent="0.2">
      <c r="A606" s="73">
        <v>198</v>
      </c>
      <c r="B606" s="73" t="s">
        <v>17</v>
      </c>
      <c r="C606" s="90" t="s">
        <v>860</v>
      </c>
      <c r="D606" s="95">
        <v>43313</v>
      </c>
      <c r="E606" s="95">
        <v>43313</v>
      </c>
      <c r="F606" s="373"/>
      <c r="G606" s="87">
        <v>2</v>
      </c>
      <c r="H606" s="87"/>
      <c r="I606" s="88"/>
      <c r="J606" s="87"/>
      <c r="K606" s="87">
        <v>222</v>
      </c>
      <c r="L606" s="93"/>
      <c r="M606" s="87"/>
      <c r="N606" s="443"/>
      <c r="O606" s="391"/>
      <c r="P606" s="391"/>
      <c r="Q606" s="395"/>
      <c r="R606" s="373"/>
    </row>
    <row r="607" spans="1:18" ht="185.25" x14ac:dyDescent="0.2">
      <c r="A607" s="73">
        <v>199</v>
      </c>
      <c r="B607" s="73" t="s">
        <v>17</v>
      </c>
      <c r="C607" s="90" t="s">
        <v>861</v>
      </c>
      <c r="D607" s="95">
        <v>43314</v>
      </c>
      <c r="E607" s="95">
        <v>43314</v>
      </c>
      <c r="F607" s="373"/>
      <c r="G607" s="87">
        <v>3</v>
      </c>
      <c r="H607" s="87"/>
      <c r="I607" s="88"/>
      <c r="J607" s="87"/>
      <c r="K607" s="87">
        <v>239</v>
      </c>
      <c r="L607" s="93"/>
      <c r="M607" s="87"/>
      <c r="N607" s="443"/>
      <c r="O607" s="391"/>
      <c r="P607" s="391"/>
      <c r="Q607" s="395"/>
      <c r="R607" s="373"/>
    </row>
    <row r="608" spans="1:18" ht="199.5" x14ac:dyDescent="0.2">
      <c r="A608" s="73">
        <v>200</v>
      </c>
      <c r="B608" s="73" t="s">
        <v>17</v>
      </c>
      <c r="C608" s="90" t="s">
        <v>862</v>
      </c>
      <c r="D608" s="95">
        <v>43315</v>
      </c>
      <c r="E608" s="95">
        <v>43315</v>
      </c>
      <c r="F608" s="374"/>
      <c r="G608" s="87">
        <v>4</v>
      </c>
      <c r="H608" s="87"/>
      <c r="I608" s="88"/>
      <c r="J608" s="87"/>
      <c r="K608" s="87">
        <v>249</v>
      </c>
      <c r="L608" s="93"/>
      <c r="M608" s="87"/>
      <c r="N608" s="443"/>
      <c r="O608" s="391"/>
      <c r="P608" s="391"/>
      <c r="Q608" s="395"/>
      <c r="R608" s="373"/>
    </row>
    <row r="609" spans="1:18" ht="71.25" x14ac:dyDescent="0.2">
      <c r="A609" s="73">
        <v>201</v>
      </c>
      <c r="B609" s="73" t="s">
        <v>17</v>
      </c>
      <c r="C609" s="90" t="s">
        <v>863</v>
      </c>
      <c r="D609" s="95">
        <v>43315</v>
      </c>
      <c r="E609" s="95">
        <v>43315</v>
      </c>
      <c r="F609" s="441">
        <v>38</v>
      </c>
      <c r="G609" s="87">
        <v>1</v>
      </c>
      <c r="H609" s="87"/>
      <c r="I609" s="88"/>
      <c r="J609" s="87"/>
      <c r="K609" s="87">
        <v>86</v>
      </c>
      <c r="L609" s="93"/>
      <c r="M609" s="87"/>
      <c r="N609" s="443"/>
      <c r="O609" s="391"/>
      <c r="P609" s="391"/>
      <c r="Q609" s="395"/>
      <c r="R609" s="373"/>
    </row>
    <row r="610" spans="1:18" ht="199.5" x14ac:dyDescent="0.2">
      <c r="A610" s="73">
        <v>202</v>
      </c>
      <c r="B610" s="73" t="s">
        <v>17</v>
      </c>
      <c r="C610" s="90" t="s">
        <v>864</v>
      </c>
      <c r="D610" s="95">
        <v>43318</v>
      </c>
      <c r="E610" s="95">
        <v>43318</v>
      </c>
      <c r="F610" s="373"/>
      <c r="G610" s="87">
        <v>2</v>
      </c>
      <c r="H610" s="87"/>
      <c r="I610" s="88"/>
      <c r="J610" s="87"/>
      <c r="K610" s="87">
        <v>252</v>
      </c>
      <c r="L610" s="93"/>
      <c r="M610" s="87"/>
      <c r="N610" s="443"/>
      <c r="O610" s="391"/>
      <c r="P610" s="391"/>
      <c r="Q610" s="395"/>
      <c r="R610" s="373"/>
    </row>
    <row r="611" spans="1:18" ht="128.25" x14ac:dyDescent="0.2">
      <c r="A611" s="73">
        <v>203</v>
      </c>
      <c r="B611" s="73" t="s">
        <v>17</v>
      </c>
      <c r="C611" s="90" t="s">
        <v>865</v>
      </c>
      <c r="D611" s="95">
        <v>43318</v>
      </c>
      <c r="E611" s="95">
        <v>43318</v>
      </c>
      <c r="F611" s="373"/>
      <c r="G611" s="87">
        <v>3</v>
      </c>
      <c r="H611" s="87"/>
      <c r="I611" s="88"/>
      <c r="J611" s="87"/>
      <c r="K611" s="87">
        <v>154</v>
      </c>
      <c r="L611" s="93"/>
      <c r="M611" s="87"/>
      <c r="N611" s="443"/>
      <c r="O611" s="391"/>
      <c r="P611" s="391"/>
      <c r="Q611" s="395"/>
      <c r="R611" s="373"/>
    </row>
    <row r="612" spans="1:18" ht="199.5" x14ac:dyDescent="0.2">
      <c r="A612" s="73">
        <v>204</v>
      </c>
      <c r="B612" s="73" t="s">
        <v>17</v>
      </c>
      <c r="C612" s="90" t="s">
        <v>866</v>
      </c>
      <c r="D612" s="95">
        <v>43320</v>
      </c>
      <c r="E612" s="95">
        <v>43320</v>
      </c>
      <c r="F612" s="373"/>
      <c r="G612" s="87">
        <v>4</v>
      </c>
      <c r="H612" s="87"/>
      <c r="I612" s="88"/>
      <c r="J612" s="87"/>
      <c r="K612" s="87">
        <v>254</v>
      </c>
      <c r="L612" s="93"/>
      <c r="M612" s="87"/>
      <c r="N612" s="443"/>
      <c r="O612" s="391"/>
      <c r="P612" s="391"/>
      <c r="Q612" s="395"/>
      <c r="R612" s="373"/>
    </row>
    <row r="613" spans="1:18" ht="28.5" x14ac:dyDescent="0.2">
      <c r="A613" s="73">
        <v>205</v>
      </c>
      <c r="B613" s="73" t="s">
        <v>17</v>
      </c>
      <c r="C613" s="90" t="s">
        <v>867</v>
      </c>
      <c r="D613" s="95">
        <v>43320</v>
      </c>
      <c r="E613" s="95">
        <v>43320</v>
      </c>
      <c r="F613" s="374"/>
      <c r="G613" s="87">
        <v>5</v>
      </c>
      <c r="H613" s="87"/>
      <c r="I613" s="88"/>
      <c r="J613" s="87"/>
      <c r="K613" s="87">
        <v>37</v>
      </c>
      <c r="L613" s="93"/>
      <c r="M613" s="87"/>
      <c r="N613" s="443"/>
      <c r="O613" s="391"/>
      <c r="P613" s="391"/>
      <c r="Q613" s="395"/>
      <c r="R613" s="373"/>
    </row>
    <row r="614" spans="1:18" ht="213.75" x14ac:dyDescent="0.2">
      <c r="A614" s="73">
        <v>206</v>
      </c>
      <c r="B614" s="73" t="s">
        <v>17</v>
      </c>
      <c r="C614" s="90" t="s">
        <v>868</v>
      </c>
      <c r="D614" s="95">
        <v>43321</v>
      </c>
      <c r="E614" s="95">
        <v>43321</v>
      </c>
      <c r="F614" s="441">
        <v>39</v>
      </c>
      <c r="G614" s="87">
        <v>1</v>
      </c>
      <c r="H614" s="87"/>
      <c r="I614" s="88"/>
      <c r="J614" s="87"/>
      <c r="K614" s="87">
        <v>249</v>
      </c>
      <c r="L614" s="93"/>
      <c r="M614" s="87"/>
      <c r="N614" s="443"/>
      <c r="O614" s="391"/>
      <c r="P614" s="391"/>
      <c r="Q614" s="395"/>
      <c r="R614" s="373"/>
    </row>
    <row r="615" spans="1:18" ht="42.75" x14ac:dyDescent="0.2">
      <c r="A615" s="73">
        <v>207</v>
      </c>
      <c r="B615" s="73" t="s">
        <v>17</v>
      </c>
      <c r="C615" s="90" t="s">
        <v>869</v>
      </c>
      <c r="D615" s="95">
        <v>43321</v>
      </c>
      <c r="E615" s="95">
        <v>43321</v>
      </c>
      <c r="F615" s="373"/>
      <c r="G615" s="87">
        <v>2</v>
      </c>
      <c r="H615" s="87"/>
      <c r="I615" s="88"/>
      <c r="J615" s="87"/>
      <c r="K615" s="87">
        <v>52</v>
      </c>
      <c r="L615" s="93"/>
      <c r="M615" s="87"/>
      <c r="N615" s="443"/>
      <c r="O615" s="391"/>
      <c r="P615" s="391"/>
      <c r="Q615" s="395"/>
      <c r="R615" s="373"/>
    </row>
    <row r="616" spans="1:18" ht="171" x14ac:dyDescent="0.2">
      <c r="A616" s="73">
        <v>208</v>
      </c>
      <c r="B616" s="73" t="s">
        <v>17</v>
      </c>
      <c r="C616" s="90" t="s">
        <v>870</v>
      </c>
      <c r="D616" s="95">
        <v>43322</v>
      </c>
      <c r="E616" s="95">
        <v>43322</v>
      </c>
      <c r="F616" s="373"/>
      <c r="G616" s="87">
        <v>3</v>
      </c>
      <c r="H616" s="87"/>
      <c r="I616" s="88"/>
      <c r="J616" s="87"/>
      <c r="K616" s="87">
        <v>249</v>
      </c>
      <c r="L616" s="93"/>
      <c r="M616" s="87"/>
      <c r="N616" s="443"/>
      <c r="O616" s="391"/>
      <c r="P616" s="391"/>
      <c r="Q616" s="395"/>
      <c r="R616" s="373"/>
    </row>
    <row r="617" spans="1:18" ht="142.5" x14ac:dyDescent="0.2">
      <c r="A617" s="73">
        <v>209</v>
      </c>
      <c r="B617" s="73" t="s">
        <v>17</v>
      </c>
      <c r="C617" s="90" t="s">
        <v>871</v>
      </c>
      <c r="D617" s="95">
        <v>43322</v>
      </c>
      <c r="E617" s="95">
        <v>43322</v>
      </c>
      <c r="F617" s="373"/>
      <c r="G617" s="87">
        <v>4</v>
      </c>
      <c r="H617" s="87"/>
      <c r="I617" s="88"/>
      <c r="J617" s="87"/>
      <c r="K617" s="87">
        <v>190</v>
      </c>
      <c r="L617" s="93"/>
      <c r="M617" s="87"/>
      <c r="N617" s="443"/>
      <c r="O617" s="391"/>
      <c r="P617" s="391"/>
      <c r="Q617" s="395"/>
      <c r="R617" s="373"/>
    </row>
    <row r="618" spans="1:18" ht="185.25" x14ac:dyDescent="0.2">
      <c r="A618" s="73">
        <v>210</v>
      </c>
      <c r="B618" s="73" t="s">
        <v>17</v>
      </c>
      <c r="C618" s="90" t="s">
        <v>872</v>
      </c>
      <c r="D618" s="95">
        <v>43325</v>
      </c>
      <c r="E618" s="95">
        <v>43325</v>
      </c>
      <c r="F618" s="374"/>
      <c r="G618" s="87">
        <v>5</v>
      </c>
      <c r="H618" s="87"/>
      <c r="I618" s="88"/>
      <c r="J618" s="87"/>
      <c r="K618" s="87">
        <v>249</v>
      </c>
      <c r="L618" s="93"/>
      <c r="M618" s="87"/>
      <c r="N618" s="443"/>
      <c r="O618" s="391"/>
      <c r="P618" s="391"/>
      <c r="Q618" s="395"/>
      <c r="R618" s="373"/>
    </row>
    <row r="619" spans="1:18" ht="85.5" x14ac:dyDescent="0.2">
      <c r="A619" s="73">
        <v>211</v>
      </c>
      <c r="B619" s="73" t="s">
        <v>17</v>
      </c>
      <c r="C619" s="90" t="s">
        <v>873</v>
      </c>
      <c r="D619" s="95">
        <v>43325</v>
      </c>
      <c r="E619" s="95">
        <v>43325</v>
      </c>
      <c r="F619" s="441">
        <v>40</v>
      </c>
      <c r="G619" s="87">
        <v>1</v>
      </c>
      <c r="H619" s="87"/>
      <c r="I619" s="88"/>
      <c r="J619" s="87"/>
      <c r="K619" s="87">
        <v>100</v>
      </c>
      <c r="L619" s="93"/>
      <c r="M619" s="87"/>
      <c r="N619" s="443"/>
      <c r="O619" s="391"/>
      <c r="P619" s="391"/>
      <c r="Q619" s="395"/>
      <c r="R619" s="373"/>
    </row>
    <row r="620" spans="1:18" ht="171" x14ac:dyDescent="0.2">
      <c r="A620" s="73">
        <v>212</v>
      </c>
      <c r="B620" s="73" t="s">
        <v>17</v>
      </c>
      <c r="C620" s="90" t="s">
        <v>874</v>
      </c>
      <c r="D620" s="95">
        <v>43326</v>
      </c>
      <c r="E620" s="95">
        <v>43326</v>
      </c>
      <c r="F620" s="373"/>
      <c r="G620" s="87">
        <v>2</v>
      </c>
      <c r="H620" s="87"/>
      <c r="I620" s="88"/>
      <c r="J620" s="87"/>
      <c r="K620" s="87">
        <v>223</v>
      </c>
      <c r="L620" s="93"/>
      <c r="M620" s="87"/>
      <c r="N620" s="443"/>
      <c r="O620" s="391"/>
      <c r="P620" s="391"/>
      <c r="Q620" s="395"/>
      <c r="R620" s="373"/>
    </row>
    <row r="621" spans="1:18" ht="185.25" x14ac:dyDescent="0.2">
      <c r="A621" s="73">
        <v>213</v>
      </c>
      <c r="B621" s="73" t="s">
        <v>17</v>
      </c>
      <c r="C621" s="90" t="s">
        <v>875</v>
      </c>
      <c r="D621" s="95">
        <v>43327</v>
      </c>
      <c r="E621" s="95">
        <v>43327</v>
      </c>
      <c r="F621" s="373"/>
      <c r="G621" s="87">
        <v>3</v>
      </c>
      <c r="H621" s="87"/>
      <c r="I621" s="88"/>
      <c r="J621" s="87"/>
      <c r="K621" s="87">
        <v>236</v>
      </c>
      <c r="L621" s="93"/>
      <c r="M621" s="87"/>
      <c r="N621" s="443"/>
      <c r="O621" s="391"/>
      <c r="P621" s="391"/>
      <c r="Q621" s="395"/>
      <c r="R621" s="373"/>
    </row>
    <row r="622" spans="1:18" ht="199.5" x14ac:dyDescent="0.2">
      <c r="A622" s="73">
        <v>214</v>
      </c>
      <c r="B622" s="73" t="s">
        <v>17</v>
      </c>
      <c r="C622" s="90" t="s">
        <v>876</v>
      </c>
      <c r="D622" s="95">
        <v>43328</v>
      </c>
      <c r="E622" s="95">
        <v>43328</v>
      </c>
      <c r="F622" s="374"/>
      <c r="G622" s="87">
        <v>4</v>
      </c>
      <c r="H622" s="87"/>
      <c r="I622" s="88"/>
      <c r="J622" s="87"/>
      <c r="K622" s="87">
        <v>250</v>
      </c>
      <c r="L622" s="93"/>
      <c r="M622" s="87"/>
      <c r="N622" s="443"/>
      <c r="O622" s="391"/>
      <c r="P622" s="391"/>
      <c r="Q622" s="395"/>
      <c r="R622" s="373"/>
    </row>
    <row r="623" spans="1:18" ht="199.5" x14ac:dyDescent="0.2">
      <c r="A623" s="73">
        <v>215</v>
      </c>
      <c r="B623" s="73" t="s">
        <v>17</v>
      </c>
      <c r="C623" s="90" t="s">
        <v>877</v>
      </c>
      <c r="D623" s="95">
        <v>43329</v>
      </c>
      <c r="E623" s="95">
        <v>43329</v>
      </c>
      <c r="F623" s="441">
        <v>41</v>
      </c>
      <c r="G623" s="87">
        <v>1</v>
      </c>
      <c r="H623" s="87"/>
      <c r="I623" s="88"/>
      <c r="J623" s="87"/>
      <c r="K623" s="87">
        <v>251</v>
      </c>
      <c r="L623" s="93"/>
      <c r="M623" s="87"/>
      <c r="N623" s="443"/>
      <c r="O623" s="391"/>
      <c r="P623" s="391"/>
      <c r="Q623" s="395"/>
      <c r="R623" s="373"/>
    </row>
    <row r="624" spans="1:18" ht="142.5" x14ac:dyDescent="0.2">
      <c r="A624" s="73">
        <v>216</v>
      </c>
      <c r="B624" s="73" t="s">
        <v>17</v>
      </c>
      <c r="C624" s="90" t="s">
        <v>878</v>
      </c>
      <c r="D624" s="95">
        <v>43329</v>
      </c>
      <c r="E624" s="95">
        <v>43329</v>
      </c>
      <c r="F624" s="373"/>
      <c r="G624" s="87">
        <v>2</v>
      </c>
      <c r="H624" s="87"/>
      <c r="I624" s="88"/>
      <c r="J624" s="87"/>
      <c r="K624" s="87">
        <v>176</v>
      </c>
      <c r="L624" s="93"/>
      <c r="M624" s="87"/>
      <c r="N624" s="443"/>
      <c r="O624" s="391"/>
      <c r="P624" s="391"/>
      <c r="Q624" s="395"/>
      <c r="R624" s="373"/>
    </row>
    <row r="625" spans="1:18" ht="185.25" x14ac:dyDescent="0.2">
      <c r="A625" s="73">
        <v>217</v>
      </c>
      <c r="B625" s="73" t="s">
        <v>17</v>
      </c>
      <c r="C625" s="90" t="s">
        <v>879</v>
      </c>
      <c r="D625" s="95">
        <v>43333</v>
      </c>
      <c r="E625" s="95">
        <v>43333</v>
      </c>
      <c r="F625" s="373"/>
      <c r="G625" s="87">
        <v>3</v>
      </c>
      <c r="H625" s="87"/>
      <c r="I625" s="88"/>
      <c r="J625" s="87"/>
      <c r="K625" s="87">
        <v>250</v>
      </c>
      <c r="L625" s="93"/>
      <c r="M625" s="87"/>
      <c r="N625" s="443"/>
      <c r="O625" s="391"/>
      <c r="P625" s="391"/>
      <c r="Q625" s="395"/>
      <c r="R625" s="373"/>
    </row>
    <row r="626" spans="1:18" ht="57" x14ac:dyDescent="0.2">
      <c r="A626" s="73">
        <v>218</v>
      </c>
      <c r="B626" s="73" t="s">
        <v>17</v>
      </c>
      <c r="C626" s="90" t="s">
        <v>880</v>
      </c>
      <c r="D626" s="95">
        <v>43333</v>
      </c>
      <c r="E626" s="95">
        <v>43333</v>
      </c>
      <c r="F626" s="373"/>
      <c r="G626" s="87">
        <v>4</v>
      </c>
      <c r="H626" s="87"/>
      <c r="I626" s="88"/>
      <c r="J626" s="87"/>
      <c r="K626" s="87">
        <v>65</v>
      </c>
      <c r="L626" s="93"/>
      <c r="M626" s="87"/>
      <c r="N626" s="443"/>
      <c r="O626" s="391"/>
      <c r="P626" s="391"/>
      <c r="Q626" s="395"/>
      <c r="R626" s="373"/>
    </row>
    <row r="627" spans="1:18" ht="199.5" x14ac:dyDescent="0.2">
      <c r="A627" s="73">
        <v>219</v>
      </c>
      <c r="B627" s="73" t="s">
        <v>17</v>
      </c>
      <c r="C627" s="90" t="s">
        <v>881</v>
      </c>
      <c r="D627" s="95">
        <v>43334</v>
      </c>
      <c r="E627" s="95">
        <v>43334</v>
      </c>
      <c r="F627" s="374"/>
      <c r="G627" s="87">
        <v>5</v>
      </c>
      <c r="H627" s="87"/>
      <c r="I627" s="88"/>
      <c r="J627" s="87"/>
      <c r="K627" s="87">
        <v>249</v>
      </c>
      <c r="L627" s="93"/>
      <c r="M627" s="87"/>
      <c r="N627" s="443"/>
      <c r="O627" s="391"/>
      <c r="P627" s="391"/>
      <c r="Q627" s="395"/>
      <c r="R627" s="373"/>
    </row>
    <row r="628" spans="1:18" ht="14.25" x14ac:dyDescent="0.2">
      <c r="A628" s="73">
        <v>220</v>
      </c>
      <c r="B628" s="73" t="s">
        <v>17</v>
      </c>
      <c r="C628" s="90" t="s">
        <v>882</v>
      </c>
      <c r="D628" s="95">
        <v>43334</v>
      </c>
      <c r="E628" s="95">
        <v>43334</v>
      </c>
      <c r="F628" s="441">
        <v>42</v>
      </c>
      <c r="G628" s="87">
        <v>1</v>
      </c>
      <c r="H628" s="87"/>
      <c r="I628" s="88"/>
      <c r="J628" s="87"/>
      <c r="K628" s="87">
        <v>18</v>
      </c>
      <c r="L628" s="93"/>
      <c r="M628" s="87"/>
      <c r="N628" s="443"/>
      <c r="O628" s="391"/>
      <c r="P628" s="391"/>
      <c r="Q628" s="395"/>
      <c r="R628" s="373"/>
    </row>
    <row r="629" spans="1:18" ht="185.25" x14ac:dyDescent="0.2">
      <c r="A629" s="73">
        <v>221</v>
      </c>
      <c r="B629" s="73" t="s">
        <v>17</v>
      </c>
      <c r="C629" s="90" t="s">
        <v>883</v>
      </c>
      <c r="D629" s="95">
        <v>43335</v>
      </c>
      <c r="E629" s="95">
        <v>43335</v>
      </c>
      <c r="F629" s="373"/>
      <c r="G629" s="87">
        <v>2</v>
      </c>
      <c r="H629" s="87"/>
      <c r="I629" s="88"/>
      <c r="J629" s="87"/>
      <c r="K629" s="87">
        <v>249</v>
      </c>
      <c r="L629" s="93"/>
      <c r="M629" s="87"/>
      <c r="N629" s="443"/>
      <c r="O629" s="391"/>
      <c r="P629" s="391"/>
      <c r="Q629" s="395"/>
      <c r="R629" s="373"/>
    </row>
    <row r="630" spans="1:18" ht="71.25" x14ac:dyDescent="0.2">
      <c r="A630" s="73">
        <v>222</v>
      </c>
      <c r="B630" s="73" t="s">
        <v>17</v>
      </c>
      <c r="C630" s="90" t="s">
        <v>884</v>
      </c>
      <c r="D630" s="95">
        <v>43335</v>
      </c>
      <c r="E630" s="95">
        <v>43335</v>
      </c>
      <c r="F630" s="373"/>
      <c r="G630" s="87">
        <v>3</v>
      </c>
      <c r="H630" s="87"/>
      <c r="I630" s="88"/>
      <c r="J630" s="87"/>
      <c r="K630" s="87">
        <v>80</v>
      </c>
      <c r="L630" s="93"/>
      <c r="M630" s="87"/>
      <c r="N630" s="443"/>
      <c r="O630" s="391"/>
      <c r="P630" s="391"/>
      <c r="Q630" s="395"/>
      <c r="R630" s="373"/>
    </row>
    <row r="631" spans="1:18" ht="199.5" x14ac:dyDescent="0.2">
      <c r="A631" s="73">
        <v>223</v>
      </c>
      <c r="B631" s="73" t="s">
        <v>17</v>
      </c>
      <c r="C631" s="90" t="s">
        <v>885</v>
      </c>
      <c r="D631" s="95">
        <v>43336</v>
      </c>
      <c r="E631" s="95">
        <v>43336</v>
      </c>
      <c r="F631" s="373"/>
      <c r="G631" s="87">
        <v>4</v>
      </c>
      <c r="H631" s="87"/>
      <c r="I631" s="88"/>
      <c r="J631" s="87"/>
      <c r="K631" s="87">
        <v>250</v>
      </c>
      <c r="L631" s="93"/>
      <c r="M631" s="87"/>
      <c r="N631" s="443"/>
      <c r="O631" s="391"/>
      <c r="P631" s="391"/>
      <c r="Q631" s="395"/>
      <c r="R631" s="373"/>
    </row>
    <row r="632" spans="1:18" ht="71.25" x14ac:dyDescent="0.2">
      <c r="A632" s="73">
        <v>224</v>
      </c>
      <c r="B632" s="73" t="s">
        <v>17</v>
      </c>
      <c r="C632" s="90" t="s">
        <v>886</v>
      </c>
      <c r="D632" s="95">
        <v>43336</v>
      </c>
      <c r="E632" s="95">
        <v>43336</v>
      </c>
      <c r="F632" s="373"/>
      <c r="G632" s="87">
        <v>5</v>
      </c>
      <c r="H632" s="87"/>
      <c r="I632" s="88"/>
      <c r="J632" s="87"/>
      <c r="K632" s="87">
        <v>86</v>
      </c>
      <c r="L632" s="93"/>
      <c r="M632" s="87"/>
      <c r="N632" s="443"/>
      <c r="O632" s="391"/>
      <c r="P632" s="391"/>
      <c r="Q632" s="395"/>
      <c r="R632" s="373"/>
    </row>
    <row r="633" spans="1:18" ht="185.25" x14ac:dyDescent="0.2">
      <c r="A633" s="73">
        <v>225</v>
      </c>
      <c r="B633" s="73" t="s">
        <v>17</v>
      </c>
      <c r="C633" s="89" t="s">
        <v>887</v>
      </c>
      <c r="D633" s="95">
        <v>43339</v>
      </c>
      <c r="E633" s="95">
        <v>43339</v>
      </c>
      <c r="F633" s="374"/>
      <c r="G633" s="87">
        <v>6</v>
      </c>
      <c r="H633" s="87"/>
      <c r="I633" s="88"/>
      <c r="J633" s="87"/>
      <c r="K633" s="87">
        <v>246</v>
      </c>
      <c r="L633" s="93"/>
      <c r="M633" s="87"/>
      <c r="N633" s="443"/>
      <c r="O633" s="391"/>
      <c r="P633" s="391"/>
      <c r="Q633" s="395"/>
      <c r="R633" s="373"/>
    </row>
    <row r="634" spans="1:18" ht="185.25" x14ac:dyDescent="0.2">
      <c r="A634" s="73">
        <v>226</v>
      </c>
      <c r="B634" s="73" t="s">
        <v>17</v>
      </c>
      <c r="C634" s="90" t="s">
        <v>888</v>
      </c>
      <c r="D634" s="95">
        <v>43340</v>
      </c>
      <c r="E634" s="95">
        <v>43340</v>
      </c>
      <c r="F634" s="441">
        <v>43</v>
      </c>
      <c r="G634" s="87">
        <v>1</v>
      </c>
      <c r="H634" s="87"/>
      <c r="I634" s="88"/>
      <c r="J634" s="87"/>
      <c r="K634" s="87">
        <v>249</v>
      </c>
      <c r="L634" s="93"/>
      <c r="M634" s="87"/>
      <c r="N634" s="443"/>
      <c r="O634" s="391"/>
      <c r="P634" s="391"/>
      <c r="Q634" s="395"/>
      <c r="R634" s="373"/>
    </row>
    <row r="635" spans="1:18" ht="14.25" x14ac:dyDescent="0.2">
      <c r="A635" s="73">
        <v>227</v>
      </c>
      <c r="B635" s="73" t="s">
        <v>17</v>
      </c>
      <c r="C635" s="113" t="s">
        <v>889</v>
      </c>
      <c r="D635" s="95">
        <v>43340</v>
      </c>
      <c r="E635" s="95">
        <v>43340</v>
      </c>
      <c r="F635" s="373"/>
      <c r="G635" s="87">
        <v>2</v>
      </c>
      <c r="H635" s="87"/>
      <c r="I635" s="88"/>
      <c r="J635" s="87"/>
      <c r="K635" s="87">
        <v>9</v>
      </c>
      <c r="L635" s="93"/>
      <c r="M635" s="87"/>
      <c r="N635" s="443"/>
      <c r="O635" s="391"/>
      <c r="P635" s="391"/>
      <c r="Q635" s="395"/>
      <c r="R635" s="373"/>
    </row>
    <row r="636" spans="1:18" ht="156.75" x14ac:dyDescent="0.2">
      <c r="A636" s="73">
        <v>228</v>
      </c>
      <c r="B636" s="73" t="s">
        <v>17</v>
      </c>
      <c r="C636" s="90" t="s">
        <v>890</v>
      </c>
      <c r="D636" s="95">
        <v>43341</v>
      </c>
      <c r="E636" s="95">
        <v>43341</v>
      </c>
      <c r="F636" s="373"/>
      <c r="G636" s="87">
        <v>3</v>
      </c>
      <c r="H636" s="87"/>
      <c r="I636" s="88"/>
      <c r="J636" s="87"/>
      <c r="K636" s="87">
        <v>204</v>
      </c>
      <c r="L636" s="93"/>
      <c r="M636" s="87"/>
      <c r="N636" s="443"/>
      <c r="O636" s="391"/>
      <c r="P636" s="391"/>
      <c r="Q636" s="395"/>
      <c r="R636" s="373"/>
    </row>
    <row r="637" spans="1:18" ht="142.5" x14ac:dyDescent="0.2">
      <c r="A637" s="73">
        <v>229</v>
      </c>
      <c r="B637" s="73" t="s">
        <v>17</v>
      </c>
      <c r="C637" s="90" t="s">
        <v>891</v>
      </c>
      <c r="D637" s="95">
        <v>43342</v>
      </c>
      <c r="E637" s="95">
        <v>43342</v>
      </c>
      <c r="F637" s="373"/>
      <c r="G637" s="87">
        <v>4</v>
      </c>
      <c r="H637" s="87"/>
      <c r="I637" s="88"/>
      <c r="J637" s="87"/>
      <c r="K637" s="87">
        <v>191</v>
      </c>
      <c r="L637" s="93"/>
      <c r="M637" s="87"/>
      <c r="N637" s="443"/>
      <c r="O637" s="391"/>
      <c r="P637" s="391"/>
      <c r="Q637" s="395"/>
      <c r="R637" s="373"/>
    </row>
    <row r="638" spans="1:18" ht="171" x14ac:dyDescent="0.2">
      <c r="A638" s="73">
        <v>230</v>
      </c>
      <c r="B638" s="73" t="s">
        <v>17</v>
      </c>
      <c r="C638" s="90" t="s">
        <v>892</v>
      </c>
      <c r="D638" s="95">
        <v>43343</v>
      </c>
      <c r="E638" s="95">
        <v>43343</v>
      </c>
      <c r="F638" s="374"/>
      <c r="G638" s="87">
        <v>5</v>
      </c>
      <c r="H638" s="87"/>
      <c r="I638" s="88"/>
      <c r="J638" s="87"/>
      <c r="K638" s="87">
        <v>216</v>
      </c>
      <c r="L638" s="93"/>
      <c r="M638" s="87"/>
      <c r="N638" s="443"/>
      <c r="O638" s="391"/>
      <c r="P638" s="391"/>
      <c r="Q638" s="395"/>
      <c r="R638" s="373"/>
    </row>
    <row r="639" spans="1:18" ht="171" x14ac:dyDescent="0.2">
      <c r="A639" s="73">
        <v>231</v>
      </c>
      <c r="B639" s="73" t="s">
        <v>17</v>
      </c>
      <c r="C639" s="90" t="s">
        <v>893</v>
      </c>
      <c r="D639" s="95">
        <v>43346</v>
      </c>
      <c r="E639" s="95">
        <v>43346</v>
      </c>
      <c r="F639" s="441">
        <v>44</v>
      </c>
      <c r="G639" s="87">
        <v>1</v>
      </c>
      <c r="H639" s="87"/>
      <c r="I639" s="88"/>
      <c r="J639" s="87"/>
      <c r="K639" s="87">
        <v>208</v>
      </c>
      <c r="L639" s="93"/>
      <c r="M639" s="87"/>
      <c r="N639" s="443"/>
      <c r="O639" s="391"/>
      <c r="P639" s="391"/>
      <c r="Q639" s="395"/>
      <c r="R639" s="373"/>
    </row>
    <row r="640" spans="1:18" ht="142.5" x14ac:dyDescent="0.2">
      <c r="A640" s="73">
        <v>232</v>
      </c>
      <c r="B640" s="73" t="s">
        <v>17</v>
      </c>
      <c r="C640" s="90" t="s">
        <v>894</v>
      </c>
      <c r="D640" s="95">
        <v>43347</v>
      </c>
      <c r="E640" s="95">
        <v>43347</v>
      </c>
      <c r="F640" s="373"/>
      <c r="G640" s="87">
        <v>2</v>
      </c>
      <c r="H640" s="87"/>
      <c r="I640" s="88"/>
      <c r="J640" s="87"/>
      <c r="K640" s="87">
        <v>164</v>
      </c>
      <c r="L640" s="93"/>
      <c r="M640" s="87"/>
      <c r="N640" s="443"/>
      <c r="O640" s="391"/>
      <c r="P640" s="391"/>
      <c r="Q640" s="395"/>
      <c r="R640" s="373"/>
    </row>
    <row r="641" spans="1:18" ht="156.75" x14ac:dyDescent="0.2">
      <c r="A641" s="73">
        <v>233</v>
      </c>
      <c r="B641" s="73" t="s">
        <v>17</v>
      </c>
      <c r="C641" s="90" t="s">
        <v>895</v>
      </c>
      <c r="D641" s="95">
        <v>43348</v>
      </c>
      <c r="E641" s="95">
        <v>43348</v>
      </c>
      <c r="F641" s="373"/>
      <c r="G641" s="87">
        <v>3</v>
      </c>
      <c r="H641" s="87"/>
      <c r="I641" s="88"/>
      <c r="J641" s="87"/>
      <c r="K641" s="87">
        <v>215</v>
      </c>
      <c r="L641" s="93"/>
      <c r="M641" s="87"/>
      <c r="N641" s="443"/>
      <c r="O641" s="391"/>
      <c r="P641" s="391"/>
      <c r="Q641" s="395"/>
      <c r="R641" s="373"/>
    </row>
    <row r="642" spans="1:18" ht="185.25" x14ac:dyDescent="0.2">
      <c r="A642" s="73">
        <v>234</v>
      </c>
      <c r="B642" s="73" t="s">
        <v>17</v>
      </c>
      <c r="C642" s="90" t="s">
        <v>896</v>
      </c>
      <c r="D642" s="95">
        <v>43349</v>
      </c>
      <c r="E642" s="95">
        <v>1</v>
      </c>
      <c r="F642" s="373"/>
      <c r="G642" s="87">
        <v>4</v>
      </c>
      <c r="H642" s="87"/>
      <c r="I642" s="88"/>
      <c r="J642" s="87"/>
      <c r="K642" s="87">
        <v>252</v>
      </c>
      <c r="L642" s="93"/>
      <c r="M642" s="87"/>
      <c r="N642" s="443"/>
      <c r="O642" s="391"/>
      <c r="P642" s="391"/>
      <c r="Q642" s="395"/>
      <c r="R642" s="373"/>
    </row>
    <row r="643" spans="1:18" ht="42.75" x14ac:dyDescent="0.2">
      <c r="A643" s="73">
        <v>235</v>
      </c>
      <c r="B643" s="73" t="s">
        <v>17</v>
      </c>
      <c r="C643" s="90" t="s">
        <v>897</v>
      </c>
      <c r="D643" s="95">
        <v>43350</v>
      </c>
      <c r="E643" s="95">
        <v>43350</v>
      </c>
      <c r="F643" s="374"/>
      <c r="G643" s="87">
        <v>5</v>
      </c>
      <c r="H643" s="87"/>
      <c r="I643" s="88"/>
      <c r="J643" s="87"/>
      <c r="K643" s="87">
        <v>38</v>
      </c>
      <c r="L643" s="93"/>
      <c r="M643" s="87"/>
      <c r="N643" s="443"/>
      <c r="O643" s="391"/>
      <c r="P643" s="391"/>
      <c r="Q643" s="395"/>
      <c r="R643" s="373"/>
    </row>
    <row r="644" spans="1:18" ht="199.5" x14ac:dyDescent="0.2">
      <c r="A644" s="73">
        <v>236</v>
      </c>
      <c r="B644" s="73" t="s">
        <v>17</v>
      </c>
      <c r="C644" s="90" t="s">
        <v>898</v>
      </c>
      <c r="D644" s="95">
        <v>43350</v>
      </c>
      <c r="E644" s="95">
        <v>43350</v>
      </c>
      <c r="F644" s="441">
        <v>45</v>
      </c>
      <c r="G644" s="87">
        <v>1</v>
      </c>
      <c r="H644" s="87"/>
      <c r="I644" s="88"/>
      <c r="J644" s="87"/>
      <c r="K644" s="87">
        <v>251</v>
      </c>
      <c r="L644" s="93"/>
      <c r="M644" s="87"/>
      <c r="N644" s="443"/>
      <c r="O644" s="391"/>
      <c r="P644" s="391"/>
      <c r="Q644" s="395"/>
      <c r="R644" s="373"/>
    </row>
    <row r="645" spans="1:18" ht="199.5" x14ac:dyDescent="0.2">
      <c r="A645" s="73">
        <v>237</v>
      </c>
      <c r="B645" s="73" t="s">
        <v>17</v>
      </c>
      <c r="C645" s="90" t="s">
        <v>899</v>
      </c>
      <c r="D645" s="95">
        <v>43353</v>
      </c>
      <c r="E645" s="95">
        <v>43353</v>
      </c>
      <c r="F645" s="373"/>
      <c r="G645" s="87">
        <v>2</v>
      </c>
      <c r="H645" s="87"/>
      <c r="I645" s="88"/>
      <c r="J645" s="87"/>
      <c r="K645" s="87">
        <v>248</v>
      </c>
      <c r="L645" s="93"/>
      <c r="M645" s="87"/>
      <c r="N645" s="443"/>
      <c r="O645" s="391"/>
      <c r="P645" s="391"/>
      <c r="Q645" s="395"/>
      <c r="R645" s="373"/>
    </row>
    <row r="646" spans="1:18" ht="28.5" x14ac:dyDescent="0.2">
      <c r="A646" s="73">
        <v>238</v>
      </c>
      <c r="B646" s="73" t="s">
        <v>17</v>
      </c>
      <c r="C646" s="90" t="s">
        <v>900</v>
      </c>
      <c r="D646" s="95">
        <v>43353</v>
      </c>
      <c r="E646" s="95">
        <v>43353</v>
      </c>
      <c r="F646" s="373"/>
      <c r="G646" s="87">
        <v>3</v>
      </c>
      <c r="H646" s="87"/>
      <c r="I646" s="88"/>
      <c r="J646" s="87"/>
      <c r="K646" s="87">
        <v>40</v>
      </c>
      <c r="L646" s="93"/>
      <c r="M646" s="87"/>
      <c r="N646" s="443"/>
      <c r="O646" s="391"/>
      <c r="P646" s="391"/>
      <c r="Q646" s="395"/>
      <c r="R646" s="373"/>
    </row>
    <row r="647" spans="1:18" ht="171" x14ac:dyDescent="0.2">
      <c r="A647" s="73">
        <v>239</v>
      </c>
      <c r="B647" s="73" t="s">
        <v>17</v>
      </c>
      <c r="C647" s="90" t="s">
        <v>901</v>
      </c>
      <c r="D647" s="95">
        <v>43354</v>
      </c>
      <c r="E647" s="95">
        <v>43354</v>
      </c>
      <c r="F647" s="373"/>
      <c r="G647" s="87">
        <v>4</v>
      </c>
      <c r="H647" s="87"/>
      <c r="I647" s="88"/>
      <c r="J647" s="87"/>
      <c r="K647" s="87">
        <v>250</v>
      </c>
      <c r="L647" s="93"/>
      <c r="M647" s="87"/>
      <c r="N647" s="443"/>
      <c r="O647" s="391"/>
      <c r="P647" s="391"/>
      <c r="Q647" s="395"/>
      <c r="R647" s="373"/>
    </row>
    <row r="648" spans="1:18" ht="71.25" x14ac:dyDescent="0.2">
      <c r="A648" s="73">
        <v>240</v>
      </c>
      <c r="B648" s="73" t="s">
        <v>17</v>
      </c>
      <c r="C648" s="90" t="s">
        <v>902</v>
      </c>
      <c r="D648" s="95">
        <v>43354</v>
      </c>
      <c r="E648" s="95">
        <v>43354</v>
      </c>
      <c r="F648" s="374"/>
      <c r="G648" s="87">
        <v>5</v>
      </c>
      <c r="H648" s="87"/>
      <c r="I648" s="88"/>
      <c r="J648" s="87"/>
      <c r="K648" s="87">
        <v>90</v>
      </c>
      <c r="L648" s="93"/>
      <c r="M648" s="87"/>
      <c r="N648" s="443"/>
      <c r="O648" s="391"/>
      <c r="P648" s="391"/>
      <c r="Q648" s="395"/>
      <c r="R648" s="373"/>
    </row>
    <row r="649" spans="1:18" ht="185.25" x14ac:dyDescent="0.2">
      <c r="A649" s="73">
        <v>241</v>
      </c>
      <c r="B649" s="73" t="s">
        <v>17</v>
      </c>
      <c r="C649" s="90" t="s">
        <v>903</v>
      </c>
      <c r="D649" s="95">
        <v>43355</v>
      </c>
      <c r="E649" s="95">
        <v>43355</v>
      </c>
      <c r="F649" s="441">
        <v>46</v>
      </c>
      <c r="G649" s="87">
        <v>1</v>
      </c>
      <c r="H649" s="87"/>
      <c r="I649" s="88"/>
      <c r="J649" s="87"/>
      <c r="K649" s="87">
        <v>226</v>
      </c>
      <c r="L649" s="93"/>
      <c r="M649" s="87"/>
      <c r="N649" s="443"/>
      <c r="O649" s="391"/>
      <c r="P649" s="391"/>
      <c r="Q649" s="395"/>
      <c r="R649" s="373"/>
    </row>
    <row r="650" spans="1:18" ht="185.25" x14ac:dyDescent="0.2">
      <c r="A650" s="73">
        <v>242</v>
      </c>
      <c r="B650" s="73" t="s">
        <v>17</v>
      </c>
      <c r="C650" s="90" t="s">
        <v>904</v>
      </c>
      <c r="D650" s="95">
        <v>43356</v>
      </c>
      <c r="E650" s="95">
        <v>43356</v>
      </c>
      <c r="F650" s="373"/>
      <c r="G650" s="87" t="s">
        <v>905</v>
      </c>
      <c r="H650" s="87"/>
      <c r="I650" s="88"/>
      <c r="J650" s="87"/>
      <c r="K650" s="87">
        <v>245</v>
      </c>
      <c r="L650" s="93"/>
      <c r="M650" s="87"/>
      <c r="N650" s="443"/>
      <c r="O650" s="391"/>
      <c r="P650" s="391"/>
      <c r="Q650" s="395"/>
      <c r="R650" s="373"/>
    </row>
    <row r="651" spans="1:18" ht="57" x14ac:dyDescent="0.2">
      <c r="A651" s="73">
        <v>243</v>
      </c>
      <c r="B651" s="73" t="s">
        <v>17</v>
      </c>
      <c r="C651" s="90" t="s">
        <v>906</v>
      </c>
      <c r="D651" s="95">
        <v>43356</v>
      </c>
      <c r="E651" s="95">
        <v>43356</v>
      </c>
      <c r="F651" s="373"/>
      <c r="G651" s="87">
        <v>3</v>
      </c>
      <c r="H651" s="87"/>
      <c r="I651" s="88"/>
      <c r="J651" s="87"/>
      <c r="K651" s="87">
        <v>60</v>
      </c>
      <c r="L651" s="93"/>
      <c r="M651" s="87"/>
      <c r="N651" s="443"/>
      <c r="O651" s="391"/>
      <c r="P651" s="391"/>
      <c r="Q651" s="395"/>
      <c r="R651" s="373"/>
    </row>
    <row r="652" spans="1:18" ht="199.5" x14ac:dyDescent="0.2">
      <c r="A652" s="73">
        <v>244</v>
      </c>
      <c r="B652" s="73" t="s">
        <v>17</v>
      </c>
      <c r="C652" s="90" t="s">
        <v>907</v>
      </c>
      <c r="D652" s="95">
        <v>43357</v>
      </c>
      <c r="E652" s="95">
        <v>43357</v>
      </c>
      <c r="F652" s="373"/>
      <c r="G652" s="87">
        <v>4</v>
      </c>
      <c r="H652" s="87"/>
      <c r="I652" s="88"/>
      <c r="J652" s="87"/>
      <c r="K652" s="87">
        <v>249</v>
      </c>
      <c r="L652" s="93"/>
      <c r="M652" s="87"/>
      <c r="N652" s="443"/>
      <c r="O652" s="391"/>
      <c r="P652" s="391"/>
      <c r="Q652" s="395"/>
      <c r="R652" s="373"/>
    </row>
    <row r="653" spans="1:18" ht="57" x14ac:dyDescent="0.2">
      <c r="A653" s="73">
        <v>245</v>
      </c>
      <c r="B653" s="73" t="s">
        <v>17</v>
      </c>
      <c r="C653" s="90" t="s">
        <v>908</v>
      </c>
      <c r="D653" s="95">
        <v>43357</v>
      </c>
      <c r="E653" s="95">
        <v>43357</v>
      </c>
      <c r="F653" s="373"/>
      <c r="G653" s="87">
        <v>5</v>
      </c>
      <c r="H653" s="87"/>
      <c r="I653" s="88"/>
      <c r="J653" s="87"/>
      <c r="K653" s="87">
        <v>69</v>
      </c>
      <c r="L653" s="93"/>
      <c r="M653" s="87"/>
      <c r="N653" s="443"/>
      <c r="O653" s="391"/>
      <c r="P653" s="391"/>
      <c r="Q653" s="395"/>
      <c r="R653" s="373"/>
    </row>
    <row r="654" spans="1:18" ht="185.25" x14ac:dyDescent="0.2">
      <c r="A654" s="73">
        <v>246</v>
      </c>
      <c r="B654" s="73" t="s">
        <v>17</v>
      </c>
      <c r="C654" s="90" t="s">
        <v>909</v>
      </c>
      <c r="D654" s="95">
        <v>43360</v>
      </c>
      <c r="E654" s="95">
        <v>43360</v>
      </c>
      <c r="F654" s="374"/>
      <c r="G654" s="87">
        <v>1</v>
      </c>
      <c r="H654" s="87"/>
      <c r="I654" s="88"/>
      <c r="J654" s="87"/>
      <c r="K654" s="87">
        <v>248</v>
      </c>
      <c r="L654" s="93"/>
      <c r="M654" s="87"/>
      <c r="N654" s="443"/>
      <c r="O654" s="391"/>
      <c r="P654" s="391"/>
      <c r="Q654" s="395"/>
      <c r="R654" s="373"/>
    </row>
    <row r="655" spans="1:18" ht="71.25" x14ac:dyDescent="0.2">
      <c r="A655" s="73">
        <v>247</v>
      </c>
      <c r="B655" s="73" t="s">
        <v>17</v>
      </c>
      <c r="C655" s="90" t="s">
        <v>910</v>
      </c>
      <c r="D655" s="95">
        <v>43360</v>
      </c>
      <c r="E655" s="95">
        <v>43360</v>
      </c>
      <c r="F655" s="441">
        <v>47</v>
      </c>
      <c r="G655" s="87">
        <v>2</v>
      </c>
      <c r="H655" s="87"/>
      <c r="I655" s="88"/>
      <c r="J655" s="87"/>
      <c r="K655" s="87">
        <v>85</v>
      </c>
      <c r="L655" s="93"/>
      <c r="M655" s="87"/>
      <c r="N655" s="443"/>
      <c r="O655" s="391"/>
      <c r="P655" s="391"/>
      <c r="Q655" s="395"/>
      <c r="R655" s="373"/>
    </row>
    <row r="656" spans="1:18" ht="171" x14ac:dyDescent="0.2">
      <c r="A656" s="73">
        <v>248</v>
      </c>
      <c r="B656" s="73" t="s">
        <v>17</v>
      </c>
      <c r="C656" s="90" t="s">
        <v>911</v>
      </c>
      <c r="D656" s="95">
        <v>43361</v>
      </c>
      <c r="E656" s="95">
        <v>43361</v>
      </c>
      <c r="F656" s="373"/>
      <c r="G656" s="87">
        <v>3</v>
      </c>
      <c r="H656" s="87"/>
      <c r="I656" s="88"/>
      <c r="J656" s="87"/>
      <c r="K656" s="87">
        <v>249</v>
      </c>
      <c r="L656" s="93"/>
      <c r="M656" s="87"/>
      <c r="N656" s="443"/>
      <c r="O656" s="391"/>
      <c r="P656" s="391"/>
      <c r="Q656" s="395"/>
      <c r="R656" s="373"/>
    </row>
    <row r="657" spans="1:18" ht="42.75" x14ac:dyDescent="0.2">
      <c r="A657" s="73">
        <v>249</v>
      </c>
      <c r="B657" s="73" t="s">
        <v>17</v>
      </c>
      <c r="C657" s="90" t="s">
        <v>912</v>
      </c>
      <c r="D657" s="95">
        <v>43361</v>
      </c>
      <c r="E657" s="95">
        <v>43361</v>
      </c>
      <c r="F657" s="373"/>
      <c r="G657" s="87">
        <v>4</v>
      </c>
      <c r="H657" s="87"/>
      <c r="I657" s="88"/>
      <c r="J657" s="87"/>
      <c r="K657" s="87">
        <v>59</v>
      </c>
      <c r="L657" s="93"/>
      <c r="M657" s="87"/>
      <c r="N657" s="443"/>
      <c r="O657" s="391"/>
      <c r="P657" s="391"/>
      <c r="Q657" s="395"/>
      <c r="R657" s="373"/>
    </row>
    <row r="658" spans="1:18" ht="171" x14ac:dyDescent="0.2">
      <c r="A658" s="73">
        <v>250</v>
      </c>
      <c r="B658" s="73" t="s">
        <v>17</v>
      </c>
      <c r="C658" s="90" t="s">
        <v>913</v>
      </c>
      <c r="D658" s="95">
        <v>43362</v>
      </c>
      <c r="E658" s="95">
        <v>43362</v>
      </c>
      <c r="F658" s="374"/>
      <c r="G658" s="87">
        <v>5</v>
      </c>
      <c r="H658" s="87"/>
      <c r="I658" s="88"/>
      <c r="J658" s="87"/>
      <c r="K658" s="87">
        <v>219</v>
      </c>
      <c r="L658" s="93"/>
      <c r="M658" s="87"/>
      <c r="N658" s="443"/>
      <c r="O658" s="391"/>
      <c r="P658" s="391"/>
      <c r="Q658" s="395"/>
      <c r="R658" s="373"/>
    </row>
    <row r="659" spans="1:18" ht="171" x14ac:dyDescent="0.2">
      <c r="A659" s="73">
        <v>251</v>
      </c>
      <c r="B659" s="73" t="s">
        <v>17</v>
      </c>
      <c r="C659" s="90" t="s">
        <v>914</v>
      </c>
      <c r="D659" s="95">
        <v>43363</v>
      </c>
      <c r="E659" s="95">
        <v>43363</v>
      </c>
      <c r="F659" s="441">
        <v>48</v>
      </c>
      <c r="G659" s="87">
        <v>1</v>
      </c>
      <c r="H659" s="87"/>
      <c r="I659" s="88"/>
      <c r="J659" s="87"/>
      <c r="K659" s="87">
        <v>206</v>
      </c>
      <c r="L659" s="93"/>
      <c r="M659" s="87"/>
      <c r="N659" s="443"/>
      <c r="O659" s="391"/>
      <c r="P659" s="391"/>
      <c r="Q659" s="395"/>
      <c r="R659" s="373"/>
    </row>
    <row r="660" spans="1:18" ht="85.5" x14ac:dyDescent="0.2">
      <c r="A660" s="73">
        <v>252</v>
      </c>
      <c r="B660" s="73" t="s">
        <v>17</v>
      </c>
      <c r="C660" s="90" t="s">
        <v>915</v>
      </c>
      <c r="D660" s="95">
        <v>43364</v>
      </c>
      <c r="E660" s="95">
        <v>43364</v>
      </c>
      <c r="F660" s="373"/>
      <c r="G660" s="87">
        <v>2</v>
      </c>
      <c r="H660" s="87"/>
      <c r="I660" s="88"/>
      <c r="J660" s="87"/>
      <c r="K660" s="87">
        <v>101</v>
      </c>
      <c r="L660" s="93"/>
      <c r="M660" s="87"/>
      <c r="N660" s="443"/>
      <c r="O660" s="391"/>
      <c r="P660" s="391"/>
      <c r="Q660" s="395"/>
      <c r="R660" s="373"/>
    </row>
    <row r="661" spans="1:18" ht="185.25" x14ac:dyDescent="0.2">
      <c r="A661" s="73">
        <v>253</v>
      </c>
      <c r="B661" s="73" t="s">
        <v>17</v>
      </c>
      <c r="C661" s="90" t="s">
        <v>916</v>
      </c>
      <c r="D661" s="95">
        <v>43364</v>
      </c>
      <c r="E661" s="95">
        <v>43364</v>
      </c>
      <c r="F661" s="373"/>
      <c r="G661" s="87">
        <v>3</v>
      </c>
      <c r="H661" s="87"/>
      <c r="I661" s="88"/>
      <c r="J661" s="87"/>
      <c r="K661" s="87">
        <v>249</v>
      </c>
      <c r="L661" s="93"/>
      <c r="M661" s="87"/>
      <c r="N661" s="443"/>
      <c r="O661" s="391"/>
      <c r="P661" s="391"/>
      <c r="Q661" s="395"/>
      <c r="R661" s="373"/>
    </row>
    <row r="662" spans="1:18" ht="185.25" x14ac:dyDescent="0.2">
      <c r="A662" s="73">
        <v>254</v>
      </c>
      <c r="B662" s="73" t="s">
        <v>17</v>
      </c>
      <c r="C662" s="90" t="s">
        <v>917</v>
      </c>
      <c r="D662" s="95">
        <v>43367</v>
      </c>
      <c r="E662" s="95">
        <v>43367</v>
      </c>
      <c r="F662" s="374"/>
      <c r="G662" s="87">
        <v>4</v>
      </c>
      <c r="H662" s="87"/>
      <c r="I662" s="88"/>
      <c r="J662" s="87"/>
      <c r="K662" s="87">
        <v>253</v>
      </c>
      <c r="L662" s="93"/>
      <c r="M662" s="87"/>
      <c r="N662" s="443"/>
      <c r="O662" s="391"/>
      <c r="P662" s="391"/>
      <c r="Q662" s="395"/>
      <c r="R662" s="373"/>
    </row>
    <row r="663" spans="1:18" ht="185.25" x14ac:dyDescent="0.2">
      <c r="A663" s="73">
        <v>255</v>
      </c>
      <c r="B663" s="73" t="s">
        <v>17</v>
      </c>
      <c r="C663" s="90" t="s">
        <v>918</v>
      </c>
      <c r="D663" s="95">
        <v>43368</v>
      </c>
      <c r="E663" s="95">
        <v>43368</v>
      </c>
      <c r="F663" s="441">
        <v>49</v>
      </c>
      <c r="G663" s="87">
        <v>1</v>
      </c>
      <c r="H663" s="87"/>
      <c r="I663" s="88"/>
      <c r="J663" s="87"/>
      <c r="K663" s="87">
        <v>248</v>
      </c>
      <c r="L663" s="93"/>
      <c r="M663" s="87"/>
      <c r="N663" s="443"/>
      <c r="O663" s="391"/>
      <c r="P663" s="391"/>
      <c r="Q663" s="395"/>
      <c r="R663" s="373"/>
    </row>
    <row r="664" spans="1:18" ht="171" x14ac:dyDescent="0.2">
      <c r="A664" s="73">
        <v>256</v>
      </c>
      <c r="B664" s="73" t="s">
        <v>17</v>
      </c>
      <c r="C664" s="90" t="s">
        <v>919</v>
      </c>
      <c r="D664" s="95">
        <v>43369</v>
      </c>
      <c r="E664" s="95">
        <v>43369</v>
      </c>
      <c r="F664" s="373"/>
      <c r="G664" s="87">
        <v>2</v>
      </c>
      <c r="H664" s="87"/>
      <c r="I664" s="88"/>
      <c r="J664" s="87"/>
      <c r="K664" s="87">
        <v>223</v>
      </c>
      <c r="L664" s="93"/>
      <c r="M664" s="87"/>
      <c r="N664" s="443"/>
      <c r="O664" s="391"/>
      <c r="P664" s="391"/>
      <c r="Q664" s="395"/>
      <c r="R664" s="373"/>
    </row>
    <row r="665" spans="1:18" ht="199.5" x14ac:dyDescent="0.2">
      <c r="A665" s="73">
        <v>257</v>
      </c>
      <c r="B665" s="73" t="s">
        <v>17</v>
      </c>
      <c r="C665" s="90" t="s">
        <v>920</v>
      </c>
      <c r="D665" s="95">
        <v>43370</v>
      </c>
      <c r="E665" s="95">
        <v>43370</v>
      </c>
      <c r="F665" s="373"/>
      <c r="G665" s="87">
        <v>3</v>
      </c>
      <c r="H665" s="87"/>
      <c r="I665" s="88"/>
      <c r="J665" s="87"/>
      <c r="K665" s="87">
        <v>259</v>
      </c>
      <c r="L665" s="93"/>
      <c r="M665" s="87"/>
      <c r="N665" s="443"/>
      <c r="O665" s="391"/>
      <c r="P665" s="391"/>
      <c r="Q665" s="395"/>
      <c r="R665" s="373"/>
    </row>
    <row r="666" spans="1:18" ht="156.75" x14ac:dyDescent="0.2">
      <c r="A666" s="73">
        <v>258</v>
      </c>
      <c r="B666" s="73" t="s">
        <v>17</v>
      </c>
      <c r="C666" s="90" t="s">
        <v>921</v>
      </c>
      <c r="D666" s="95">
        <v>43371</v>
      </c>
      <c r="E666" s="95">
        <v>43371</v>
      </c>
      <c r="F666" s="374"/>
      <c r="G666" s="87">
        <v>4</v>
      </c>
      <c r="H666" s="87"/>
      <c r="I666" s="88"/>
      <c r="J666" s="87"/>
      <c r="K666" s="87">
        <v>196</v>
      </c>
      <c r="L666" s="93"/>
      <c r="M666" s="87"/>
      <c r="N666" s="443"/>
      <c r="O666" s="391"/>
      <c r="P666" s="391"/>
      <c r="Q666" s="395"/>
      <c r="R666" s="373"/>
    </row>
    <row r="667" spans="1:18" ht="185.25" x14ac:dyDescent="0.2">
      <c r="A667" s="73">
        <v>259</v>
      </c>
      <c r="B667" s="73" t="s">
        <v>17</v>
      </c>
      <c r="C667" s="90" t="s">
        <v>922</v>
      </c>
      <c r="D667" s="95">
        <v>43374</v>
      </c>
      <c r="E667" s="95">
        <v>43374</v>
      </c>
      <c r="F667" s="441">
        <v>50</v>
      </c>
      <c r="G667" s="87">
        <v>1</v>
      </c>
      <c r="H667" s="87"/>
      <c r="I667" s="88"/>
      <c r="J667" s="87"/>
      <c r="K667" s="87">
        <v>248</v>
      </c>
      <c r="L667" s="93"/>
      <c r="M667" s="87"/>
      <c r="N667" s="443"/>
      <c r="O667" s="391"/>
      <c r="P667" s="391"/>
      <c r="Q667" s="395"/>
      <c r="R667" s="373"/>
    </row>
    <row r="668" spans="1:18" ht="85.5" x14ac:dyDescent="0.2">
      <c r="A668" s="73">
        <v>260</v>
      </c>
      <c r="B668" s="73" t="s">
        <v>17</v>
      </c>
      <c r="C668" s="90" t="s">
        <v>923</v>
      </c>
      <c r="D668" s="95">
        <v>43374</v>
      </c>
      <c r="E668" s="95">
        <v>43374</v>
      </c>
      <c r="F668" s="373"/>
      <c r="G668" s="87">
        <v>2</v>
      </c>
      <c r="H668" s="87"/>
      <c r="I668" s="88"/>
      <c r="J668" s="87"/>
      <c r="K668" s="87">
        <v>91</v>
      </c>
      <c r="L668" s="93"/>
      <c r="M668" s="87"/>
      <c r="N668" s="443"/>
      <c r="O668" s="391"/>
      <c r="P668" s="391"/>
      <c r="Q668" s="395"/>
      <c r="R668" s="373"/>
    </row>
    <row r="669" spans="1:18" ht="199.5" x14ac:dyDescent="0.2">
      <c r="A669" s="73">
        <v>261</v>
      </c>
      <c r="B669" s="73" t="s">
        <v>17</v>
      </c>
      <c r="C669" s="90" t="s">
        <v>924</v>
      </c>
      <c r="D669" s="95">
        <v>43375</v>
      </c>
      <c r="E669" s="95">
        <v>43375</v>
      </c>
      <c r="F669" s="373"/>
      <c r="G669" s="87">
        <v>3</v>
      </c>
      <c r="H669" s="87"/>
      <c r="I669" s="88"/>
      <c r="J669" s="87"/>
      <c r="K669" s="87">
        <v>250</v>
      </c>
      <c r="L669" s="93"/>
      <c r="M669" s="87"/>
      <c r="N669" s="443"/>
      <c r="O669" s="391"/>
      <c r="P669" s="391"/>
      <c r="Q669" s="395"/>
      <c r="R669" s="373"/>
    </row>
    <row r="670" spans="1:18" ht="57" x14ac:dyDescent="0.2">
      <c r="A670" s="73">
        <v>262</v>
      </c>
      <c r="B670" s="73" t="s">
        <v>17</v>
      </c>
      <c r="C670" s="90" t="s">
        <v>925</v>
      </c>
      <c r="D670" s="95">
        <v>43375</v>
      </c>
      <c r="E670" s="95">
        <v>43375</v>
      </c>
      <c r="F670" s="373"/>
      <c r="G670" s="87">
        <v>4</v>
      </c>
      <c r="H670" s="87"/>
      <c r="I670" s="88"/>
      <c r="J670" s="87"/>
      <c r="K670" s="87">
        <v>69</v>
      </c>
      <c r="L670" s="93"/>
      <c r="M670" s="87"/>
      <c r="N670" s="443"/>
      <c r="O670" s="391"/>
      <c r="P670" s="391"/>
      <c r="Q670" s="395"/>
      <c r="R670" s="373"/>
    </row>
    <row r="671" spans="1:18" ht="171" x14ac:dyDescent="0.2">
      <c r="A671" s="73">
        <v>263</v>
      </c>
      <c r="B671" s="73" t="s">
        <v>17</v>
      </c>
      <c r="C671" s="90" t="s">
        <v>926</v>
      </c>
      <c r="D671" s="95">
        <v>43376</v>
      </c>
      <c r="E671" s="95">
        <v>43376</v>
      </c>
      <c r="F671" s="374"/>
      <c r="G671" s="87">
        <v>5</v>
      </c>
      <c r="H671" s="87"/>
      <c r="I671" s="88"/>
      <c r="J671" s="87"/>
      <c r="K671" s="87">
        <v>231</v>
      </c>
      <c r="L671" s="93"/>
      <c r="M671" s="87"/>
      <c r="N671" s="443"/>
      <c r="O671" s="391"/>
      <c r="P671" s="391"/>
      <c r="Q671" s="395"/>
      <c r="R671" s="373"/>
    </row>
    <row r="672" spans="1:18" ht="171" x14ac:dyDescent="0.2">
      <c r="A672" s="73">
        <v>264</v>
      </c>
      <c r="B672" s="73" t="s">
        <v>17</v>
      </c>
      <c r="C672" s="90" t="s">
        <v>927</v>
      </c>
      <c r="D672" s="95">
        <v>43377</v>
      </c>
      <c r="E672" s="95">
        <v>43377</v>
      </c>
      <c r="F672" s="441">
        <v>51</v>
      </c>
      <c r="G672" s="87">
        <v>1</v>
      </c>
      <c r="H672" s="87"/>
      <c r="I672" s="88"/>
      <c r="J672" s="87"/>
      <c r="K672" s="87">
        <v>219</v>
      </c>
      <c r="L672" s="93"/>
      <c r="M672" s="87"/>
      <c r="N672" s="443"/>
      <c r="O672" s="391"/>
      <c r="P672" s="391"/>
      <c r="Q672" s="395"/>
      <c r="R672" s="373"/>
    </row>
    <row r="673" spans="1:18" ht="171" x14ac:dyDescent="0.2">
      <c r="A673" s="73">
        <v>265</v>
      </c>
      <c r="B673" s="73" t="s">
        <v>17</v>
      </c>
      <c r="C673" s="90" t="s">
        <v>928</v>
      </c>
      <c r="D673" s="95">
        <v>43378</v>
      </c>
      <c r="E673" s="95">
        <v>43378</v>
      </c>
      <c r="F673" s="373"/>
      <c r="G673" s="87">
        <v>2</v>
      </c>
      <c r="H673" s="87"/>
      <c r="I673" s="88"/>
      <c r="J673" s="87"/>
      <c r="K673" s="87">
        <v>226</v>
      </c>
      <c r="L673" s="93"/>
      <c r="M673" s="87"/>
      <c r="N673" s="443"/>
      <c r="O673" s="391"/>
      <c r="P673" s="391"/>
      <c r="Q673" s="395"/>
      <c r="R673" s="373"/>
    </row>
    <row r="674" spans="1:18" ht="199.5" x14ac:dyDescent="0.2">
      <c r="A674" s="73">
        <v>266</v>
      </c>
      <c r="B674" s="73" t="s">
        <v>17</v>
      </c>
      <c r="C674" s="90" t="s">
        <v>929</v>
      </c>
      <c r="D674" s="95">
        <v>43381</v>
      </c>
      <c r="E674" s="95">
        <v>43381</v>
      </c>
      <c r="F674" s="373"/>
      <c r="G674" s="87">
        <v>3</v>
      </c>
      <c r="H674" s="87"/>
      <c r="I674" s="88"/>
      <c r="J674" s="87"/>
      <c r="K674" s="87">
        <v>251</v>
      </c>
      <c r="L674" s="93"/>
      <c r="M674" s="87"/>
      <c r="N674" s="443"/>
      <c r="O674" s="391"/>
      <c r="P674" s="391"/>
      <c r="Q674" s="395"/>
      <c r="R674" s="373"/>
    </row>
    <row r="675" spans="1:18" ht="28.5" x14ac:dyDescent="0.2">
      <c r="A675" s="73">
        <v>267</v>
      </c>
      <c r="B675" s="73" t="s">
        <v>17</v>
      </c>
      <c r="C675" s="90" t="s">
        <v>930</v>
      </c>
      <c r="D675" s="95">
        <v>43381</v>
      </c>
      <c r="E675" s="95">
        <v>43381</v>
      </c>
      <c r="F675" s="373"/>
      <c r="G675" s="87">
        <v>4</v>
      </c>
      <c r="H675" s="87"/>
      <c r="I675" s="88"/>
      <c r="J675" s="87"/>
      <c r="K675" s="87">
        <v>25</v>
      </c>
      <c r="L675" s="93"/>
      <c r="M675" s="87"/>
      <c r="N675" s="443"/>
      <c r="O675" s="391"/>
      <c r="P675" s="391"/>
      <c r="Q675" s="395"/>
      <c r="R675" s="373"/>
    </row>
    <row r="676" spans="1:18" ht="199.5" x14ac:dyDescent="0.2">
      <c r="A676" s="73">
        <v>268</v>
      </c>
      <c r="B676" s="73" t="s">
        <v>17</v>
      </c>
      <c r="C676" s="90" t="s">
        <v>931</v>
      </c>
      <c r="D676" s="95">
        <v>43382</v>
      </c>
      <c r="E676" s="95">
        <v>43382</v>
      </c>
      <c r="F676" s="374"/>
      <c r="G676" s="87">
        <v>5</v>
      </c>
      <c r="H676" s="87"/>
      <c r="I676" s="88"/>
      <c r="J676" s="87"/>
      <c r="K676" s="87">
        <v>255</v>
      </c>
      <c r="L676" s="93"/>
      <c r="M676" s="87"/>
      <c r="N676" s="443"/>
      <c r="O676" s="391"/>
      <c r="P676" s="391"/>
      <c r="Q676" s="395"/>
      <c r="R676" s="373"/>
    </row>
    <row r="677" spans="1:18" ht="28.5" x14ac:dyDescent="0.2">
      <c r="A677" s="73">
        <v>269</v>
      </c>
      <c r="B677" s="73" t="s">
        <v>17</v>
      </c>
      <c r="C677" s="114" t="s">
        <v>932</v>
      </c>
      <c r="D677" s="95">
        <v>43383</v>
      </c>
      <c r="E677" s="95">
        <v>43383</v>
      </c>
      <c r="F677" s="441">
        <v>52</v>
      </c>
      <c r="G677" s="87">
        <v>1</v>
      </c>
      <c r="H677" s="87"/>
      <c r="I677" s="88"/>
      <c r="J677" s="87"/>
      <c r="K677" s="88">
        <v>21</v>
      </c>
      <c r="L677" s="93"/>
      <c r="M677" s="87"/>
      <c r="N677" s="443"/>
      <c r="O677" s="391"/>
      <c r="P677" s="391"/>
      <c r="Q677" s="395"/>
      <c r="R677" s="373"/>
    </row>
    <row r="678" spans="1:18" ht="199.5" x14ac:dyDescent="0.2">
      <c r="A678" s="73">
        <v>270</v>
      </c>
      <c r="B678" s="73" t="s">
        <v>17</v>
      </c>
      <c r="C678" s="90" t="s">
        <v>933</v>
      </c>
      <c r="D678" s="95">
        <v>43383</v>
      </c>
      <c r="E678" s="95">
        <v>43383</v>
      </c>
      <c r="F678" s="373"/>
      <c r="G678" s="87">
        <v>2</v>
      </c>
      <c r="H678" s="87"/>
      <c r="I678" s="88"/>
      <c r="J678" s="87"/>
      <c r="K678" s="87">
        <v>250</v>
      </c>
      <c r="L678" s="93"/>
      <c r="M678" s="87"/>
      <c r="N678" s="443"/>
      <c r="O678" s="391"/>
      <c r="P678" s="391"/>
      <c r="Q678" s="395"/>
      <c r="R678" s="373"/>
    </row>
    <row r="679" spans="1:18" ht="185.25" x14ac:dyDescent="0.2">
      <c r="A679" s="73">
        <v>271</v>
      </c>
      <c r="B679" s="73" t="s">
        <v>17</v>
      </c>
      <c r="C679" s="90" t="s">
        <v>934</v>
      </c>
      <c r="D679" s="95">
        <v>43384</v>
      </c>
      <c r="E679" s="95">
        <v>43384</v>
      </c>
      <c r="F679" s="373"/>
      <c r="G679" s="87">
        <v>3</v>
      </c>
      <c r="H679" s="87"/>
      <c r="I679" s="88"/>
      <c r="J679" s="87"/>
      <c r="K679" s="87">
        <v>249</v>
      </c>
      <c r="L679" s="93"/>
      <c r="M679" s="87"/>
      <c r="N679" s="443"/>
      <c r="O679" s="391"/>
      <c r="P679" s="391"/>
      <c r="Q679" s="395"/>
      <c r="R679" s="373"/>
    </row>
    <row r="680" spans="1:18" ht="71.25" x14ac:dyDescent="0.2">
      <c r="A680" s="73">
        <v>272</v>
      </c>
      <c r="B680" s="73" t="s">
        <v>17</v>
      </c>
      <c r="C680" s="90" t="s">
        <v>935</v>
      </c>
      <c r="D680" s="95">
        <v>43384</v>
      </c>
      <c r="E680" s="95">
        <v>43384</v>
      </c>
      <c r="F680" s="373"/>
      <c r="G680" s="87">
        <v>4</v>
      </c>
      <c r="H680" s="87"/>
      <c r="I680" s="88"/>
      <c r="J680" s="87"/>
      <c r="K680" s="87">
        <v>77</v>
      </c>
      <c r="L680" s="93"/>
      <c r="M680" s="87"/>
      <c r="N680" s="443"/>
      <c r="O680" s="391"/>
      <c r="P680" s="391"/>
      <c r="Q680" s="395"/>
      <c r="R680" s="373"/>
    </row>
    <row r="681" spans="1:18" ht="199.5" x14ac:dyDescent="0.2">
      <c r="A681" s="73">
        <v>273</v>
      </c>
      <c r="B681" s="73" t="s">
        <v>17</v>
      </c>
      <c r="C681" s="90" t="s">
        <v>936</v>
      </c>
      <c r="D681" s="95">
        <v>43385</v>
      </c>
      <c r="E681" s="95">
        <v>43385</v>
      </c>
      <c r="F681" s="374"/>
      <c r="G681" s="87">
        <v>5</v>
      </c>
      <c r="H681" s="87"/>
      <c r="I681" s="88"/>
      <c r="J681" s="87"/>
      <c r="K681" s="87">
        <v>251</v>
      </c>
      <c r="L681" s="93"/>
      <c r="M681" s="87"/>
      <c r="N681" s="443"/>
      <c r="O681" s="391"/>
      <c r="P681" s="391"/>
      <c r="Q681" s="395"/>
      <c r="R681" s="373"/>
    </row>
    <row r="682" spans="1:18" ht="156.75" x14ac:dyDescent="0.2">
      <c r="A682" s="73">
        <v>274</v>
      </c>
      <c r="B682" s="73" t="s">
        <v>17</v>
      </c>
      <c r="C682" s="90" t="s">
        <v>937</v>
      </c>
      <c r="D682" s="95">
        <v>43385</v>
      </c>
      <c r="E682" s="95">
        <v>43385</v>
      </c>
      <c r="F682" s="441">
        <v>53</v>
      </c>
      <c r="G682" s="87">
        <v>1</v>
      </c>
      <c r="H682" s="87"/>
      <c r="I682" s="88"/>
      <c r="J682" s="87"/>
      <c r="K682" s="87">
        <v>197</v>
      </c>
      <c r="L682" s="93"/>
      <c r="M682" s="87"/>
      <c r="N682" s="443"/>
      <c r="O682" s="391"/>
      <c r="P682" s="391"/>
      <c r="Q682" s="395"/>
      <c r="R682" s="373"/>
    </row>
    <row r="683" spans="1:18" ht="185.25" x14ac:dyDescent="0.2">
      <c r="A683" s="73">
        <v>275</v>
      </c>
      <c r="B683" s="73" t="s">
        <v>17</v>
      </c>
      <c r="C683" s="113" t="s">
        <v>938</v>
      </c>
      <c r="D683" s="95">
        <v>43389</v>
      </c>
      <c r="E683" s="95">
        <v>43389</v>
      </c>
      <c r="F683" s="373"/>
      <c r="G683" s="87">
        <v>2</v>
      </c>
      <c r="H683" s="87"/>
      <c r="I683" s="88"/>
      <c r="J683" s="87"/>
      <c r="K683" s="87">
        <v>249</v>
      </c>
      <c r="L683" s="93"/>
      <c r="M683" s="87"/>
      <c r="N683" s="443"/>
      <c r="O683" s="391"/>
      <c r="P683" s="391"/>
      <c r="Q683" s="395"/>
      <c r="R683" s="373"/>
    </row>
    <row r="684" spans="1:18" ht="99.75" x14ac:dyDescent="0.2">
      <c r="A684" s="73">
        <v>276</v>
      </c>
      <c r="B684" s="73" t="s">
        <v>17</v>
      </c>
      <c r="C684" s="90" t="s">
        <v>939</v>
      </c>
      <c r="D684" s="95">
        <v>43389</v>
      </c>
      <c r="E684" s="95">
        <v>43389</v>
      </c>
      <c r="F684" s="373"/>
      <c r="G684" s="87">
        <v>3</v>
      </c>
      <c r="H684" s="87"/>
      <c r="I684" s="88"/>
      <c r="J684" s="87"/>
      <c r="K684" s="87">
        <v>123</v>
      </c>
      <c r="L684" s="93"/>
      <c r="M684" s="87"/>
      <c r="N684" s="443"/>
      <c r="O684" s="391"/>
      <c r="P684" s="391"/>
      <c r="Q684" s="395"/>
      <c r="R684" s="373"/>
    </row>
    <row r="685" spans="1:18" ht="185.25" x14ac:dyDescent="0.2">
      <c r="A685" s="73">
        <v>277</v>
      </c>
      <c r="B685" s="73" t="s">
        <v>17</v>
      </c>
      <c r="C685" s="90" t="s">
        <v>940</v>
      </c>
      <c r="D685" s="95">
        <v>43390</v>
      </c>
      <c r="E685" s="95">
        <v>43390</v>
      </c>
      <c r="F685" s="373"/>
      <c r="G685" s="87">
        <v>4</v>
      </c>
      <c r="H685" s="87"/>
      <c r="I685" s="88"/>
      <c r="J685" s="87"/>
      <c r="K685" s="87">
        <v>249</v>
      </c>
      <c r="L685" s="93"/>
      <c r="M685" s="87"/>
      <c r="N685" s="443"/>
      <c r="O685" s="391"/>
      <c r="P685" s="391"/>
      <c r="Q685" s="395"/>
      <c r="R685" s="373"/>
    </row>
    <row r="686" spans="1:18" ht="99.75" x14ac:dyDescent="0.2">
      <c r="A686" s="73">
        <v>278</v>
      </c>
      <c r="B686" s="73" t="s">
        <v>17</v>
      </c>
      <c r="C686" s="90" t="s">
        <v>941</v>
      </c>
      <c r="D686" s="95">
        <v>43390</v>
      </c>
      <c r="E686" s="95">
        <v>43390</v>
      </c>
      <c r="F686" s="374"/>
      <c r="G686" s="87">
        <v>5</v>
      </c>
      <c r="H686" s="87"/>
      <c r="I686" s="88"/>
      <c r="J686" s="87"/>
      <c r="K686" s="87">
        <v>126</v>
      </c>
      <c r="L686" s="93"/>
      <c r="M686" s="87"/>
      <c r="N686" s="443"/>
      <c r="O686" s="391"/>
      <c r="P686" s="391"/>
      <c r="Q686" s="395"/>
      <c r="R686" s="373"/>
    </row>
    <row r="687" spans="1:18" ht="185.25" x14ac:dyDescent="0.2">
      <c r="A687" s="73">
        <v>279</v>
      </c>
      <c r="B687" s="73" t="s">
        <v>17</v>
      </c>
      <c r="C687" s="90" t="s">
        <v>942</v>
      </c>
      <c r="D687" s="95" t="s">
        <v>943</v>
      </c>
      <c r="E687" s="95" t="s">
        <v>943</v>
      </c>
      <c r="F687" s="441">
        <v>54</v>
      </c>
      <c r="G687" s="87">
        <v>1</v>
      </c>
      <c r="H687" s="87"/>
      <c r="I687" s="88"/>
      <c r="J687" s="87"/>
      <c r="K687" s="87">
        <v>249</v>
      </c>
      <c r="L687" s="93"/>
      <c r="M687" s="87"/>
      <c r="N687" s="443"/>
      <c r="O687" s="391"/>
      <c r="P687" s="391"/>
      <c r="Q687" s="395"/>
      <c r="R687" s="373"/>
    </row>
    <row r="688" spans="1:18" ht="42.75" x14ac:dyDescent="0.2">
      <c r="A688" s="73">
        <v>280</v>
      </c>
      <c r="B688" s="73" t="s">
        <v>17</v>
      </c>
      <c r="C688" s="90" t="s">
        <v>944</v>
      </c>
      <c r="D688" s="95">
        <v>43391</v>
      </c>
      <c r="E688" s="95">
        <v>43391</v>
      </c>
      <c r="F688" s="373"/>
      <c r="G688" s="87">
        <v>2</v>
      </c>
      <c r="H688" s="87"/>
      <c r="I688" s="88"/>
      <c r="J688" s="87"/>
      <c r="K688" s="87">
        <v>43</v>
      </c>
      <c r="L688" s="93"/>
      <c r="M688" s="87"/>
      <c r="N688" s="443"/>
      <c r="O688" s="391"/>
      <c r="P688" s="391"/>
      <c r="Q688" s="395"/>
      <c r="R688" s="373"/>
    </row>
    <row r="689" spans="1:18" ht="185.25" x14ac:dyDescent="0.2">
      <c r="A689" s="73">
        <v>281</v>
      </c>
      <c r="B689" s="73" t="s">
        <v>17</v>
      </c>
      <c r="C689" s="90" t="s">
        <v>945</v>
      </c>
      <c r="D689" s="95">
        <v>43392</v>
      </c>
      <c r="E689" s="95">
        <v>43392</v>
      </c>
      <c r="F689" s="373"/>
      <c r="G689" s="87">
        <v>3</v>
      </c>
      <c r="H689" s="87"/>
      <c r="I689" s="88"/>
      <c r="J689" s="87"/>
      <c r="K689" s="87">
        <v>250</v>
      </c>
      <c r="L689" s="93"/>
      <c r="M689" s="87"/>
      <c r="N689" s="443"/>
      <c r="O689" s="391"/>
      <c r="P689" s="391"/>
      <c r="Q689" s="395"/>
      <c r="R689" s="373"/>
    </row>
    <row r="690" spans="1:18" ht="57" x14ac:dyDescent="0.2">
      <c r="A690" s="73">
        <v>282</v>
      </c>
      <c r="B690" s="73" t="s">
        <v>17</v>
      </c>
      <c r="C690" s="90" t="s">
        <v>946</v>
      </c>
      <c r="D690" s="95">
        <v>43392</v>
      </c>
      <c r="E690" s="95">
        <v>43392</v>
      </c>
      <c r="F690" s="373"/>
      <c r="G690" s="87">
        <v>4</v>
      </c>
      <c r="H690" s="87"/>
      <c r="I690" s="88"/>
      <c r="J690" s="87"/>
      <c r="K690" s="87">
        <v>72</v>
      </c>
      <c r="L690" s="93"/>
      <c r="M690" s="87"/>
      <c r="N690" s="443"/>
      <c r="O690" s="391"/>
      <c r="P690" s="391"/>
      <c r="Q690" s="395"/>
      <c r="R690" s="373"/>
    </row>
    <row r="691" spans="1:18" ht="171" x14ac:dyDescent="0.2">
      <c r="A691" s="73">
        <v>283</v>
      </c>
      <c r="B691" s="73" t="s">
        <v>17</v>
      </c>
      <c r="C691" s="90" t="s">
        <v>947</v>
      </c>
      <c r="D691" s="95">
        <v>43395</v>
      </c>
      <c r="E691" s="95">
        <v>43395</v>
      </c>
      <c r="F691" s="374"/>
      <c r="G691" s="87">
        <v>5</v>
      </c>
      <c r="H691" s="87"/>
      <c r="I691" s="88"/>
      <c r="J691" s="87"/>
      <c r="K691" s="87">
        <v>233</v>
      </c>
      <c r="L691" s="93"/>
      <c r="M691" s="87"/>
      <c r="N691" s="443"/>
      <c r="O691" s="391"/>
      <c r="P691" s="391"/>
      <c r="Q691" s="395"/>
      <c r="R691" s="373"/>
    </row>
    <row r="692" spans="1:18" ht="185.25" x14ac:dyDescent="0.2">
      <c r="A692" s="73">
        <v>284</v>
      </c>
      <c r="B692" s="73" t="s">
        <v>17</v>
      </c>
      <c r="C692" s="90" t="s">
        <v>948</v>
      </c>
      <c r="D692" s="95">
        <v>43396</v>
      </c>
      <c r="E692" s="95">
        <v>43396</v>
      </c>
      <c r="F692" s="441">
        <v>55</v>
      </c>
      <c r="G692" s="87">
        <v>1</v>
      </c>
      <c r="H692" s="87"/>
      <c r="I692" s="88"/>
      <c r="J692" s="87"/>
      <c r="K692" s="87">
        <v>240</v>
      </c>
      <c r="L692" s="93"/>
      <c r="M692" s="87"/>
      <c r="N692" s="443"/>
      <c r="O692" s="391"/>
      <c r="P692" s="391"/>
      <c r="Q692" s="395"/>
      <c r="R692" s="373"/>
    </row>
    <row r="693" spans="1:18" ht="185.25" x14ac:dyDescent="0.2">
      <c r="A693" s="73">
        <v>285</v>
      </c>
      <c r="B693" s="73" t="s">
        <v>17</v>
      </c>
      <c r="C693" s="90" t="s">
        <v>949</v>
      </c>
      <c r="D693" s="95">
        <v>43397</v>
      </c>
      <c r="E693" s="95">
        <v>43397</v>
      </c>
      <c r="F693" s="373"/>
      <c r="G693" s="87">
        <v>2</v>
      </c>
      <c r="H693" s="87"/>
      <c r="I693" s="88"/>
      <c r="J693" s="87"/>
      <c r="K693" s="87">
        <v>248</v>
      </c>
      <c r="L693" s="93"/>
      <c r="M693" s="87"/>
      <c r="N693" s="443"/>
      <c r="O693" s="391"/>
      <c r="P693" s="391"/>
      <c r="Q693" s="395"/>
      <c r="R693" s="373"/>
    </row>
    <row r="694" spans="1:18" ht="185.25" x14ac:dyDescent="0.2">
      <c r="A694" s="73">
        <v>286</v>
      </c>
      <c r="B694" s="73" t="s">
        <v>17</v>
      </c>
      <c r="C694" s="90" t="s">
        <v>950</v>
      </c>
      <c r="D694" s="95">
        <v>43398</v>
      </c>
      <c r="E694" s="95">
        <v>43398</v>
      </c>
      <c r="F694" s="373"/>
      <c r="G694" s="87">
        <v>3</v>
      </c>
      <c r="H694" s="87"/>
      <c r="I694" s="88"/>
      <c r="J694" s="87"/>
      <c r="K694" s="87">
        <v>250</v>
      </c>
      <c r="L694" s="93"/>
      <c r="M694" s="87"/>
      <c r="N694" s="443"/>
      <c r="O694" s="391"/>
      <c r="P694" s="391"/>
      <c r="Q694" s="395"/>
      <c r="R694" s="373"/>
    </row>
    <row r="695" spans="1:18" ht="57" x14ac:dyDescent="0.2">
      <c r="A695" s="73">
        <v>287</v>
      </c>
      <c r="B695" s="73" t="s">
        <v>17</v>
      </c>
      <c r="C695" s="90" t="s">
        <v>951</v>
      </c>
      <c r="D695" s="95">
        <v>43398</v>
      </c>
      <c r="E695" s="95">
        <v>43398</v>
      </c>
      <c r="F695" s="374"/>
      <c r="G695" s="87">
        <v>4</v>
      </c>
      <c r="H695" s="87"/>
      <c r="I695" s="88"/>
      <c r="J695" s="87"/>
      <c r="K695" s="87">
        <v>76</v>
      </c>
      <c r="L695" s="93"/>
      <c r="M695" s="87"/>
      <c r="N695" s="443"/>
      <c r="O695" s="391"/>
      <c r="P695" s="391"/>
      <c r="Q695" s="395"/>
      <c r="R695" s="373"/>
    </row>
    <row r="696" spans="1:18" ht="171" x14ac:dyDescent="0.2">
      <c r="A696" s="73">
        <v>288</v>
      </c>
      <c r="B696" s="73" t="s">
        <v>17</v>
      </c>
      <c r="C696" s="90" t="s">
        <v>952</v>
      </c>
      <c r="D696" s="95">
        <v>43399</v>
      </c>
      <c r="E696" s="95">
        <v>43399</v>
      </c>
      <c r="F696" s="87">
        <v>115</v>
      </c>
      <c r="G696" s="87">
        <v>1</v>
      </c>
      <c r="H696" s="87"/>
      <c r="I696" s="88"/>
      <c r="J696" s="87"/>
      <c r="K696" s="87">
        <v>250</v>
      </c>
      <c r="L696" s="93"/>
      <c r="M696" s="87"/>
      <c r="N696" s="443"/>
      <c r="O696" s="391"/>
      <c r="P696" s="391"/>
      <c r="Q696" s="395"/>
      <c r="R696" s="373"/>
    </row>
    <row r="697" spans="1:18" ht="42.75" x14ac:dyDescent="0.2">
      <c r="A697" s="73">
        <v>289</v>
      </c>
      <c r="B697" s="73" t="s">
        <v>17</v>
      </c>
      <c r="C697" s="90" t="s">
        <v>953</v>
      </c>
      <c r="D697" s="95">
        <v>43399</v>
      </c>
      <c r="E697" s="95">
        <v>43399</v>
      </c>
      <c r="F697" s="441">
        <v>56</v>
      </c>
      <c r="G697" s="87">
        <v>2</v>
      </c>
      <c r="H697" s="87"/>
      <c r="I697" s="88"/>
      <c r="J697" s="87"/>
      <c r="K697" s="87">
        <v>56</v>
      </c>
      <c r="L697" s="93"/>
      <c r="M697" s="87"/>
      <c r="N697" s="443"/>
      <c r="O697" s="391"/>
      <c r="P697" s="391"/>
      <c r="Q697" s="395"/>
      <c r="R697" s="373"/>
    </row>
    <row r="698" spans="1:18" ht="142.5" x14ac:dyDescent="0.2">
      <c r="A698" s="73">
        <v>290</v>
      </c>
      <c r="B698" s="73" t="s">
        <v>17</v>
      </c>
      <c r="C698" s="90" t="s">
        <v>954</v>
      </c>
      <c r="D698" s="95">
        <v>43402</v>
      </c>
      <c r="E698" s="95">
        <v>43402</v>
      </c>
      <c r="F698" s="373"/>
      <c r="G698" s="87">
        <v>3</v>
      </c>
      <c r="H698" s="87"/>
      <c r="I698" s="88"/>
      <c r="J698" s="87"/>
      <c r="K698" s="87">
        <v>209</v>
      </c>
      <c r="L698" s="93"/>
      <c r="M698" s="87"/>
      <c r="N698" s="443"/>
      <c r="O698" s="391"/>
      <c r="P698" s="391"/>
      <c r="Q698" s="395"/>
      <c r="R698" s="373"/>
    </row>
    <row r="699" spans="1:18" ht="156.75" x14ac:dyDescent="0.2">
      <c r="A699" s="73">
        <v>291</v>
      </c>
      <c r="B699" s="73" t="s">
        <v>17</v>
      </c>
      <c r="C699" s="90" t="s">
        <v>955</v>
      </c>
      <c r="D699" s="95">
        <v>43403</v>
      </c>
      <c r="E699" s="95">
        <v>43403</v>
      </c>
      <c r="F699" s="373"/>
      <c r="G699" s="87">
        <v>4</v>
      </c>
      <c r="H699" s="87"/>
      <c r="I699" s="88"/>
      <c r="J699" s="87"/>
      <c r="K699" s="87">
        <v>201</v>
      </c>
      <c r="L699" s="93"/>
      <c r="M699" s="87"/>
      <c r="N699" s="443"/>
      <c r="O699" s="391"/>
      <c r="P699" s="391"/>
      <c r="Q699" s="395"/>
      <c r="R699" s="373"/>
    </row>
    <row r="700" spans="1:18" ht="71.25" x14ac:dyDescent="0.2">
      <c r="A700" s="73">
        <v>292</v>
      </c>
      <c r="B700" s="73" t="s">
        <v>17</v>
      </c>
      <c r="C700" s="90" t="s">
        <v>956</v>
      </c>
      <c r="D700" s="95">
        <v>43404</v>
      </c>
      <c r="E700" s="95">
        <v>43404</v>
      </c>
      <c r="F700" s="374"/>
      <c r="G700" s="87">
        <v>5</v>
      </c>
      <c r="H700" s="87"/>
      <c r="I700" s="88"/>
      <c r="J700" s="87"/>
      <c r="K700" s="87">
        <v>102</v>
      </c>
      <c r="L700" s="93"/>
      <c r="M700" s="87"/>
      <c r="N700" s="443"/>
      <c r="O700" s="391"/>
      <c r="P700" s="391"/>
      <c r="Q700" s="395"/>
      <c r="R700" s="373"/>
    </row>
    <row r="701" spans="1:18" ht="171" x14ac:dyDescent="0.2">
      <c r="A701" s="73">
        <v>293</v>
      </c>
      <c r="B701" s="73" t="s">
        <v>17</v>
      </c>
      <c r="C701" s="90" t="s">
        <v>957</v>
      </c>
      <c r="D701" s="95">
        <v>43405</v>
      </c>
      <c r="E701" s="95">
        <v>43405</v>
      </c>
      <c r="F701" s="441">
        <v>57</v>
      </c>
      <c r="G701" s="87">
        <v>1</v>
      </c>
      <c r="H701" s="87"/>
      <c r="I701" s="88"/>
      <c r="J701" s="87"/>
      <c r="K701" s="87">
        <v>240</v>
      </c>
      <c r="L701" s="93"/>
      <c r="M701" s="87"/>
      <c r="N701" s="443"/>
      <c r="O701" s="391"/>
      <c r="P701" s="391"/>
      <c r="Q701" s="395"/>
      <c r="R701" s="373"/>
    </row>
    <row r="702" spans="1:18" ht="171" x14ac:dyDescent="0.2">
      <c r="A702" s="73">
        <v>294</v>
      </c>
      <c r="B702" s="73" t="s">
        <v>17</v>
      </c>
      <c r="C702" s="90" t="s">
        <v>958</v>
      </c>
      <c r="D702" s="95">
        <v>43406</v>
      </c>
      <c r="E702" s="95">
        <v>43406</v>
      </c>
      <c r="F702" s="373"/>
      <c r="G702" s="87">
        <v>2</v>
      </c>
      <c r="H702" s="87"/>
      <c r="I702" s="88"/>
      <c r="J702" s="87"/>
      <c r="K702" s="87">
        <v>241</v>
      </c>
      <c r="L702" s="93"/>
      <c r="M702" s="87"/>
      <c r="N702" s="443"/>
      <c r="O702" s="391"/>
      <c r="P702" s="391"/>
      <c r="Q702" s="395"/>
      <c r="R702" s="373"/>
    </row>
    <row r="703" spans="1:18" ht="142.5" x14ac:dyDescent="0.2">
      <c r="A703" s="73">
        <v>295</v>
      </c>
      <c r="B703" s="73" t="s">
        <v>17</v>
      </c>
      <c r="C703" s="90" t="s">
        <v>959</v>
      </c>
      <c r="D703" s="95">
        <v>43410</v>
      </c>
      <c r="E703" s="95">
        <v>43410</v>
      </c>
      <c r="F703" s="373"/>
      <c r="G703" s="87">
        <v>3</v>
      </c>
      <c r="H703" s="87"/>
      <c r="I703" s="88"/>
      <c r="J703" s="87"/>
      <c r="K703" s="87">
        <v>181</v>
      </c>
      <c r="L703" s="93"/>
      <c r="M703" s="87"/>
      <c r="N703" s="443"/>
      <c r="O703" s="391"/>
      <c r="P703" s="391"/>
      <c r="Q703" s="395"/>
      <c r="R703" s="373"/>
    </row>
    <row r="704" spans="1:18" ht="142.5" x14ac:dyDescent="0.2">
      <c r="A704" s="73">
        <v>296</v>
      </c>
      <c r="B704" s="73" t="s">
        <v>17</v>
      </c>
      <c r="C704" s="90" t="s">
        <v>960</v>
      </c>
      <c r="D704" s="95">
        <v>43411</v>
      </c>
      <c r="E704" s="95">
        <v>43411</v>
      </c>
      <c r="F704" s="374"/>
      <c r="G704" s="87">
        <v>4</v>
      </c>
      <c r="H704" s="87"/>
      <c r="I704" s="88"/>
      <c r="J704" s="87"/>
      <c r="K704" s="87">
        <v>185</v>
      </c>
      <c r="L704" s="93"/>
      <c r="M704" s="87"/>
      <c r="N704" s="443"/>
      <c r="O704" s="391"/>
      <c r="P704" s="391"/>
      <c r="Q704" s="395"/>
      <c r="R704" s="373"/>
    </row>
    <row r="705" spans="1:18" ht="142.5" x14ac:dyDescent="0.2">
      <c r="A705" s="73">
        <v>297</v>
      </c>
      <c r="B705" s="73" t="s">
        <v>17</v>
      </c>
      <c r="C705" s="90" t="s">
        <v>961</v>
      </c>
      <c r="D705" s="95">
        <v>43412</v>
      </c>
      <c r="E705" s="95">
        <v>43412</v>
      </c>
      <c r="F705" s="441">
        <v>58</v>
      </c>
      <c r="G705" s="87">
        <v>1</v>
      </c>
      <c r="H705" s="87"/>
      <c r="I705" s="88"/>
      <c r="J705" s="87"/>
      <c r="K705" s="87">
        <v>192</v>
      </c>
      <c r="L705" s="93"/>
      <c r="M705" s="87"/>
      <c r="N705" s="443"/>
      <c r="O705" s="391"/>
      <c r="P705" s="391"/>
      <c r="Q705" s="395"/>
      <c r="R705" s="373"/>
    </row>
    <row r="706" spans="1:18" ht="85.5" x14ac:dyDescent="0.2">
      <c r="A706" s="73">
        <v>298</v>
      </c>
      <c r="B706" s="73" t="s">
        <v>17</v>
      </c>
      <c r="C706" s="90" t="s">
        <v>962</v>
      </c>
      <c r="D706" s="95">
        <v>43382</v>
      </c>
      <c r="E706" s="95">
        <v>43382</v>
      </c>
      <c r="F706" s="373"/>
      <c r="G706" s="87">
        <v>2</v>
      </c>
      <c r="H706" s="87"/>
      <c r="I706" s="88"/>
      <c r="J706" s="87"/>
      <c r="K706" s="87">
        <v>117</v>
      </c>
      <c r="L706" s="93"/>
      <c r="M706" s="87"/>
      <c r="N706" s="443"/>
      <c r="O706" s="391"/>
      <c r="P706" s="391"/>
      <c r="Q706" s="395"/>
      <c r="R706" s="373"/>
    </row>
    <row r="707" spans="1:18" ht="171" x14ac:dyDescent="0.2">
      <c r="A707" s="73">
        <v>299</v>
      </c>
      <c r="B707" s="73" t="s">
        <v>17</v>
      </c>
      <c r="C707" s="90" t="s">
        <v>963</v>
      </c>
      <c r="D707" s="95">
        <v>43417</v>
      </c>
      <c r="E707" s="95">
        <v>43417</v>
      </c>
      <c r="F707" s="373"/>
      <c r="G707" s="87">
        <v>3</v>
      </c>
      <c r="H707" s="87"/>
      <c r="I707" s="88"/>
      <c r="J707" s="87"/>
      <c r="K707" s="87">
        <v>218</v>
      </c>
      <c r="L707" s="93"/>
      <c r="M707" s="87"/>
      <c r="N707" s="443"/>
      <c r="O707" s="391"/>
      <c r="P707" s="391"/>
      <c r="Q707" s="395"/>
      <c r="R707" s="373"/>
    </row>
    <row r="708" spans="1:18" ht="85.5" x14ac:dyDescent="0.2">
      <c r="A708" s="73">
        <v>300</v>
      </c>
      <c r="B708" s="73" t="s">
        <v>17</v>
      </c>
      <c r="C708" s="90" t="s">
        <v>964</v>
      </c>
      <c r="D708" s="95">
        <v>43418</v>
      </c>
      <c r="E708" s="95">
        <v>43418</v>
      </c>
      <c r="F708" s="373"/>
      <c r="G708" s="87">
        <v>4</v>
      </c>
      <c r="H708" s="87"/>
      <c r="I708" s="88"/>
      <c r="J708" s="87"/>
      <c r="K708" s="87">
        <v>108</v>
      </c>
      <c r="L708" s="93"/>
      <c r="M708" s="87"/>
      <c r="N708" s="443"/>
      <c r="O708" s="391"/>
      <c r="P708" s="391"/>
      <c r="Q708" s="395"/>
      <c r="R708" s="373"/>
    </row>
    <row r="709" spans="1:18" ht="99.75" x14ac:dyDescent="0.2">
      <c r="A709" s="73">
        <v>301</v>
      </c>
      <c r="B709" s="73" t="s">
        <v>17</v>
      </c>
      <c r="C709" s="90" t="s">
        <v>965</v>
      </c>
      <c r="D709" s="95">
        <v>43419</v>
      </c>
      <c r="E709" s="95">
        <v>43419</v>
      </c>
      <c r="F709" s="373"/>
      <c r="G709" s="87">
        <v>5</v>
      </c>
      <c r="H709" s="87"/>
      <c r="I709" s="88"/>
      <c r="J709" s="87"/>
      <c r="K709" s="87">
        <v>129</v>
      </c>
      <c r="L709" s="93"/>
      <c r="M709" s="87"/>
      <c r="N709" s="443"/>
      <c r="O709" s="391"/>
      <c r="P709" s="391"/>
      <c r="Q709" s="395"/>
      <c r="R709" s="373"/>
    </row>
    <row r="710" spans="1:18" ht="156.75" x14ac:dyDescent="0.2">
      <c r="A710" s="73">
        <v>302</v>
      </c>
      <c r="B710" s="73" t="s">
        <v>17</v>
      </c>
      <c r="C710" s="90" t="s">
        <v>966</v>
      </c>
      <c r="D710" s="95">
        <v>43420</v>
      </c>
      <c r="E710" s="95">
        <v>43420</v>
      </c>
      <c r="F710" s="374"/>
      <c r="G710" s="87">
        <v>6</v>
      </c>
      <c r="H710" s="87"/>
      <c r="I710" s="88"/>
      <c r="J710" s="87"/>
      <c r="K710" s="87">
        <v>211</v>
      </c>
      <c r="L710" s="93"/>
      <c r="M710" s="87"/>
      <c r="N710" s="443"/>
      <c r="O710" s="391"/>
      <c r="P710" s="391"/>
      <c r="Q710" s="395"/>
      <c r="R710" s="373"/>
    </row>
    <row r="711" spans="1:18" ht="128.25" x14ac:dyDescent="0.2">
      <c r="A711" s="73">
        <v>303</v>
      </c>
      <c r="B711" s="73" t="s">
        <v>17</v>
      </c>
      <c r="C711" s="90" t="s">
        <v>967</v>
      </c>
      <c r="D711" s="95">
        <v>43423</v>
      </c>
      <c r="E711" s="95">
        <v>43423</v>
      </c>
      <c r="F711" s="441">
        <v>59</v>
      </c>
      <c r="G711" s="87">
        <v>1</v>
      </c>
      <c r="H711" s="87"/>
      <c r="I711" s="88"/>
      <c r="J711" s="87"/>
      <c r="K711" s="87">
        <v>156</v>
      </c>
      <c r="L711" s="93"/>
      <c r="M711" s="87"/>
      <c r="N711" s="443"/>
      <c r="O711" s="391"/>
      <c r="P711" s="391"/>
      <c r="Q711" s="395"/>
      <c r="R711" s="373"/>
    </row>
    <row r="712" spans="1:18" ht="99.75" x14ac:dyDescent="0.2">
      <c r="A712" s="73">
        <v>304</v>
      </c>
      <c r="B712" s="73" t="s">
        <v>17</v>
      </c>
      <c r="C712" s="90" t="s">
        <v>968</v>
      </c>
      <c r="D712" s="95">
        <v>43424</v>
      </c>
      <c r="E712" s="95">
        <v>43424</v>
      </c>
      <c r="F712" s="373"/>
      <c r="G712" s="87">
        <v>2</v>
      </c>
      <c r="H712" s="87"/>
      <c r="I712" s="88"/>
      <c r="J712" s="87"/>
      <c r="K712" s="87">
        <v>128</v>
      </c>
      <c r="L712" s="93"/>
      <c r="M712" s="87"/>
      <c r="N712" s="443"/>
      <c r="O712" s="391"/>
      <c r="P712" s="391"/>
      <c r="Q712" s="395"/>
      <c r="R712" s="373"/>
    </row>
    <row r="713" spans="1:18" ht="71.25" x14ac:dyDescent="0.2">
      <c r="A713" s="73">
        <v>305</v>
      </c>
      <c r="B713" s="73" t="s">
        <v>17</v>
      </c>
      <c r="C713" s="90" t="s">
        <v>969</v>
      </c>
      <c r="D713" s="95">
        <v>43425</v>
      </c>
      <c r="E713" s="95">
        <v>43425</v>
      </c>
      <c r="F713" s="373"/>
      <c r="G713" s="87">
        <v>3</v>
      </c>
      <c r="H713" s="87"/>
      <c r="I713" s="88"/>
      <c r="J713" s="87"/>
      <c r="K713" s="87">
        <v>100</v>
      </c>
      <c r="L713" s="93"/>
      <c r="M713" s="87"/>
      <c r="N713" s="443"/>
      <c r="O713" s="391"/>
      <c r="P713" s="391"/>
      <c r="Q713" s="395"/>
      <c r="R713" s="373"/>
    </row>
    <row r="714" spans="1:18" ht="99.75" x14ac:dyDescent="0.2">
      <c r="A714" s="73">
        <v>306</v>
      </c>
      <c r="B714" s="73" t="s">
        <v>17</v>
      </c>
      <c r="C714" s="90" t="s">
        <v>970</v>
      </c>
      <c r="D714" s="95">
        <v>43426</v>
      </c>
      <c r="E714" s="95">
        <v>43426</v>
      </c>
      <c r="F714" s="373"/>
      <c r="G714" s="87">
        <v>4</v>
      </c>
      <c r="H714" s="87"/>
      <c r="I714" s="88"/>
      <c r="J714" s="87"/>
      <c r="K714" s="87">
        <v>129</v>
      </c>
      <c r="L714" s="93"/>
      <c r="M714" s="87"/>
      <c r="N714" s="443"/>
      <c r="O714" s="391"/>
      <c r="P714" s="391"/>
      <c r="Q714" s="395"/>
      <c r="R714" s="373"/>
    </row>
    <row r="715" spans="1:18" ht="85.5" x14ac:dyDescent="0.2">
      <c r="A715" s="73">
        <v>307</v>
      </c>
      <c r="B715" s="73" t="s">
        <v>17</v>
      </c>
      <c r="C715" s="90" t="s">
        <v>971</v>
      </c>
      <c r="D715" s="95">
        <v>43427</v>
      </c>
      <c r="E715" s="95">
        <v>43427</v>
      </c>
      <c r="F715" s="373"/>
      <c r="G715" s="87">
        <v>5</v>
      </c>
      <c r="H715" s="87"/>
      <c r="I715" s="88"/>
      <c r="J715" s="87"/>
      <c r="K715" s="87">
        <v>115</v>
      </c>
      <c r="L715" s="93"/>
      <c r="M715" s="87"/>
      <c r="N715" s="443"/>
      <c r="O715" s="391"/>
      <c r="P715" s="391"/>
      <c r="Q715" s="395"/>
      <c r="R715" s="373"/>
    </row>
    <row r="716" spans="1:18" ht="85.5" x14ac:dyDescent="0.2">
      <c r="A716" s="73">
        <v>308</v>
      </c>
      <c r="B716" s="73" t="s">
        <v>17</v>
      </c>
      <c r="C716" s="90" t="s">
        <v>972</v>
      </c>
      <c r="D716" s="95">
        <v>43433</v>
      </c>
      <c r="E716" s="95">
        <v>43433</v>
      </c>
      <c r="F716" s="373"/>
      <c r="G716" s="87">
        <v>6</v>
      </c>
      <c r="H716" s="87"/>
      <c r="I716" s="88"/>
      <c r="J716" s="87"/>
      <c r="K716" s="87">
        <v>100</v>
      </c>
      <c r="L716" s="93"/>
      <c r="M716" s="87"/>
      <c r="N716" s="443"/>
      <c r="O716" s="391"/>
      <c r="P716" s="391"/>
      <c r="Q716" s="395"/>
      <c r="R716" s="373"/>
    </row>
    <row r="717" spans="1:18" ht="71.25" x14ac:dyDescent="0.2">
      <c r="A717" s="73">
        <v>309</v>
      </c>
      <c r="B717" s="73" t="s">
        <v>17</v>
      </c>
      <c r="C717" s="90" t="s">
        <v>973</v>
      </c>
      <c r="D717" s="95">
        <v>43431</v>
      </c>
      <c r="E717" s="95">
        <v>43431</v>
      </c>
      <c r="F717" s="373"/>
      <c r="G717" s="87">
        <v>7</v>
      </c>
      <c r="H717" s="87"/>
      <c r="I717" s="88"/>
      <c r="J717" s="87"/>
      <c r="K717" s="87">
        <v>83</v>
      </c>
      <c r="L717" s="93"/>
      <c r="M717" s="87"/>
      <c r="N717" s="443"/>
      <c r="O717" s="391"/>
      <c r="P717" s="391"/>
      <c r="Q717" s="395"/>
      <c r="R717" s="373"/>
    </row>
    <row r="718" spans="1:18" ht="42.75" x14ac:dyDescent="0.2">
      <c r="A718" s="73">
        <v>310</v>
      </c>
      <c r="B718" s="73" t="s">
        <v>17</v>
      </c>
      <c r="C718" s="90" t="s">
        <v>974</v>
      </c>
      <c r="D718" s="95">
        <v>43432</v>
      </c>
      <c r="E718" s="95">
        <v>43432</v>
      </c>
      <c r="F718" s="373"/>
      <c r="G718" s="87">
        <v>8</v>
      </c>
      <c r="H718" s="87"/>
      <c r="I718" s="88"/>
      <c r="J718" s="87"/>
      <c r="K718" s="87">
        <v>54</v>
      </c>
      <c r="L718" s="93"/>
      <c r="M718" s="87"/>
      <c r="N718" s="443"/>
      <c r="O718" s="391"/>
      <c r="P718" s="391"/>
      <c r="Q718" s="395"/>
      <c r="R718" s="373"/>
    </row>
    <row r="719" spans="1:18" ht="57" x14ac:dyDescent="0.2">
      <c r="A719" s="73">
        <v>311</v>
      </c>
      <c r="B719" s="73" t="s">
        <v>17</v>
      </c>
      <c r="C719" s="90" t="s">
        <v>975</v>
      </c>
      <c r="D719" s="95">
        <v>43433</v>
      </c>
      <c r="E719" s="95">
        <v>43433</v>
      </c>
      <c r="F719" s="374"/>
      <c r="G719" s="87">
        <v>9</v>
      </c>
      <c r="H719" s="87"/>
      <c r="I719" s="88"/>
      <c r="J719" s="87"/>
      <c r="K719" s="87">
        <v>72</v>
      </c>
      <c r="L719" s="93"/>
      <c r="M719" s="87"/>
      <c r="N719" s="443"/>
      <c r="O719" s="391"/>
      <c r="P719" s="391"/>
      <c r="Q719" s="395"/>
      <c r="R719" s="373"/>
    </row>
    <row r="720" spans="1:18" ht="99.75" x14ac:dyDescent="0.2">
      <c r="A720" s="73">
        <v>312</v>
      </c>
      <c r="B720" s="73" t="s">
        <v>17</v>
      </c>
      <c r="C720" s="90" t="s">
        <v>976</v>
      </c>
      <c r="D720" s="95">
        <v>43434</v>
      </c>
      <c r="E720" s="95">
        <v>43434</v>
      </c>
      <c r="F720" s="441">
        <v>60</v>
      </c>
      <c r="G720" s="87">
        <v>1</v>
      </c>
      <c r="H720" s="87"/>
      <c r="I720" s="88"/>
      <c r="J720" s="87"/>
      <c r="K720" s="87">
        <v>132</v>
      </c>
      <c r="L720" s="93"/>
      <c r="M720" s="87"/>
      <c r="N720" s="443"/>
      <c r="O720" s="391"/>
      <c r="P720" s="391"/>
      <c r="Q720" s="395"/>
      <c r="R720" s="373"/>
    </row>
    <row r="721" spans="1:18" ht="99.75" x14ac:dyDescent="0.2">
      <c r="A721" s="73">
        <v>313</v>
      </c>
      <c r="B721" s="73" t="s">
        <v>17</v>
      </c>
      <c r="C721" s="90" t="s">
        <v>977</v>
      </c>
      <c r="D721" s="95">
        <v>43437</v>
      </c>
      <c r="E721" s="95">
        <v>43437</v>
      </c>
      <c r="F721" s="373"/>
      <c r="G721" s="87">
        <v>2</v>
      </c>
      <c r="H721" s="87"/>
      <c r="I721" s="88"/>
      <c r="J721" s="87"/>
      <c r="K721" s="87">
        <v>127</v>
      </c>
      <c r="L721" s="93"/>
      <c r="M721" s="87"/>
      <c r="N721" s="443"/>
      <c r="O721" s="391"/>
      <c r="P721" s="391"/>
      <c r="Q721" s="395"/>
      <c r="R721" s="373"/>
    </row>
    <row r="722" spans="1:18" ht="99.75" x14ac:dyDescent="0.2">
      <c r="A722" s="73">
        <v>314</v>
      </c>
      <c r="B722" s="73" t="s">
        <v>17</v>
      </c>
      <c r="C722" s="90" t="s">
        <v>978</v>
      </c>
      <c r="D722" s="95">
        <v>43438</v>
      </c>
      <c r="E722" s="95">
        <v>43438</v>
      </c>
      <c r="F722" s="373"/>
      <c r="G722" s="87">
        <v>3</v>
      </c>
      <c r="H722" s="87"/>
      <c r="I722" s="88"/>
      <c r="J722" s="87"/>
      <c r="K722" s="87">
        <v>134</v>
      </c>
      <c r="L722" s="93"/>
      <c r="M722" s="87"/>
      <c r="N722" s="443"/>
      <c r="O722" s="391"/>
      <c r="P722" s="391"/>
      <c r="Q722" s="395"/>
      <c r="R722" s="373"/>
    </row>
    <row r="723" spans="1:18" ht="85.5" x14ac:dyDescent="0.2">
      <c r="A723" s="73">
        <v>315</v>
      </c>
      <c r="B723" s="73" t="s">
        <v>17</v>
      </c>
      <c r="C723" s="90" t="s">
        <v>979</v>
      </c>
      <c r="D723" s="95">
        <v>43439</v>
      </c>
      <c r="E723" s="95">
        <v>43439</v>
      </c>
      <c r="F723" s="373"/>
      <c r="G723" s="87">
        <v>4</v>
      </c>
      <c r="H723" s="87"/>
      <c r="I723" s="88"/>
      <c r="J723" s="87"/>
      <c r="K723" s="87">
        <v>108</v>
      </c>
      <c r="L723" s="93"/>
      <c r="M723" s="87"/>
      <c r="N723" s="443"/>
      <c r="O723" s="391"/>
      <c r="P723" s="391"/>
      <c r="Q723" s="395"/>
      <c r="R723" s="373"/>
    </row>
    <row r="724" spans="1:18" ht="42.75" x14ac:dyDescent="0.2">
      <c r="A724" s="73">
        <v>316</v>
      </c>
      <c r="B724" s="73" t="s">
        <v>17</v>
      </c>
      <c r="C724" s="90" t="s">
        <v>980</v>
      </c>
      <c r="D724" s="95">
        <v>43440</v>
      </c>
      <c r="E724" s="95">
        <v>43440</v>
      </c>
      <c r="F724" s="373"/>
      <c r="G724" s="87">
        <v>5</v>
      </c>
      <c r="H724" s="87"/>
      <c r="I724" s="88"/>
      <c r="J724" s="87"/>
      <c r="K724" s="87">
        <v>48</v>
      </c>
      <c r="L724" s="93"/>
      <c r="M724" s="87"/>
      <c r="N724" s="443"/>
      <c r="O724" s="391"/>
      <c r="P724" s="391"/>
      <c r="Q724" s="395"/>
      <c r="R724" s="373"/>
    </row>
    <row r="725" spans="1:18" ht="85.5" x14ac:dyDescent="0.2">
      <c r="A725" s="73">
        <v>317</v>
      </c>
      <c r="B725" s="73" t="s">
        <v>17</v>
      </c>
      <c r="C725" s="90" t="s">
        <v>981</v>
      </c>
      <c r="D725" s="95">
        <v>43440</v>
      </c>
      <c r="E725" s="95">
        <v>43440</v>
      </c>
      <c r="F725" s="373"/>
      <c r="G725" s="87">
        <v>6</v>
      </c>
      <c r="H725" s="87"/>
      <c r="I725" s="88"/>
      <c r="J725" s="87"/>
      <c r="K725" s="87">
        <v>119</v>
      </c>
      <c r="L725" s="93"/>
      <c r="M725" s="87"/>
      <c r="N725" s="443"/>
      <c r="O725" s="391"/>
      <c r="P725" s="391"/>
      <c r="Q725" s="395"/>
      <c r="R725" s="373"/>
    </row>
    <row r="726" spans="1:18" ht="71.25" x14ac:dyDescent="0.2">
      <c r="A726" s="73">
        <v>318</v>
      </c>
      <c r="B726" s="73" t="s">
        <v>17</v>
      </c>
      <c r="C726" s="90" t="s">
        <v>982</v>
      </c>
      <c r="D726" s="95">
        <v>43444</v>
      </c>
      <c r="E726" s="95">
        <v>43444</v>
      </c>
      <c r="F726" s="373"/>
      <c r="G726" s="87">
        <v>7</v>
      </c>
      <c r="H726" s="87"/>
      <c r="I726" s="88"/>
      <c r="J726" s="87"/>
      <c r="K726" s="87">
        <v>79</v>
      </c>
      <c r="L726" s="93"/>
      <c r="M726" s="87"/>
      <c r="N726" s="443"/>
      <c r="O726" s="391"/>
      <c r="P726" s="391"/>
      <c r="Q726" s="395"/>
      <c r="R726" s="373"/>
    </row>
    <row r="727" spans="1:18" ht="71.25" x14ac:dyDescent="0.2">
      <c r="A727" s="73">
        <v>319</v>
      </c>
      <c r="B727" s="73" t="s">
        <v>17</v>
      </c>
      <c r="C727" s="90" t="s">
        <v>983</v>
      </c>
      <c r="D727" s="95">
        <v>43445</v>
      </c>
      <c r="E727" s="95">
        <v>43445</v>
      </c>
      <c r="F727" s="373"/>
      <c r="G727" s="87">
        <v>8</v>
      </c>
      <c r="H727" s="87"/>
      <c r="I727" s="88"/>
      <c r="J727" s="87"/>
      <c r="K727" s="87">
        <v>94</v>
      </c>
      <c r="L727" s="93"/>
      <c r="M727" s="87"/>
      <c r="N727" s="443"/>
      <c r="O727" s="391"/>
      <c r="P727" s="391"/>
      <c r="Q727" s="395"/>
      <c r="R727" s="373"/>
    </row>
    <row r="728" spans="1:18" ht="57" x14ac:dyDescent="0.2">
      <c r="A728" s="73">
        <v>320</v>
      </c>
      <c r="B728" s="73" t="s">
        <v>17</v>
      </c>
      <c r="C728" s="90" t="s">
        <v>984</v>
      </c>
      <c r="D728" s="95">
        <v>43446</v>
      </c>
      <c r="E728" s="95">
        <v>43446</v>
      </c>
      <c r="F728" s="373"/>
      <c r="G728" s="87">
        <v>9</v>
      </c>
      <c r="H728" s="87"/>
      <c r="I728" s="88"/>
      <c r="J728" s="87"/>
      <c r="K728" s="87">
        <v>61</v>
      </c>
      <c r="L728" s="93"/>
      <c r="M728" s="87"/>
      <c r="N728" s="443"/>
      <c r="O728" s="391"/>
      <c r="P728" s="391"/>
      <c r="Q728" s="395"/>
      <c r="R728" s="373"/>
    </row>
    <row r="729" spans="1:18" ht="71.25" x14ac:dyDescent="0.2">
      <c r="A729" s="73">
        <v>321</v>
      </c>
      <c r="B729" s="73" t="s">
        <v>17</v>
      </c>
      <c r="C729" s="90" t="s">
        <v>985</v>
      </c>
      <c r="D729" s="95">
        <v>43447</v>
      </c>
      <c r="E729" s="95">
        <v>43447</v>
      </c>
      <c r="F729" s="374"/>
      <c r="G729" s="87">
        <v>10</v>
      </c>
      <c r="H729" s="87"/>
      <c r="I729" s="88"/>
      <c r="J729" s="87"/>
      <c r="K729" s="87">
        <v>84</v>
      </c>
      <c r="L729" s="93"/>
      <c r="M729" s="87"/>
      <c r="N729" s="443"/>
      <c r="O729" s="391"/>
      <c r="P729" s="391"/>
      <c r="Q729" s="395"/>
      <c r="R729" s="373"/>
    </row>
    <row r="730" spans="1:18" ht="42.75" x14ac:dyDescent="0.2">
      <c r="A730" s="73">
        <v>322</v>
      </c>
      <c r="B730" s="73" t="s">
        <v>17</v>
      </c>
      <c r="C730" s="90" t="s">
        <v>986</v>
      </c>
      <c r="D730" s="95">
        <v>43448</v>
      </c>
      <c r="E730" s="95">
        <v>43448</v>
      </c>
      <c r="F730" s="441">
        <v>61</v>
      </c>
      <c r="G730" s="87">
        <v>1</v>
      </c>
      <c r="H730" s="87"/>
      <c r="I730" s="88"/>
      <c r="J730" s="87"/>
      <c r="K730" s="87">
        <v>61</v>
      </c>
      <c r="L730" s="93"/>
      <c r="M730" s="87"/>
      <c r="N730" s="443"/>
      <c r="O730" s="391"/>
      <c r="P730" s="391"/>
      <c r="Q730" s="395"/>
      <c r="R730" s="373"/>
    </row>
    <row r="731" spans="1:18" ht="57" x14ac:dyDescent="0.2">
      <c r="A731" s="73">
        <v>323</v>
      </c>
      <c r="B731" s="73" t="s">
        <v>17</v>
      </c>
      <c r="C731" s="90" t="s">
        <v>987</v>
      </c>
      <c r="D731" s="95">
        <v>43451</v>
      </c>
      <c r="E731" s="95">
        <v>43451</v>
      </c>
      <c r="F731" s="373"/>
      <c r="G731" s="87">
        <v>2</v>
      </c>
      <c r="H731" s="87"/>
      <c r="I731" s="88"/>
      <c r="J731" s="87"/>
      <c r="K731" s="87">
        <v>57</v>
      </c>
      <c r="L731" s="93"/>
      <c r="M731" s="87"/>
      <c r="N731" s="443"/>
      <c r="O731" s="391"/>
      <c r="P731" s="391"/>
      <c r="Q731" s="395"/>
      <c r="R731" s="373"/>
    </row>
    <row r="732" spans="1:18" ht="156.75" x14ac:dyDescent="0.2">
      <c r="A732" s="73">
        <v>324</v>
      </c>
      <c r="B732" s="73" t="s">
        <v>17</v>
      </c>
      <c r="C732" s="90" t="s">
        <v>988</v>
      </c>
      <c r="D732" s="95">
        <v>43452</v>
      </c>
      <c r="E732" s="95">
        <v>43452</v>
      </c>
      <c r="F732" s="373"/>
      <c r="G732" s="87">
        <v>3</v>
      </c>
      <c r="H732" s="87"/>
      <c r="I732" s="88"/>
      <c r="J732" s="87"/>
      <c r="K732" s="87">
        <v>213</v>
      </c>
      <c r="L732" s="93"/>
      <c r="M732" s="87"/>
      <c r="N732" s="443"/>
      <c r="O732" s="391"/>
      <c r="P732" s="391"/>
      <c r="Q732" s="395"/>
      <c r="R732" s="373"/>
    </row>
    <row r="733" spans="1:18" ht="199.5" x14ac:dyDescent="0.2">
      <c r="A733" s="73">
        <v>325</v>
      </c>
      <c r="B733" s="73" t="s">
        <v>17</v>
      </c>
      <c r="C733" s="90" t="s">
        <v>989</v>
      </c>
      <c r="D733" s="95">
        <v>43453</v>
      </c>
      <c r="E733" s="95">
        <v>43453</v>
      </c>
      <c r="F733" s="373"/>
      <c r="G733" s="87">
        <v>4</v>
      </c>
      <c r="H733" s="87"/>
      <c r="I733" s="88"/>
      <c r="J733" s="87"/>
      <c r="K733" s="87">
        <v>251</v>
      </c>
      <c r="L733" s="93"/>
      <c r="M733" s="87"/>
      <c r="N733" s="443"/>
      <c r="O733" s="391"/>
      <c r="P733" s="391"/>
      <c r="Q733" s="395"/>
      <c r="R733" s="373"/>
    </row>
    <row r="734" spans="1:18" ht="199.5" x14ac:dyDescent="0.2">
      <c r="A734" s="73">
        <v>326</v>
      </c>
      <c r="B734" s="73" t="s">
        <v>17</v>
      </c>
      <c r="C734" s="90" t="s">
        <v>990</v>
      </c>
      <c r="D734" s="95">
        <v>43454</v>
      </c>
      <c r="E734" s="95">
        <v>43454</v>
      </c>
      <c r="F734" s="373"/>
      <c r="G734" s="87">
        <v>5</v>
      </c>
      <c r="H734" s="87"/>
      <c r="I734" s="88"/>
      <c r="J734" s="87"/>
      <c r="K734" s="87">
        <v>262</v>
      </c>
      <c r="L734" s="93"/>
      <c r="M734" s="87"/>
      <c r="N734" s="443"/>
      <c r="O734" s="391"/>
      <c r="P734" s="391"/>
      <c r="Q734" s="395"/>
      <c r="R734" s="373"/>
    </row>
    <row r="735" spans="1:18" ht="85.5" x14ac:dyDescent="0.2">
      <c r="A735" s="73">
        <v>327</v>
      </c>
      <c r="B735" s="73" t="s">
        <v>17</v>
      </c>
      <c r="C735" s="90" t="s">
        <v>991</v>
      </c>
      <c r="D735" s="95">
        <v>43455</v>
      </c>
      <c r="E735" s="95">
        <v>43455</v>
      </c>
      <c r="F735" s="374"/>
      <c r="G735" s="87">
        <v>6</v>
      </c>
      <c r="H735" s="87"/>
      <c r="I735" s="88"/>
      <c r="J735" s="87"/>
      <c r="K735" s="87">
        <v>122</v>
      </c>
      <c r="L735" s="93"/>
      <c r="M735" s="87"/>
      <c r="N735" s="443"/>
      <c r="O735" s="391"/>
      <c r="P735" s="391"/>
      <c r="Q735" s="395"/>
      <c r="R735" s="373"/>
    </row>
    <row r="736" spans="1:18" ht="128.25" x14ac:dyDescent="0.2">
      <c r="A736" s="73">
        <v>328</v>
      </c>
      <c r="B736" s="73" t="s">
        <v>17</v>
      </c>
      <c r="C736" s="90" t="s">
        <v>992</v>
      </c>
      <c r="D736" s="95">
        <v>43460</v>
      </c>
      <c r="E736" s="95">
        <v>43460</v>
      </c>
      <c r="F736" s="441">
        <v>62</v>
      </c>
      <c r="G736" s="87">
        <v>1</v>
      </c>
      <c r="H736" s="87"/>
      <c r="I736" s="88"/>
      <c r="J736" s="87"/>
      <c r="K736" s="87">
        <v>173</v>
      </c>
      <c r="L736" s="93"/>
      <c r="M736" s="87"/>
      <c r="N736" s="443"/>
      <c r="O736" s="391"/>
      <c r="P736" s="391"/>
      <c r="Q736" s="395"/>
      <c r="R736" s="373"/>
    </row>
    <row r="737" spans="1:18" ht="114" x14ac:dyDescent="0.2">
      <c r="A737" s="73">
        <v>329</v>
      </c>
      <c r="B737" s="73" t="s">
        <v>17</v>
      </c>
      <c r="C737" s="90" t="s">
        <v>993</v>
      </c>
      <c r="D737" s="95">
        <v>43461</v>
      </c>
      <c r="E737" s="95">
        <v>43461</v>
      </c>
      <c r="F737" s="373"/>
      <c r="G737" s="87">
        <v>2</v>
      </c>
      <c r="H737" s="87"/>
      <c r="I737" s="88"/>
      <c r="J737" s="87"/>
      <c r="K737" s="87">
        <v>141</v>
      </c>
      <c r="L737" s="93"/>
      <c r="M737" s="87"/>
      <c r="N737" s="443"/>
      <c r="O737" s="391"/>
      <c r="P737" s="391"/>
      <c r="Q737" s="395"/>
      <c r="R737" s="373"/>
    </row>
    <row r="738" spans="1:18" ht="142.5" x14ac:dyDescent="0.2">
      <c r="A738" s="73">
        <v>330</v>
      </c>
      <c r="B738" s="73" t="s">
        <v>17</v>
      </c>
      <c r="C738" s="90" t="s">
        <v>994</v>
      </c>
      <c r="D738" s="95">
        <v>43462</v>
      </c>
      <c r="E738" s="95">
        <v>43462</v>
      </c>
      <c r="F738" s="374"/>
      <c r="G738" s="87">
        <v>3</v>
      </c>
      <c r="H738" s="87"/>
      <c r="I738" s="88"/>
      <c r="J738" s="87"/>
      <c r="K738" s="87">
        <v>184</v>
      </c>
      <c r="L738" s="93"/>
      <c r="M738" s="87"/>
      <c r="N738" s="443"/>
      <c r="O738" s="391"/>
      <c r="P738" s="391"/>
      <c r="Q738" s="395"/>
      <c r="R738" s="374"/>
    </row>
    <row r="739" spans="1:18" ht="12.75" customHeight="1" x14ac:dyDescent="0.2">
      <c r="A739" s="115"/>
      <c r="B739" s="116"/>
      <c r="C739" s="117"/>
      <c r="D739" s="118"/>
      <c r="E739" s="118"/>
      <c r="F739" s="92"/>
      <c r="G739" s="92"/>
      <c r="H739" s="92"/>
      <c r="I739" s="119"/>
      <c r="J739" s="92"/>
      <c r="K739" s="92"/>
      <c r="L739" s="92"/>
      <c r="M739" s="92"/>
      <c r="N739" s="34"/>
      <c r="O739" s="92"/>
      <c r="P739" s="92"/>
      <c r="Q739" s="93"/>
      <c r="R739" s="34"/>
    </row>
    <row r="740" spans="1:18" ht="17.25" customHeight="1" x14ac:dyDescent="0.2">
      <c r="A740" s="423" t="s">
        <v>648</v>
      </c>
      <c r="B740" s="397"/>
      <c r="C740" s="397"/>
      <c r="D740" s="397"/>
      <c r="E740" s="397"/>
      <c r="F740" s="397"/>
      <c r="G740" s="397"/>
      <c r="H740" s="397"/>
      <c r="I740" s="397"/>
      <c r="J740" s="397"/>
      <c r="K740" s="397"/>
      <c r="L740" s="397"/>
      <c r="M740" s="397"/>
      <c r="N740" s="397"/>
      <c r="O740" s="397"/>
      <c r="P740" s="397"/>
      <c r="Q740" s="398"/>
      <c r="R740" s="54"/>
    </row>
    <row r="741" spans="1:18" ht="15.75" customHeight="1" x14ac:dyDescent="0.2">
      <c r="A741" s="406" t="s">
        <v>217</v>
      </c>
      <c r="B741" s="398"/>
      <c r="C741" s="399" t="s">
        <v>649</v>
      </c>
      <c r="D741" s="398"/>
      <c r="E741" s="406" t="s">
        <v>219</v>
      </c>
      <c r="F741" s="398"/>
      <c r="G741" s="413"/>
      <c r="H741" s="397"/>
      <c r="I741" s="397"/>
      <c r="J741" s="398"/>
      <c r="K741" s="406" t="s">
        <v>130</v>
      </c>
      <c r="L741" s="398"/>
      <c r="M741" s="399" t="s">
        <v>650</v>
      </c>
      <c r="N741" s="397"/>
      <c r="O741" s="397"/>
      <c r="P741" s="397"/>
      <c r="Q741" s="398"/>
      <c r="R741" s="54"/>
    </row>
    <row r="742" spans="1:18" ht="18.75" customHeight="1" x14ac:dyDescent="0.2">
      <c r="A742" s="406" t="s">
        <v>132</v>
      </c>
      <c r="B742" s="398"/>
      <c r="C742" s="399" t="s">
        <v>651</v>
      </c>
      <c r="D742" s="398"/>
      <c r="E742" s="406" t="s">
        <v>132</v>
      </c>
      <c r="F742" s="398"/>
      <c r="G742" s="413"/>
      <c r="H742" s="397"/>
      <c r="I742" s="397"/>
      <c r="J742" s="398"/>
      <c r="K742" s="406" t="s">
        <v>134</v>
      </c>
      <c r="L742" s="398"/>
      <c r="M742" s="399" t="s">
        <v>135</v>
      </c>
      <c r="N742" s="397"/>
      <c r="O742" s="397"/>
      <c r="P742" s="397"/>
      <c r="Q742" s="398"/>
      <c r="R742" s="54"/>
    </row>
    <row r="743" spans="1:18" ht="15" customHeight="1" x14ac:dyDescent="0.2">
      <c r="A743" s="406" t="s">
        <v>136</v>
      </c>
      <c r="B743" s="398"/>
      <c r="C743" s="399"/>
      <c r="D743" s="398"/>
      <c r="E743" s="406" t="s">
        <v>136</v>
      </c>
      <c r="F743" s="398"/>
      <c r="G743" s="413"/>
      <c r="H743" s="397"/>
      <c r="I743" s="397"/>
      <c r="J743" s="398"/>
      <c r="K743" s="406" t="s">
        <v>136</v>
      </c>
      <c r="L743" s="398"/>
      <c r="M743" s="399"/>
      <c r="N743" s="397"/>
      <c r="O743" s="397"/>
      <c r="P743" s="397"/>
      <c r="Q743" s="398"/>
      <c r="R743" s="54"/>
    </row>
    <row r="744" spans="1:18" ht="23.25" customHeight="1" x14ac:dyDescent="0.2">
      <c r="A744" s="406" t="s">
        <v>137</v>
      </c>
      <c r="B744" s="398"/>
      <c r="C744" s="446">
        <v>44927</v>
      </c>
      <c r="D744" s="398"/>
      <c r="E744" s="406" t="s">
        <v>137</v>
      </c>
      <c r="F744" s="398"/>
      <c r="G744" s="413"/>
      <c r="H744" s="397"/>
      <c r="I744" s="397"/>
      <c r="J744" s="398"/>
      <c r="K744" s="406" t="s">
        <v>138</v>
      </c>
      <c r="L744" s="398"/>
      <c r="M744" s="446">
        <v>44927</v>
      </c>
      <c r="N744" s="397"/>
      <c r="O744" s="397"/>
      <c r="P744" s="397"/>
      <c r="Q744" s="398"/>
      <c r="R744" s="54"/>
    </row>
    <row r="745" spans="1:18" ht="12.75" customHeight="1" x14ac:dyDescent="0.2">
      <c r="A745" s="67"/>
      <c r="B745" s="67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</row>
    <row r="746" spans="1:18" ht="12.75" customHeight="1" x14ac:dyDescent="0.2">
      <c r="A746" s="67"/>
      <c r="B746" s="67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</row>
    <row r="747" spans="1:18" ht="12.75" customHeight="1" x14ac:dyDescent="0.2">
      <c r="A747" s="67"/>
      <c r="B747" s="67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</row>
    <row r="748" spans="1:18" ht="12.75" customHeight="1" x14ac:dyDescent="0.2">
      <c r="A748" s="67"/>
      <c r="B748" s="67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</row>
    <row r="749" spans="1:18" ht="12.75" customHeight="1" x14ac:dyDescent="0.2">
      <c r="A749" s="67"/>
      <c r="B749" s="67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</row>
    <row r="750" spans="1:18" ht="12.75" customHeight="1" x14ac:dyDescent="0.2">
      <c r="A750" s="67"/>
      <c r="B750" s="67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</row>
    <row r="751" spans="1:18" ht="12.75" customHeight="1" x14ac:dyDescent="0.2">
      <c r="A751" s="67"/>
      <c r="B751" s="67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</row>
    <row r="752" spans="1:18" ht="12.75" customHeight="1" x14ac:dyDescent="0.2">
      <c r="A752" s="67"/>
      <c r="B752" s="67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</row>
    <row r="753" spans="1:18" ht="12.75" customHeight="1" x14ac:dyDescent="0.2">
      <c r="A753" s="67"/>
      <c r="B753" s="67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</row>
    <row r="754" spans="1:18" ht="12.75" customHeight="1" x14ac:dyDescent="0.2">
      <c r="A754" s="67"/>
      <c r="B754" s="67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</row>
    <row r="755" spans="1:18" ht="12.75" customHeight="1" x14ac:dyDescent="0.2">
      <c r="A755" s="67"/>
      <c r="B755" s="67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</row>
    <row r="756" spans="1:18" ht="12.75" customHeight="1" x14ac:dyDescent="0.2">
      <c r="A756" s="67"/>
      <c r="B756" s="67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</row>
    <row r="757" spans="1:18" ht="12.75" customHeight="1" x14ac:dyDescent="0.2">
      <c r="A757" s="67"/>
      <c r="B757" s="67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</row>
    <row r="758" spans="1:18" ht="12.75" customHeight="1" x14ac:dyDescent="0.2">
      <c r="A758" s="67"/>
      <c r="B758" s="67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</row>
    <row r="759" spans="1:18" ht="12.75" customHeight="1" x14ac:dyDescent="0.2">
      <c r="A759" s="67"/>
      <c r="B759" s="67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</row>
    <row r="760" spans="1:18" ht="12.75" customHeight="1" x14ac:dyDescent="0.2">
      <c r="A760" s="67"/>
      <c r="B760" s="67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</row>
    <row r="761" spans="1:18" ht="12.75" customHeight="1" x14ac:dyDescent="0.2">
      <c r="A761" s="67"/>
      <c r="B761" s="67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</row>
    <row r="762" spans="1:18" ht="12.75" customHeight="1" x14ac:dyDescent="0.2">
      <c r="A762" s="67"/>
      <c r="B762" s="67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</row>
    <row r="763" spans="1:18" ht="12.75" customHeight="1" x14ac:dyDescent="0.2">
      <c r="A763" s="67"/>
      <c r="B763" s="67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</row>
    <row r="764" spans="1:18" ht="12.75" customHeight="1" x14ac:dyDescent="0.2">
      <c r="A764" s="67"/>
      <c r="B764" s="67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</row>
    <row r="765" spans="1:18" ht="12.75" customHeight="1" x14ac:dyDescent="0.2">
      <c r="A765" s="67"/>
      <c r="B765" s="67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</row>
    <row r="766" spans="1:18" ht="12.75" customHeight="1" x14ac:dyDescent="0.2">
      <c r="A766" s="67"/>
      <c r="B766" s="67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</row>
    <row r="767" spans="1:18" ht="12.75" customHeight="1" x14ac:dyDescent="0.2">
      <c r="A767" s="67"/>
      <c r="B767" s="67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</row>
    <row r="768" spans="1:18" ht="12.75" customHeight="1" x14ac:dyDescent="0.2">
      <c r="A768" s="67"/>
      <c r="B768" s="67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</row>
    <row r="769" spans="1:18" ht="12.75" customHeight="1" x14ac:dyDescent="0.2">
      <c r="A769" s="67"/>
      <c r="B769" s="67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</row>
    <row r="770" spans="1:18" ht="12.75" customHeight="1" x14ac:dyDescent="0.2">
      <c r="A770" s="67"/>
      <c r="B770" s="67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</row>
    <row r="771" spans="1:18" ht="12.75" customHeight="1" x14ac:dyDescent="0.2">
      <c r="A771" s="67"/>
      <c r="B771" s="67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</row>
    <row r="772" spans="1:18" ht="12.75" customHeight="1" x14ac:dyDescent="0.2">
      <c r="A772" s="67"/>
      <c r="B772" s="67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</row>
    <row r="773" spans="1:18" ht="12.75" customHeight="1" x14ac:dyDescent="0.2">
      <c r="A773" s="67"/>
      <c r="B773" s="67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</row>
    <row r="774" spans="1:18" ht="12.75" customHeight="1" x14ac:dyDescent="0.2">
      <c r="A774" s="67"/>
      <c r="B774" s="67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</row>
    <row r="775" spans="1:18" ht="12.75" customHeight="1" x14ac:dyDescent="0.2">
      <c r="A775" s="67"/>
      <c r="B775" s="67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</row>
    <row r="776" spans="1:18" ht="12.75" customHeight="1" x14ac:dyDescent="0.2">
      <c r="A776" s="67"/>
      <c r="B776" s="67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</row>
    <row r="777" spans="1:18" ht="12.75" customHeight="1" x14ac:dyDescent="0.2">
      <c r="A777" s="67"/>
      <c r="B777" s="67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</row>
    <row r="778" spans="1:18" ht="12.75" customHeight="1" x14ac:dyDescent="0.2">
      <c r="A778" s="67"/>
      <c r="B778" s="67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</row>
    <row r="779" spans="1:18" ht="12.75" customHeight="1" x14ac:dyDescent="0.2">
      <c r="A779" s="67"/>
      <c r="B779" s="67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</row>
    <row r="780" spans="1:18" ht="12.75" customHeight="1" x14ac:dyDescent="0.2">
      <c r="A780" s="67"/>
      <c r="B780" s="67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</row>
    <row r="781" spans="1:18" ht="12.75" customHeight="1" x14ac:dyDescent="0.2">
      <c r="A781" s="67"/>
      <c r="B781" s="67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</row>
    <row r="782" spans="1:18" ht="12.75" customHeight="1" x14ac:dyDescent="0.2">
      <c r="A782" s="67"/>
      <c r="B782" s="67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</row>
    <row r="783" spans="1:18" ht="12.75" customHeight="1" x14ac:dyDescent="0.2">
      <c r="A783" s="67"/>
      <c r="B783" s="67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</row>
    <row r="784" spans="1:18" ht="12.75" customHeight="1" x14ac:dyDescent="0.2">
      <c r="A784" s="67"/>
      <c r="B784" s="67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</row>
    <row r="785" spans="1:18" ht="12.75" customHeight="1" x14ac:dyDescent="0.2">
      <c r="A785" s="67"/>
      <c r="B785" s="67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</row>
    <row r="786" spans="1:18" ht="12.75" customHeight="1" x14ac:dyDescent="0.2">
      <c r="A786" s="67"/>
      <c r="B786" s="67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</row>
    <row r="787" spans="1:18" ht="12.75" customHeight="1" x14ac:dyDescent="0.2">
      <c r="A787" s="67"/>
      <c r="B787" s="67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</row>
    <row r="788" spans="1:18" ht="12.75" customHeight="1" x14ac:dyDescent="0.2">
      <c r="A788" s="67"/>
      <c r="B788" s="67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</row>
    <row r="789" spans="1:18" ht="12.75" customHeight="1" x14ac:dyDescent="0.2">
      <c r="A789" s="67"/>
      <c r="B789" s="67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</row>
    <row r="790" spans="1:18" ht="12.75" customHeight="1" x14ac:dyDescent="0.2">
      <c r="A790" s="67"/>
      <c r="B790" s="67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</row>
    <row r="791" spans="1:18" ht="12.75" customHeight="1" x14ac:dyDescent="0.2">
      <c r="A791" s="67"/>
      <c r="B791" s="67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</row>
    <row r="792" spans="1:18" ht="12.75" customHeight="1" x14ac:dyDescent="0.2">
      <c r="A792" s="67"/>
      <c r="B792" s="67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</row>
    <row r="793" spans="1:18" ht="12.75" customHeight="1" x14ac:dyDescent="0.2">
      <c r="A793" s="67"/>
      <c r="B793" s="67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</row>
    <row r="794" spans="1:18" ht="12.75" customHeight="1" x14ac:dyDescent="0.2">
      <c r="A794" s="67"/>
      <c r="B794" s="67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</row>
    <row r="795" spans="1:18" ht="12.75" customHeight="1" x14ac:dyDescent="0.2">
      <c r="A795" s="67"/>
      <c r="B795" s="67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</row>
    <row r="796" spans="1:18" ht="12.75" customHeight="1" x14ac:dyDescent="0.2">
      <c r="A796" s="67"/>
      <c r="B796" s="67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</row>
    <row r="797" spans="1:18" ht="12.75" customHeight="1" x14ac:dyDescent="0.2">
      <c r="A797" s="67"/>
      <c r="B797" s="67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</row>
    <row r="798" spans="1:18" ht="12.75" customHeight="1" x14ac:dyDescent="0.2">
      <c r="A798" s="67"/>
      <c r="B798" s="67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</row>
    <row r="799" spans="1:18" ht="12.75" customHeight="1" x14ac:dyDescent="0.2">
      <c r="A799" s="67"/>
      <c r="B799" s="67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</row>
    <row r="800" spans="1:18" ht="12.75" customHeight="1" x14ac:dyDescent="0.2">
      <c r="A800" s="67"/>
      <c r="B800" s="67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</row>
    <row r="801" spans="1:18" ht="12.75" customHeight="1" x14ac:dyDescent="0.2">
      <c r="A801" s="67"/>
      <c r="B801" s="67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</row>
    <row r="802" spans="1:18" ht="12.75" customHeight="1" x14ac:dyDescent="0.2">
      <c r="A802" s="67"/>
      <c r="B802" s="67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</row>
    <row r="803" spans="1:18" ht="12.75" customHeight="1" x14ac:dyDescent="0.2">
      <c r="A803" s="67"/>
      <c r="B803" s="67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</row>
    <row r="804" spans="1:18" ht="12.75" customHeight="1" x14ac:dyDescent="0.2">
      <c r="A804" s="67"/>
      <c r="B804" s="67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</row>
    <row r="805" spans="1:18" ht="12.75" customHeight="1" x14ac:dyDescent="0.2">
      <c r="A805" s="67"/>
      <c r="B805" s="67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</row>
    <row r="806" spans="1:18" ht="12.75" customHeight="1" x14ac:dyDescent="0.2">
      <c r="A806" s="67"/>
      <c r="B806" s="67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</row>
    <row r="807" spans="1:18" ht="12.75" customHeight="1" x14ac:dyDescent="0.2">
      <c r="A807" s="67"/>
      <c r="B807" s="67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</row>
    <row r="808" spans="1:18" ht="12.75" customHeight="1" x14ac:dyDescent="0.2">
      <c r="A808" s="67"/>
      <c r="B808" s="67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</row>
    <row r="809" spans="1:18" ht="12.75" customHeight="1" x14ac:dyDescent="0.2">
      <c r="A809" s="67"/>
      <c r="B809" s="67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</row>
    <row r="810" spans="1:18" ht="12.75" customHeight="1" x14ac:dyDescent="0.2">
      <c r="A810" s="67"/>
      <c r="B810" s="67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</row>
    <row r="811" spans="1:18" ht="12.75" customHeight="1" x14ac:dyDescent="0.2">
      <c r="A811" s="67"/>
      <c r="B811" s="67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</row>
    <row r="812" spans="1:18" ht="12.75" customHeight="1" x14ac:dyDescent="0.2">
      <c r="A812" s="67"/>
      <c r="B812" s="67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</row>
    <row r="813" spans="1:18" ht="12.75" customHeight="1" x14ac:dyDescent="0.2">
      <c r="A813" s="67"/>
      <c r="B813" s="67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</row>
    <row r="814" spans="1:18" ht="12.75" customHeight="1" x14ac:dyDescent="0.2">
      <c r="A814" s="67"/>
      <c r="B814" s="67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</row>
    <row r="815" spans="1:18" ht="12.75" customHeight="1" x14ac:dyDescent="0.2">
      <c r="A815" s="67"/>
      <c r="B815" s="67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</row>
    <row r="816" spans="1:18" ht="12.75" customHeight="1" x14ac:dyDescent="0.2">
      <c r="A816" s="67"/>
      <c r="B816" s="67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</row>
    <row r="817" spans="1:18" ht="12.75" customHeight="1" x14ac:dyDescent="0.2">
      <c r="A817" s="67"/>
      <c r="B817" s="67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</row>
    <row r="818" spans="1:18" ht="12.75" customHeight="1" x14ac:dyDescent="0.2">
      <c r="A818" s="67"/>
      <c r="B818" s="67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</row>
    <row r="819" spans="1:18" ht="12.75" customHeight="1" x14ac:dyDescent="0.2">
      <c r="A819" s="67"/>
      <c r="B819" s="67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</row>
    <row r="820" spans="1:18" ht="12.75" customHeight="1" x14ac:dyDescent="0.2">
      <c r="A820" s="67"/>
      <c r="B820" s="67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</row>
    <row r="821" spans="1:18" ht="12.75" customHeight="1" x14ac:dyDescent="0.2">
      <c r="A821" s="67"/>
      <c r="B821" s="67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</row>
    <row r="822" spans="1:18" ht="12.75" customHeight="1" x14ac:dyDescent="0.2">
      <c r="A822" s="67"/>
      <c r="B822" s="67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</row>
    <row r="823" spans="1:18" ht="12.75" customHeight="1" x14ac:dyDescent="0.2">
      <c r="A823" s="67"/>
      <c r="B823" s="67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</row>
    <row r="824" spans="1:18" ht="12.75" customHeight="1" x14ac:dyDescent="0.2">
      <c r="A824" s="67"/>
      <c r="B824" s="67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</row>
    <row r="825" spans="1:18" ht="12.75" customHeight="1" x14ac:dyDescent="0.2">
      <c r="A825" s="67"/>
      <c r="B825" s="67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</row>
    <row r="826" spans="1:18" ht="12.75" customHeight="1" x14ac:dyDescent="0.2">
      <c r="A826" s="67"/>
      <c r="B826" s="67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</row>
    <row r="827" spans="1:18" ht="12.75" customHeight="1" x14ac:dyDescent="0.2">
      <c r="A827" s="67"/>
      <c r="B827" s="67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</row>
    <row r="828" spans="1:18" ht="12.75" customHeight="1" x14ac:dyDescent="0.2">
      <c r="A828" s="67"/>
      <c r="B828" s="67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</row>
    <row r="829" spans="1:18" ht="12.75" customHeight="1" x14ac:dyDescent="0.2">
      <c r="A829" s="67"/>
      <c r="B829" s="67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</row>
    <row r="830" spans="1:18" ht="12.75" customHeight="1" x14ac:dyDescent="0.2">
      <c r="A830" s="67"/>
      <c r="B830" s="67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</row>
    <row r="831" spans="1:18" ht="12.75" customHeight="1" x14ac:dyDescent="0.2">
      <c r="A831" s="67"/>
      <c r="B831" s="67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</row>
    <row r="832" spans="1:18" ht="12.75" customHeight="1" x14ac:dyDescent="0.2">
      <c r="A832" s="67"/>
      <c r="B832" s="67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</row>
    <row r="833" spans="1:18" ht="12.75" customHeight="1" x14ac:dyDescent="0.2">
      <c r="A833" s="67"/>
      <c r="B833" s="67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</row>
    <row r="834" spans="1:18" ht="12.75" customHeight="1" x14ac:dyDescent="0.2">
      <c r="A834" s="67"/>
      <c r="B834" s="67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</row>
    <row r="835" spans="1:18" ht="12.75" customHeight="1" x14ac:dyDescent="0.2">
      <c r="A835" s="67"/>
      <c r="B835" s="67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</row>
    <row r="836" spans="1:18" ht="12.75" customHeight="1" x14ac:dyDescent="0.2">
      <c r="A836" s="67"/>
      <c r="B836" s="67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</row>
    <row r="837" spans="1:18" ht="12.75" customHeight="1" x14ac:dyDescent="0.2">
      <c r="A837" s="67"/>
      <c r="B837" s="67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</row>
    <row r="838" spans="1:18" ht="12.75" customHeight="1" x14ac:dyDescent="0.2">
      <c r="A838" s="67"/>
      <c r="B838" s="67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</row>
    <row r="839" spans="1:18" ht="12.75" customHeight="1" x14ac:dyDescent="0.2">
      <c r="A839" s="67"/>
      <c r="B839" s="67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</row>
    <row r="840" spans="1:18" ht="12.75" customHeight="1" x14ac:dyDescent="0.2">
      <c r="A840" s="67"/>
      <c r="B840" s="67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</row>
    <row r="841" spans="1:18" ht="12.75" customHeight="1" x14ac:dyDescent="0.2">
      <c r="A841" s="67"/>
      <c r="B841" s="67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</row>
    <row r="842" spans="1:18" ht="12.75" customHeight="1" x14ac:dyDescent="0.2">
      <c r="A842" s="67"/>
      <c r="B842" s="67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</row>
    <row r="843" spans="1:18" ht="12.75" customHeight="1" x14ac:dyDescent="0.2">
      <c r="A843" s="67"/>
      <c r="B843" s="67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</row>
    <row r="844" spans="1:18" ht="12.75" customHeight="1" x14ac:dyDescent="0.2">
      <c r="A844" s="67"/>
      <c r="B844" s="67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</row>
    <row r="845" spans="1:18" ht="12.75" customHeight="1" x14ac:dyDescent="0.2">
      <c r="A845" s="67"/>
      <c r="B845" s="67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</row>
    <row r="846" spans="1:18" ht="12.75" customHeight="1" x14ac:dyDescent="0.2">
      <c r="A846" s="67"/>
      <c r="B846" s="67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</row>
    <row r="847" spans="1:18" ht="12.75" customHeight="1" x14ac:dyDescent="0.2">
      <c r="A847" s="67"/>
      <c r="B847" s="67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</row>
    <row r="848" spans="1:18" ht="12.75" customHeight="1" x14ac:dyDescent="0.2">
      <c r="A848" s="67"/>
      <c r="B848" s="67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</row>
    <row r="849" spans="1:18" ht="12.75" customHeight="1" x14ac:dyDescent="0.2">
      <c r="A849" s="67"/>
      <c r="B849" s="67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</row>
    <row r="850" spans="1:18" ht="12.75" customHeight="1" x14ac:dyDescent="0.2">
      <c r="A850" s="67"/>
      <c r="B850" s="67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</row>
    <row r="851" spans="1:18" ht="12.75" customHeight="1" x14ac:dyDescent="0.2">
      <c r="A851" s="67"/>
      <c r="B851" s="67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</row>
    <row r="852" spans="1:18" ht="12.75" customHeight="1" x14ac:dyDescent="0.2">
      <c r="A852" s="67"/>
      <c r="B852" s="67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</row>
    <row r="853" spans="1:18" ht="12.75" customHeight="1" x14ac:dyDescent="0.2">
      <c r="A853" s="67"/>
      <c r="B853" s="67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</row>
    <row r="854" spans="1:18" ht="12.75" customHeight="1" x14ac:dyDescent="0.2">
      <c r="A854" s="67"/>
      <c r="B854" s="67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</row>
    <row r="855" spans="1:18" ht="12.75" customHeight="1" x14ac:dyDescent="0.2">
      <c r="A855" s="67"/>
      <c r="B855" s="67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</row>
    <row r="856" spans="1:18" ht="12.75" customHeight="1" x14ac:dyDescent="0.2">
      <c r="A856" s="67"/>
      <c r="B856" s="67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</row>
    <row r="857" spans="1:18" ht="12.75" customHeight="1" x14ac:dyDescent="0.2">
      <c r="A857" s="67"/>
      <c r="B857" s="67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</row>
    <row r="858" spans="1:18" ht="12.75" customHeight="1" x14ac:dyDescent="0.2">
      <c r="A858" s="67"/>
      <c r="B858" s="67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</row>
    <row r="859" spans="1:18" ht="12.75" customHeight="1" x14ac:dyDescent="0.2">
      <c r="A859" s="67"/>
      <c r="B859" s="67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</row>
    <row r="860" spans="1:18" ht="12.75" customHeight="1" x14ac:dyDescent="0.2">
      <c r="A860" s="67"/>
      <c r="B860" s="67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</row>
    <row r="861" spans="1:18" ht="12.75" customHeight="1" x14ac:dyDescent="0.2">
      <c r="A861" s="67"/>
      <c r="B861" s="67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</row>
    <row r="862" spans="1:18" ht="12.75" customHeight="1" x14ac:dyDescent="0.2">
      <c r="A862" s="67"/>
      <c r="B862" s="67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</row>
    <row r="863" spans="1:18" ht="12.75" customHeight="1" x14ac:dyDescent="0.2">
      <c r="A863" s="67"/>
      <c r="B863" s="67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</row>
    <row r="864" spans="1:18" ht="12.75" customHeight="1" x14ac:dyDescent="0.2">
      <c r="A864" s="67"/>
      <c r="B864" s="67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</row>
    <row r="865" spans="1:18" ht="12.75" customHeight="1" x14ac:dyDescent="0.2">
      <c r="A865" s="67"/>
      <c r="B865" s="67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</row>
    <row r="866" spans="1:18" ht="12.75" customHeight="1" x14ac:dyDescent="0.2">
      <c r="A866" s="67"/>
      <c r="B866" s="67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</row>
    <row r="867" spans="1:18" ht="12.75" customHeight="1" x14ac:dyDescent="0.2">
      <c r="A867" s="67"/>
      <c r="B867" s="67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</row>
    <row r="868" spans="1:18" ht="12.75" customHeight="1" x14ac:dyDescent="0.2">
      <c r="A868" s="67"/>
      <c r="B868" s="67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</row>
    <row r="869" spans="1:18" ht="12.75" customHeight="1" x14ac:dyDescent="0.2">
      <c r="A869" s="67"/>
      <c r="B869" s="67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</row>
    <row r="870" spans="1:18" ht="12.75" customHeight="1" x14ac:dyDescent="0.2">
      <c r="A870" s="67"/>
      <c r="B870" s="67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</row>
    <row r="871" spans="1:18" ht="12.75" customHeight="1" x14ac:dyDescent="0.2">
      <c r="A871" s="67"/>
      <c r="B871" s="67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</row>
    <row r="872" spans="1:18" ht="12.75" customHeight="1" x14ac:dyDescent="0.2">
      <c r="A872" s="67"/>
      <c r="B872" s="67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</row>
    <row r="873" spans="1:18" ht="12.75" customHeight="1" x14ac:dyDescent="0.2">
      <c r="A873" s="67"/>
      <c r="B873" s="67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</row>
    <row r="874" spans="1:18" ht="12.75" customHeight="1" x14ac:dyDescent="0.2">
      <c r="A874" s="67"/>
      <c r="B874" s="67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</row>
    <row r="875" spans="1:18" ht="12.75" customHeight="1" x14ac:dyDescent="0.2">
      <c r="A875" s="67"/>
      <c r="B875" s="67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</row>
    <row r="876" spans="1:18" ht="12.75" customHeight="1" x14ac:dyDescent="0.2">
      <c r="A876" s="67"/>
      <c r="B876" s="67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</row>
    <row r="877" spans="1:18" ht="12.75" customHeight="1" x14ac:dyDescent="0.2">
      <c r="A877" s="67"/>
      <c r="B877" s="67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</row>
    <row r="878" spans="1:18" ht="12.75" customHeight="1" x14ac:dyDescent="0.2">
      <c r="A878" s="67"/>
      <c r="B878" s="67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</row>
    <row r="879" spans="1:18" ht="12.75" customHeight="1" x14ac:dyDescent="0.2">
      <c r="A879" s="67"/>
      <c r="B879" s="67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</row>
    <row r="880" spans="1:18" ht="12.75" customHeight="1" x14ac:dyDescent="0.2">
      <c r="A880" s="67"/>
      <c r="B880" s="67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</row>
    <row r="881" spans="1:18" ht="12.75" customHeight="1" x14ac:dyDescent="0.2">
      <c r="A881" s="67"/>
      <c r="B881" s="67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</row>
    <row r="882" spans="1:18" ht="12.75" customHeight="1" x14ac:dyDescent="0.2">
      <c r="A882" s="67"/>
      <c r="B882" s="67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</row>
    <row r="883" spans="1:18" ht="12.75" customHeight="1" x14ac:dyDescent="0.2">
      <c r="A883" s="67"/>
      <c r="B883" s="67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</row>
    <row r="884" spans="1:18" ht="12.75" customHeight="1" x14ac:dyDescent="0.2">
      <c r="A884" s="67"/>
      <c r="B884" s="67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</row>
    <row r="885" spans="1:18" ht="12.75" customHeight="1" x14ac:dyDescent="0.2">
      <c r="A885" s="67"/>
      <c r="B885" s="67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</row>
    <row r="886" spans="1:18" ht="12.75" customHeight="1" x14ac:dyDescent="0.2">
      <c r="A886" s="67"/>
      <c r="B886" s="67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</row>
    <row r="887" spans="1:18" ht="12.75" customHeight="1" x14ac:dyDescent="0.2">
      <c r="A887" s="67"/>
      <c r="B887" s="67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</row>
    <row r="888" spans="1:18" ht="12.75" customHeight="1" x14ac:dyDescent="0.2">
      <c r="A888" s="67"/>
      <c r="B888" s="67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</row>
    <row r="889" spans="1:18" ht="12.75" customHeight="1" x14ac:dyDescent="0.2">
      <c r="A889" s="67"/>
      <c r="B889" s="67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</row>
    <row r="890" spans="1:18" ht="12.75" customHeight="1" x14ac:dyDescent="0.2">
      <c r="A890" s="67"/>
      <c r="B890" s="67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</row>
    <row r="891" spans="1:18" ht="12.75" customHeight="1" x14ac:dyDescent="0.2">
      <c r="A891" s="67"/>
      <c r="B891" s="67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</row>
    <row r="892" spans="1:18" ht="12.75" customHeight="1" x14ac:dyDescent="0.2">
      <c r="A892" s="67"/>
      <c r="B892" s="67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</row>
    <row r="893" spans="1:18" ht="12.75" customHeight="1" x14ac:dyDescent="0.2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</row>
    <row r="894" spans="1:18" ht="12.75" customHeight="1" x14ac:dyDescent="0.2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</row>
    <row r="895" spans="1:18" ht="12.75" customHeight="1" x14ac:dyDescent="0.2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</row>
    <row r="896" spans="1:18" ht="12.75" customHeight="1" x14ac:dyDescent="0.2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</row>
    <row r="897" spans="1:18" ht="12.75" customHeight="1" x14ac:dyDescent="0.2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</row>
    <row r="898" spans="1:18" ht="12.75" customHeight="1" x14ac:dyDescent="0.2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</row>
    <row r="899" spans="1:18" ht="12.75" customHeight="1" x14ac:dyDescent="0.2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</row>
    <row r="900" spans="1:18" ht="12.75" customHeight="1" x14ac:dyDescent="0.2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</row>
    <row r="901" spans="1:18" ht="12.75" customHeight="1" x14ac:dyDescent="0.2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</row>
    <row r="902" spans="1:18" ht="12.75" customHeight="1" x14ac:dyDescent="0.2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</row>
    <row r="903" spans="1:18" ht="12.75" customHeight="1" x14ac:dyDescent="0.2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</row>
    <row r="904" spans="1:18" ht="12.75" customHeight="1" x14ac:dyDescent="0.2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</row>
    <row r="905" spans="1:18" ht="12.75" customHeight="1" x14ac:dyDescent="0.2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</row>
    <row r="906" spans="1:18" ht="12.75" customHeight="1" x14ac:dyDescent="0.2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</row>
    <row r="907" spans="1:18" ht="12.75" customHeight="1" x14ac:dyDescent="0.2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</row>
    <row r="908" spans="1:18" ht="12.75" customHeight="1" x14ac:dyDescent="0.2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</row>
    <row r="909" spans="1:18" ht="12.75" customHeight="1" x14ac:dyDescent="0.2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</row>
    <row r="910" spans="1:18" ht="12.75" customHeight="1" x14ac:dyDescent="0.2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</row>
    <row r="911" spans="1:18" ht="12.75" customHeight="1" x14ac:dyDescent="0.2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</row>
    <row r="912" spans="1:18" ht="12.75" customHeight="1" x14ac:dyDescent="0.2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</row>
    <row r="913" spans="1:18" ht="12.75" customHeight="1" x14ac:dyDescent="0.2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</row>
    <row r="914" spans="1:18" ht="12.75" customHeight="1" x14ac:dyDescent="0.2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</row>
    <row r="915" spans="1:18" ht="12.75" customHeight="1" x14ac:dyDescent="0.2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</row>
    <row r="916" spans="1:18" ht="12.75" customHeight="1" x14ac:dyDescent="0.2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</row>
    <row r="917" spans="1:18" ht="12.75" customHeight="1" x14ac:dyDescent="0.2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</row>
    <row r="918" spans="1:18" ht="12.75" customHeight="1" x14ac:dyDescent="0.2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</row>
    <row r="919" spans="1:18" ht="12.75" customHeight="1" x14ac:dyDescent="0.2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</row>
    <row r="920" spans="1:18" ht="12.75" customHeight="1" x14ac:dyDescent="0.2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</row>
    <row r="921" spans="1:18" ht="12.75" customHeight="1" x14ac:dyDescent="0.2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</row>
    <row r="922" spans="1:18" ht="12.75" customHeight="1" x14ac:dyDescent="0.2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</row>
    <row r="923" spans="1:18" ht="12.75" customHeight="1" x14ac:dyDescent="0.2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</row>
    <row r="924" spans="1:18" ht="12.75" customHeight="1" x14ac:dyDescent="0.2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</row>
    <row r="925" spans="1:18" ht="12.75" customHeight="1" x14ac:dyDescent="0.2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</row>
    <row r="926" spans="1:18" ht="12.75" customHeight="1" x14ac:dyDescent="0.2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</row>
    <row r="927" spans="1:18" ht="12.75" customHeight="1" x14ac:dyDescent="0.2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</row>
    <row r="928" spans="1:18" ht="12.75" customHeight="1" x14ac:dyDescent="0.2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</row>
    <row r="929" spans="1:18" ht="12.75" customHeight="1" x14ac:dyDescent="0.2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</row>
    <row r="930" spans="1:18" ht="12.75" customHeight="1" x14ac:dyDescent="0.2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</row>
    <row r="931" spans="1:18" ht="12.75" customHeight="1" x14ac:dyDescent="0.2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</row>
    <row r="932" spans="1:18" ht="12.75" customHeight="1" x14ac:dyDescent="0.2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</row>
    <row r="933" spans="1:18" ht="12.75" customHeight="1" x14ac:dyDescent="0.2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</row>
    <row r="934" spans="1:18" ht="12.75" customHeight="1" x14ac:dyDescent="0.2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</row>
    <row r="935" spans="1:18" ht="12.75" customHeight="1" x14ac:dyDescent="0.2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</row>
    <row r="936" spans="1:18" ht="12.75" customHeight="1" x14ac:dyDescent="0.2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</row>
    <row r="937" spans="1:18" ht="12.75" customHeight="1" x14ac:dyDescent="0.2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</row>
    <row r="938" spans="1:18" ht="12.75" customHeight="1" x14ac:dyDescent="0.2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</row>
    <row r="939" spans="1:18" ht="12.75" customHeight="1" x14ac:dyDescent="0.2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</row>
    <row r="940" spans="1:18" ht="12.75" customHeight="1" x14ac:dyDescent="0.2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</row>
    <row r="941" spans="1:18" ht="12.75" customHeight="1" x14ac:dyDescent="0.2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</row>
    <row r="942" spans="1:18" ht="12.75" customHeight="1" x14ac:dyDescent="0.2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</row>
    <row r="943" spans="1:18" ht="12.75" customHeight="1" x14ac:dyDescent="0.2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</row>
    <row r="944" spans="1:18" ht="12.75" customHeight="1" x14ac:dyDescent="0.2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</row>
    <row r="945" spans="1:18" ht="12.75" customHeight="1" x14ac:dyDescent="0.2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</row>
    <row r="946" spans="1:18" ht="12.75" customHeight="1" x14ac:dyDescent="0.2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</row>
    <row r="947" spans="1:18" ht="12.75" customHeight="1" x14ac:dyDescent="0.2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</row>
    <row r="948" spans="1:18" ht="12.75" customHeight="1" x14ac:dyDescent="0.2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</row>
    <row r="949" spans="1:18" ht="12.75" customHeight="1" x14ac:dyDescent="0.2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</row>
    <row r="950" spans="1:18" ht="12.75" customHeight="1" x14ac:dyDescent="0.2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</row>
    <row r="951" spans="1:18" ht="12.75" customHeight="1" x14ac:dyDescent="0.2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</row>
    <row r="952" spans="1:18" ht="12.75" customHeight="1" x14ac:dyDescent="0.2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</row>
    <row r="953" spans="1:18" ht="12.75" customHeight="1" x14ac:dyDescent="0.2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</row>
    <row r="954" spans="1:18" ht="12.75" customHeight="1" x14ac:dyDescent="0.2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</row>
    <row r="955" spans="1:18" ht="12.75" customHeight="1" x14ac:dyDescent="0.2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</row>
    <row r="956" spans="1:18" ht="12.75" customHeight="1" x14ac:dyDescent="0.2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</row>
    <row r="957" spans="1:18" ht="12.75" customHeight="1" x14ac:dyDescent="0.2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</row>
    <row r="958" spans="1:18" ht="12.75" customHeight="1" x14ac:dyDescent="0.2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</row>
    <row r="959" spans="1:18" ht="12.75" customHeight="1" x14ac:dyDescent="0.2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</row>
    <row r="960" spans="1:18" ht="12.75" customHeight="1" x14ac:dyDescent="0.2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</row>
    <row r="961" spans="1:18" ht="12.75" customHeight="1" x14ac:dyDescent="0.2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</row>
    <row r="962" spans="1:18" ht="12.75" customHeight="1" x14ac:dyDescent="0.2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</row>
    <row r="963" spans="1:18" ht="12.75" customHeight="1" x14ac:dyDescent="0.2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</row>
    <row r="964" spans="1:18" ht="12.75" customHeight="1" x14ac:dyDescent="0.2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</row>
    <row r="965" spans="1:18" ht="12.75" customHeight="1" x14ac:dyDescent="0.2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</row>
    <row r="966" spans="1:18" ht="12.75" customHeight="1" x14ac:dyDescent="0.2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</row>
    <row r="967" spans="1:18" ht="12.75" customHeight="1" x14ac:dyDescent="0.2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</row>
    <row r="968" spans="1:18" ht="12.75" customHeight="1" x14ac:dyDescent="0.2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</row>
    <row r="969" spans="1:18" ht="12.75" customHeight="1" x14ac:dyDescent="0.2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</row>
    <row r="970" spans="1:18" ht="12.75" customHeight="1" x14ac:dyDescent="0.2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</row>
    <row r="971" spans="1:18" ht="12.75" customHeight="1" x14ac:dyDescent="0.2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</row>
    <row r="972" spans="1:18" ht="12.75" customHeight="1" x14ac:dyDescent="0.2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</row>
    <row r="973" spans="1:18" ht="12.75" customHeight="1" x14ac:dyDescent="0.2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</row>
    <row r="974" spans="1:18" ht="12.75" customHeight="1" x14ac:dyDescent="0.2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</row>
    <row r="975" spans="1:18" ht="12.75" customHeight="1" x14ac:dyDescent="0.2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</row>
    <row r="976" spans="1:18" ht="12.75" customHeight="1" x14ac:dyDescent="0.2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</row>
    <row r="977" spans="1:18" ht="12.75" customHeight="1" x14ac:dyDescent="0.2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</row>
    <row r="978" spans="1:18" ht="12.75" customHeight="1" x14ac:dyDescent="0.2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</row>
    <row r="979" spans="1:18" ht="12.75" customHeight="1" x14ac:dyDescent="0.2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</row>
    <row r="980" spans="1:18" ht="12.75" customHeight="1" x14ac:dyDescent="0.2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</row>
    <row r="981" spans="1:18" ht="12.75" customHeight="1" x14ac:dyDescent="0.2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</row>
    <row r="982" spans="1:18" ht="12.75" customHeight="1" x14ac:dyDescent="0.2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</row>
    <row r="983" spans="1:18" ht="12.75" customHeight="1" x14ac:dyDescent="0.2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</row>
    <row r="984" spans="1:18" ht="12.75" customHeight="1" x14ac:dyDescent="0.2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</row>
    <row r="985" spans="1:18" ht="12.75" customHeight="1" x14ac:dyDescent="0.2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</row>
    <row r="986" spans="1:18" ht="12.75" customHeight="1" x14ac:dyDescent="0.2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</row>
    <row r="987" spans="1:18" ht="12.75" customHeight="1" x14ac:dyDescent="0.2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</row>
    <row r="988" spans="1:18" ht="12.75" customHeight="1" x14ac:dyDescent="0.2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</row>
    <row r="989" spans="1:18" ht="12.75" customHeight="1" x14ac:dyDescent="0.2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</row>
    <row r="990" spans="1:18" ht="12.75" customHeight="1" x14ac:dyDescent="0.2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</row>
    <row r="991" spans="1:18" ht="12.75" customHeight="1" x14ac:dyDescent="0.2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</row>
    <row r="992" spans="1:18" ht="12.75" customHeight="1" x14ac:dyDescent="0.2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</row>
    <row r="993" spans="1:18" ht="12.75" customHeight="1" x14ac:dyDescent="0.2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</row>
    <row r="994" spans="1:18" ht="12.75" customHeight="1" x14ac:dyDescent="0.2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</row>
    <row r="995" spans="1:18" ht="12.75" customHeight="1" x14ac:dyDescent="0.2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</row>
    <row r="996" spans="1:18" ht="12.75" customHeight="1" x14ac:dyDescent="0.2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</row>
    <row r="997" spans="1:18" ht="12.75" customHeight="1" x14ac:dyDescent="0.2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</row>
    <row r="998" spans="1:18" ht="12.75" customHeight="1" x14ac:dyDescent="0.2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</row>
    <row r="999" spans="1:18" ht="12.75" customHeight="1" x14ac:dyDescent="0.2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</row>
    <row r="1000" spans="1:18" ht="12.75" customHeight="1" x14ac:dyDescent="0.2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</row>
    <row r="1001" spans="1:18" ht="12.75" customHeight="1" x14ac:dyDescent="0.2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</row>
  </sheetData>
  <mergeCells count="916">
    <mergeCell ref="R409:R738"/>
    <mergeCell ref="N410:Q410"/>
    <mergeCell ref="N411:Q411"/>
    <mergeCell ref="N412:Q412"/>
    <mergeCell ref="N413:Q413"/>
    <mergeCell ref="N696:Q696"/>
    <mergeCell ref="N594:Q594"/>
    <mergeCell ref="N595:Q595"/>
    <mergeCell ref="N596:Q596"/>
    <mergeCell ref="N597:Q597"/>
    <mergeCell ref="N598:Q598"/>
    <mergeCell ref="N599:Q599"/>
    <mergeCell ref="N600:Q600"/>
    <mergeCell ref="N601:Q601"/>
    <mergeCell ref="N602:Q602"/>
    <mergeCell ref="N603:Q603"/>
    <mergeCell ref="N604:Q604"/>
    <mergeCell ref="N605:Q605"/>
    <mergeCell ref="N606:Q606"/>
    <mergeCell ref="N607:Q607"/>
    <mergeCell ref="N712:Q712"/>
    <mergeCell ref="N713:Q713"/>
    <mergeCell ref="N714:Q714"/>
    <mergeCell ref="N715:Q715"/>
    <mergeCell ref="N716:Q716"/>
    <mergeCell ref="N717:Q717"/>
    <mergeCell ref="N718:Q718"/>
    <mergeCell ref="N608:Q608"/>
    <mergeCell ref="N609:Q609"/>
    <mergeCell ref="N703:Q703"/>
    <mergeCell ref="N704:Q704"/>
    <mergeCell ref="N705:Q705"/>
    <mergeCell ref="N706:Q706"/>
    <mergeCell ref="N707:Q707"/>
    <mergeCell ref="N708:Q708"/>
    <mergeCell ref="N709:Q709"/>
    <mergeCell ref="N710:Q710"/>
    <mergeCell ref="N711:Q711"/>
    <mergeCell ref="N693:Q693"/>
    <mergeCell ref="N694:Q694"/>
    <mergeCell ref="N695:Q695"/>
    <mergeCell ref="N697:Q697"/>
    <mergeCell ref="N698:Q698"/>
    <mergeCell ref="N699:Q699"/>
    <mergeCell ref="N700:Q700"/>
    <mergeCell ref="N701:Q701"/>
    <mergeCell ref="N702:Q702"/>
    <mergeCell ref="N684:Q684"/>
    <mergeCell ref="N685:Q685"/>
    <mergeCell ref="N686:Q686"/>
    <mergeCell ref="N687:Q687"/>
    <mergeCell ref="N688:Q688"/>
    <mergeCell ref="N689:Q689"/>
    <mergeCell ref="N690:Q690"/>
    <mergeCell ref="N691:Q691"/>
    <mergeCell ref="N692:Q692"/>
    <mergeCell ref="A744:B744"/>
    <mergeCell ref="C744:D744"/>
    <mergeCell ref="E744:F744"/>
    <mergeCell ref="G742:J742"/>
    <mergeCell ref="K742:L742"/>
    <mergeCell ref="G743:J743"/>
    <mergeCell ref="K743:L743"/>
    <mergeCell ref="M743:Q743"/>
    <mergeCell ref="G744:J744"/>
    <mergeCell ref="K744:L744"/>
    <mergeCell ref="M744:Q744"/>
    <mergeCell ref="A742:B742"/>
    <mergeCell ref="M742:Q742"/>
    <mergeCell ref="N735:Q735"/>
    <mergeCell ref="N736:Q736"/>
    <mergeCell ref="N737:Q737"/>
    <mergeCell ref="N738:Q738"/>
    <mergeCell ref="A740:Q740"/>
    <mergeCell ref="C742:D742"/>
    <mergeCell ref="E742:F742"/>
    <mergeCell ref="A743:B743"/>
    <mergeCell ref="C743:D743"/>
    <mergeCell ref="E743:F743"/>
    <mergeCell ref="A741:B741"/>
    <mergeCell ref="C741:D741"/>
    <mergeCell ref="E741:F741"/>
    <mergeCell ref="G741:J741"/>
    <mergeCell ref="K741:L741"/>
    <mergeCell ref="M741:Q741"/>
    <mergeCell ref="F736:F738"/>
    <mergeCell ref="N726:Q726"/>
    <mergeCell ref="N727:Q727"/>
    <mergeCell ref="N728:Q728"/>
    <mergeCell ref="N729:Q729"/>
    <mergeCell ref="N730:Q730"/>
    <mergeCell ref="N731:Q731"/>
    <mergeCell ref="N732:Q732"/>
    <mergeCell ref="N733:Q733"/>
    <mergeCell ref="N734:Q734"/>
    <mergeCell ref="N667:Q667"/>
    <mergeCell ref="N668:Q668"/>
    <mergeCell ref="N719:Q719"/>
    <mergeCell ref="N720:Q720"/>
    <mergeCell ref="N721:Q721"/>
    <mergeCell ref="N722:Q722"/>
    <mergeCell ref="N723:Q723"/>
    <mergeCell ref="N724:Q724"/>
    <mergeCell ref="N725:Q725"/>
    <mergeCell ref="N669:Q669"/>
    <mergeCell ref="N670:Q670"/>
    <mergeCell ref="N671:Q671"/>
    <mergeCell ref="N672:Q672"/>
    <mergeCell ref="N673:Q673"/>
    <mergeCell ref="N674:Q674"/>
    <mergeCell ref="N675:Q675"/>
    <mergeCell ref="N676:Q676"/>
    <mergeCell ref="N677:Q677"/>
    <mergeCell ref="N678:Q678"/>
    <mergeCell ref="N679:Q679"/>
    <mergeCell ref="N680:Q680"/>
    <mergeCell ref="N681:Q681"/>
    <mergeCell ref="N682:Q682"/>
    <mergeCell ref="N683:Q683"/>
    <mergeCell ref="N658:Q658"/>
    <mergeCell ref="N659:Q659"/>
    <mergeCell ref="N660:Q660"/>
    <mergeCell ref="N661:Q661"/>
    <mergeCell ref="N662:Q662"/>
    <mergeCell ref="N663:Q663"/>
    <mergeCell ref="N664:Q664"/>
    <mergeCell ref="N665:Q665"/>
    <mergeCell ref="N666:Q666"/>
    <mergeCell ref="N649:Q649"/>
    <mergeCell ref="N650:Q650"/>
    <mergeCell ref="N651:Q651"/>
    <mergeCell ref="N652:Q652"/>
    <mergeCell ref="N653:Q653"/>
    <mergeCell ref="N654:Q654"/>
    <mergeCell ref="N655:Q655"/>
    <mergeCell ref="N656:Q656"/>
    <mergeCell ref="N657:Q657"/>
    <mergeCell ref="F663:F666"/>
    <mergeCell ref="F667:F671"/>
    <mergeCell ref="F672:F676"/>
    <mergeCell ref="F677:F681"/>
    <mergeCell ref="F682:F686"/>
    <mergeCell ref="F687:F691"/>
    <mergeCell ref="F692:F695"/>
    <mergeCell ref="N617:Q617"/>
    <mergeCell ref="N628:Q628"/>
    <mergeCell ref="F614:F618"/>
    <mergeCell ref="N614:Q614"/>
    <mergeCell ref="N615:Q615"/>
    <mergeCell ref="N616:Q616"/>
    <mergeCell ref="F619:F622"/>
    <mergeCell ref="F623:F627"/>
    <mergeCell ref="N633:Q633"/>
    <mergeCell ref="N634:Q634"/>
    <mergeCell ref="N635:Q635"/>
    <mergeCell ref="N636:Q636"/>
    <mergeCell ref="N637:Q637"/>
    <mergeCell ref="N638:Q638"/>
    <mergeCell ref="N639:Q639"/>
    <mergeCell ref="N640:Q640"/>
    <mergeCell ref="F649:F654"/>
    <mergeCell ref="F655:F658"/>
    <mergeCell ref="F659:F662"/>
    <mergeCell ref="F697:F700"/>
    <mergeCell ref="F701:F704"/>
    <mergeCell ref="F705:F710"/>
    <mergeCell ref="F711:F719"/>
    <mergeCell ref="F720:F729"/>
    <mergeCell ref="F730:F735"/>
    <mergeCell ref="N627:Q627"/>
    <mergeCell ref="N629:Q629"/>
    <mergeCell ref="N630:Q630"/>
    <mergeCell ref="N631:Q631"/>
    <mergeCell ref="N632:Q632"/>
    <mergeCell ref="F628:F633"/>
    <mergeCell ref="F634:F638"/>
    <mergeCell ref="F639:F643"/>
    <mergeCell ref="F644:F648"/>
    <mergeCell ref="N641:Q641"/>
    <mergeCell ref="N642:Q642"/>
    <mergeCell ref="N643:Q643"/>
    <mergeCell ref="N644:Q644"/>
    <mergeCell ref="N645:Q645"/>
    <mergeCell ref="N646:Q646"/>
    <mergeCell ref="N647:Q647"/>
    <mergeCell ref="N648:Q648"/>
    <mergeCell ref="N619:Q619"/>
    <mergeCell ref="N620:Q620"/>
    <mergeCell ref="N621:Q621"/>
    <mergeCell ref="N622:Q622"/>
    <mergeCell ref="N618:Q618"/>
    <mergeCell ref="N623:Q623"/>
    <mergeCell ref="N624:Q624"/>
    <mergeCell ref="N625:Q625"/>
    <mergeCell ref="N626:Q626"/>
    <mergeCell ref="A394:B394"/>
    <mergeCell ref="C394:D394"/>
    <mergeCell ref="E394:F394"/>
    <mergeCell ref="G394:J394"/>
    <mergeCell ref="K394:L394"/>
    <mergeCell ref="M394:Q394"/>
    <mergeCell ref="A395:B395"/>
    <mergeCell ref="M395:Q395"/>
    <mergeCell ref="D404:Q404"/>
    <mergeCell ref="N400:Q400"/>
    <mergeCell ref="N401:Q401"/>
    <mergeCell ref="N402:Q402"/>
    <mergeCell ref="N403:Q403"/>
    <mergeCell ref="C395:D395"/>
    <mergeCell ref="E395:F395"/>
    <mergeCell ref="A396:B396"/>
    <mergeCell ref="C396:D396"/>
    <mergeCell ref="E396:F396"/>
    <mergeCell ref="C400:M401"/>
    <mergeCell ref="C402:M403"/>
    <mergeCell ref="G395:J395"/>
    <mergeCell ref="K395:L395"/>
    <mergeCell ref="G396:J396"/>
    <mergeCell ref="K396:L396"/>
    <mergeCell ref="N388:Q388"/>
    <mergeCell ref="N389:Q389"/>
    <mergeCell ref="K393:L393"/>
    <mergeCell ref="M393:Q393"/>
    <mergeCell ref="N390:Q390"/>
    <mergeCell ref="N391:Q391"/>
    <mergeCell ref="A392:Q392"/>
    <mergeCell ref="A393:B393"/>
    <mergeCell ref="C393:D393"/>
    <mergeCell ref="E393:F393"/>
    <mergeCell ref="G393:J393"/>
    <mergeCell ref="D407:E407"/>
    <mergeCell ref="F407:J407"/>
    <mergeCell ref="K407:K408"/>
    <mergeCell ref="L407:L408"/>
    <mergeCell ref="M407:M408"/>
    <mergeCell ref="A400:B403"/>
    <mergeCell ref="A404:C404"/>
    <mergeCell ref="A405:C405"/>
    <mergeCell ref="A406:B406"/>
    <mergeCell ref="A407:A408"/>
    <mergeCell ref="B407:B408"/>
    <mergeCell ref="C407:C408"/>
    <mergeCell ref="N459:Q459"/>
    <mergeCell ref="N460:Q460"/>
    <mergeCell ref="N461:Q461"/>
    <mergeCell ref="N462:Q462"/>
    <mergeCell ref="N463:Q463"/>
    <mergeCell ref="N464:Q464"/>
    <mergeCell ref="N465:Q465"/>
    <mergeCell ref="N466:Q466"/>
    <mergeCell ref="N467:Q467"/>
    <mergeCell ref="N485:Q485"/>
    <mergeCell ref="N468:Q468"/>
    <mergeCell ref="N469:Q469"/>
    <mergeCell ref="N470:Q470"/>
    <mergeCell ref="N471:Q471"/>
    <mergeCell ref="N472:Q472"/>
    <mergeCell ref="N473:Q473"/>
    <mergeCell ref="N474:Q474"/>
    <mergeCell ref="N475:Q475"/>
    <mergeCell ref="N476:Q476"/>
    <mergeCell ref="N477:Q477"/>
    <mergeCell ref="N478:Q478"/>
    <mergeCell ref="N479:Q479"/>
    <mergeCell ref="N480:Q480"/>
    <mergeCell ref="N481:Q481"/>
    <mergeCell ref="N482:Q482"/>
    <mergeCell ref="N483:Q483"/>
    <mergeCell ref="N484:Q484"/>
    <mergeCell ref="N456:Q456"/>
    <mergeCell ref="N457:Q457"/>
    <mergeCell ref="N458:Q458"/>
    <mergeCell ref="N441:Q441"/>
    <mergeCell ref="N442:Q442"/>
    <mergeCell ref="N443:Q443"/>
    <mergeCell ref="N444:Q444"/>
    <mergeCell ref="N445:Q445"/>
    <mergeCell ref="N446:Q446"/>
    <mergeCell ref="N447:Q447"/>
    <mergeCell ref="N448:Q448"/>
    <mergeCell ref="N449:Q449"/>
    <mergeCell ref="N450:Q450"/>
    <mergeCell ref="N451:Q451"/>
    <mergeCell ref="N452:Q452"/>
    <mergeCell ref="N453:Q453"/>
    <mergeCell ref="N454:Q454"/>
    <mergeCell ref="N455:Q455"/>
    <mergeCell ref="N432:Q432"/>
    <mergeCell ref="N433:Q433"/>
    <mergeCell ref="N434:Q434"/>
    <mergeCell ref="N435:Q435"/>
    <mergeCell ref="N436:Q436"/>
    <mergeCell ref="N437:Q437"/>
    <mergeCell ref="N438:Q438"/>
    <mergeCell ref="N439:Q439"/>
    <mergeCell ref="N440:Q440"/>
    <mergeCell ref="N423:Q423"/>
    <mergeCell ref="N424:Q424"/>
    <mergeCell ref="N425:Q425"/>
    <mergeCell ref="N426:Q426"/>
    <mergeCell ref="N427:Q427"/>
    <mergeCell ref="N428:Q428"/>
    <mergeCell ref="N429:Q429"/>
    <mergeCell ref="N430:Q430"/>
    <mergeCell ref="N431:Q431"/>
    <mergeCell ref="R8:R9"/>
    <mergeCell ref="R10:R391"/>
    <mergeCell ref="N11:Q11"/>
    <mergeCell ref="N12:Q12"/>
    <mergeCell ref="N13:Q13"/>
    <mergeCell ref="R407:R408"/>
    <mergeCell ref="N369:Q369"/>
    <mergeCell ref="N370:Q370"/>
    <mergeCell ref="N371:Q371"/>
    <mergeCell ref="N372:Q372"/>
    <mergeCell ref="N373:Q373"/>
    <mergeCell ref="N374:Q374"/>
    <mergeCell ref="N375:Q375"/>
    <mergeCell ref="N376:Q376"/>
    <mergeCell ref="N377:Q377"/>
    <mergeCell ref="N378:Q378"/>
    <mergeCell ref="N379:Q379"/>
    <mergeCell ref="N380:Q380"/>
    <mergeCell ref="N383:Q383"/>
    <mergeCell ref="N384:Q384"/>
    <mergeCell ref="N385:Q385"/>
    <mergeCell ref="N386:Q386"/>
    <mergeCell ref="M396:Q396"/>
    <mergeCell ref="N387:Q387"/>
    <mergeCell ref="N104:Q104"/>
    <mergeCell ref="N105:Q105"/>
    <mergeCell ref="N106:Q106"/>
    <mergeCell ref="N107:Q107"/>
    <mergeCell ref="N108:Q108"/>
    <mergeCell ref="N109:Q109"/>
    <mergeCell ref="N222:Q222"/>
    <mergeCell ref="N223:Q223"/>
    <mergeCell ref="N199:Q199"/>
    <mergeCell ref="N200:Q200"/>
    <mergeCell ref="N201:Q201"/>
    <mergeCell ref="N202:Q202"/>
    <mergeCell ref="N203:Q203"/>
    <mergeCell ref="N204:Q204"/>
    <mergeCell ref="N205:Q205"/>
    <mergeCell ref="N206:Q206"/>
    <mergeCell ref="N207:Q207"/>
    <mergeCell ref="N190:Q190"/>
    <mergeCell ref="N191:Q191"/>
    <mergeCell ref="N192:Q192"/>
    <mergeCell ref="N193:Q193"/>
    <mergeCell ref="N194:Q194"/>
    <mergeCell ref="N195:Q195"/>
    <mergeCell ref="N367:Q367"/>
    <mergeCell ref="N368:Q368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358:Q358"/>
    <mergeCell ref="N359:Q359"/>
    <mergeCell ref="N360:Q360"/>
    <mergeCell ref="N361:Q361"/>
    <mergeCell ref="N362:Q362"/>
    <mergeCell ref="N363:Q363"/>
    <mergeCell ref="N364:Q364"/>
    <mergeCell ref="N365:Q365"/>
    <mergeCell ref="N366:Q366"/>
    <mergeCell ref="N349:Q349"/>
    <mergeCell ref="N350:Q350"/>
    <mergeCell ref="N351:Q351"/>
    <mergeCell ref="N352:Q352"/>
    <mergeCell ref="N353:Q353"/>
    <mergeCell ref="N354:Q354"/>
    <mergeCell ref="N355:Q355"/>
    <mergeCell ref="N356:Q356"/>
    <mergeCell ref="N357:Q357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N348:Q348"/>
    <mergeCell ref="N331:Q331"/>
    <mergeCell ref="N332:Q332"/>
    <mergeCell ref="N333:Q333"/>
    <mergeCell ref="N334:Q334"/>
    <mergeCell ref="N335:Q335"/>
    <mergeCell ref="N336:Q336"/>
    <mergeCell ref="N337:Q337"/>
    <mergeCell ref="N338:Q338"/>
    <mergeCell ref="N339:Q339"/>
    <mergeCell ref="N322:Q322"/>
    <mergeCell ref="N323:Q323"/>
    <mergeCell ref="N324:Q324"/>
    <mergeCell ref="N325:Q325"/>
    <mergeCell ref="N326:Q326"/>
    <mergeCell ref="N327:Q327"/>
    <mergeCell ref="N328:Q328"/>
    <mergeCell ref="N329:Q329"/>
    <mergeCell ref="N330:Q330"/>
    <mergeCell ref="N313:Q313"/>
    <mergeCell ref="N314:Q314"/>
    <mergeCell ref="N315:Q315"/>
    <mergeCell ref="N316:Q316"/>
    <mergeCell ref="N317:Q317"/>
    <mergeCell ref="N318:Q318"/>
    <mergeCell ref="N319:Q319"/>
    <mergeCell ref="N320:Q320"/>
    <mergeCell ref="N321:Q321"/>
    <mergeCell ref="N304:Q304"/>
    <mergeCell ref="N305:Q305"/>
    <mergeCell ref="N306:Q306"/>
    <mergeCell ref="N307:Q307"/>
    <mergeCell ref="N308:Q308"/>
    <mergeCell ref="N309:Q309"/>
    <mergeCell ref="N310:Q310"/>
    <mergeCell ref="N311:Q311"/>
    <mergeCell ref="N312:Q312"/>
    <mergeCell ref="N295:Q295"/>
    <mergeCell ref="N296:Q296"/>
    <mergeCell ref="N297:Q297"/>
    <mergeCell ref="N298:Q298"/>
    <mergeCell ref="N299:Q299"/>
    <mergeCell ref="N300:Q300"/>
    <mergeCell ref="N301:Q301"/>
    <mergeCell ref="N302:Q302"/>
    <mergeCell ref="N303:Q303"/>
    <mergeCell ref="N285:Q285"/>
    <mergeCell ref="N286:Q286"/>
    <mergeCell ref="N287:Q287"/>
    <mergeCell ref="N288:Q288"/>
    <mergeCell ref="N289:Q289"/>
    <mergeCell ref="N290:Q290"/>
    <mergeCell ref="N291:Q291"/>
    <mergeCell ref="N292:Q292"/>
    <mergeCell ref="N293:Q293"/>
    <mergeCell ref="N272:Q272"/>
    <mergeCell ref="N273:Q273"/>
    <mergeCell ref="N274:Q274"/>
    <mergeCell ref="N275:Q275"/>
    <mergeCell ref="N208:Q208"/>
    <mergeCell ref="N209:Q209"/>
    <mergeCell ref="N210:Q210"/>
    <mergeCell ref="N211:Q211"/>
    <mergeCell ref="N212:Q212"/>
    <mergeCell ref="N213:Q213"/>
    <mergeCell ref="N214:Q214"/>
    <mergeCell ref="N215:Q215"/>
    <mergeCell ref="N216:Q216"/>
    <mergeCell ref="N217:Q217"/>
    <mergeCell ref="N218:Q218"/>
    <mergeCell ref="N219:Q219"/>
    <mergeCell ref="N220:Q220"/>
    <mergeCell ref="N221:Q221"/>
    <mergeCell ref="N224:Q224"/>
    <mergeCell ref="N225:Q225"/>
    <mergeCell ref="N226:Q226"/>
    <mergeCell ref="N263:Q263"/>
    <mergeCell ref="N264:Q264"/>
    <mergeCell ref="N265:Q265"/>
    <mergeCell ref="N266:Q266"/>
    <mergeCell ref="N267:Q267"/>
    <mergeCell ref="N268:Q268"/>
    <mergeCell ref="N269:Q269"/>
    <mergeCell ref="N270:Q270"/>
    <mergeCell ref="N271:Q271"/>
    <mergeCell ref="N254:Q254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45:Q245"/>
    <mergeCell ref="N246:Q246"/>
    <mergeCell ref="N247:Q247"/>
    <mergeCell ref="N248:Q248"/>
    <mergeCell ref="N249:Q249"/>
    <mergeCell ref="N250:Q250"/>
    <mergeCell ref="N251:Q251"/>
    <mergeCell ref="N252:Q252"/>
    <mergeCell ref="N253:Q253"/>
    <mergeCell ref="N236:Q236"/>
    <mergeCell ref="N237:Q237"/>
    <mergeCell ref="N238:Q238"/>
    <mergeCell ref="N239:Q239"/>
    <mergeCell ref="N240:Q240"/>
    <mergeCell ref="N241:Q241"/>
    <mergeCell ref="N242:Q242"/>
    <mergeCell ref="N243:Q243"/>
    <mergeCell ref="N244:Q244"/>
    <mergeCell ref="N227:Q227"/>
    <mergeCell ref="N228:Q228"/>
    <mergeCell ref="N229:Q229"/>
    <mergeCell ref="N230:Q230"/>
    <mergeCell ref="N231:Q231"/>
    <mergeCell ref="N232:Q232"/>
    <mergeCell ref="N233:Q233"/>
    <mergeCell ref="N234:Q234"/>
    <mergeCell ref="N235:Q235"/>
    <mergeCell ref="N283:Q283"/>
    <mergeCell ref="N284:Q284"/>
    <mergeCell ref="N276:Q276"/>
    <mergeCell ref="N277:Q277"/>
    <mergeCell ref="N278:Q278"/>
    <mergeCell ref="N279:Q279"/>
    <mergeCell ref="N280:Q280"/>
    <mergeCell ref="N281:Q281"/>
    <mergeCell ref="N282:Q282"/>
    <mergeCell ref="N196:Q196"/>
    <mergeCell ref="N197:Q197"/>
    <mergeCell ref="N198:Q198"/>
    <mergeCell ref="N181:Q181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72:Q172"/>
    <mergeCell ref="N173:Q173"/>
    <mergeCell ref="N174:Q174"/>
    <mergeCell ref="N175:Q175"/>
    <mergeCell ref="N176:Q176"/>
    <mergeCell ref="N177:Q177"/>
    <mergeCell ref="N178:Q178"/>
    <mergeCell ref="N179:Q179"/>
    <mergeCell ref="N180:Q180"/>
    <mergeCell ref="N163:Q163"/>
    <mergeCell ref="N164:Q164"/>
    <mergeCell ref="N165:Q165"/>
    <mergeCell ref="N166:Q166"/>
    <mergeCell ref="N167:Q167"/>
    <mergeCell ref="N168:Q168"/>
    <mergeCell ref="N169:Q169"/>
    <mergeCell ref="N170:Q170"/>
    <mergeCell ref="N171:Q171"/>
    <mergeCell ref="N154:Q154"/>
    <mergeCell ref="N155:Q155"/>
    <mergeCell ref="N156:Q156"/>
    <mergeCell ref="N157:Q157"/>
    <mergeCell ref="N158:Q158"/>
    <mergeCell ref="N159:Q159"/>
    <mergeCell ref="N160:Q160"/>
    <mergeCell ref="N161:Q161"/>
    <mergeCell ref="N162:Q162"/>
    <mergeCell ref="N145:Q145"/>
    <mergeCell ref="N146:Q146"/>
    <mergeCell ref="N147:Q147"/>
    <mergeCell ref="N148:Q148"/>
    <mergeCell ref="N149:Q149"/>
    <mergeCell ref="N150:Q150"/>
    <mergeCell ref="N151:Q151"/>
    <mergeCell ref="N152:Q152"/>
    <mergeCell ref="N153:Q153"/>
    <mergeCell ref="N136:Q136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27:Q127"/>
    <mergeCell ref="N128:Q128"/>
    <mergeCell ref="N129:Q129"/>
    <mergeCell ref="N130:Q130"/>
    <mergeCell ref="N131:Q131"/>
    <mergeCell ref="N132:Q132"/>
    <mergeCell ref="N133:Q133"/>
    <mergeCell ref="N134:Q134"/>
    <mergeCell ref="N135:Q135"/>
    <mergeCell ref="N587:Q587"/>
    <mergeCell ref="N588:Q588"/>
    <mergeCell ref="N589:Q589"/>
    <mergeCell ref="N590:Q590"/>
    <mergeCell ref="N591:Q591"/>
    <mergeCell ref="N592:Q592"/>
    <mergeCell ref="N593:Q593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125:Q125"/>
    <mergeCell ref="N126:Q126"/>
    <mergeCell ref="N578:Q578"/>
    <mergeCell ref="N579:Q579"/>
    <mergeCell ref="N580:Q580"/>
    <mergeCell ref="N581:Q581"/>
    <mergeCell ref="N582:Q582"/>
    <mergeCell ref="N583:Q583"/>
    <mergeCell ref="N584:Q584"/>
    <mergeCell ref="N585:Q585"/>
    <mergeCell ref="N586:Q586"/>
    <mergeCell ref="N569:Q569"/>
    <mergeCell ref="N570:Q570"/>
    <mergeCell ref="N571:Q571"/>
    <mergeCell ref="N572:Q572"/>
    <mergeCell ref="N573:Q573"/>
    <mergeCell ref="N574:Q574"/>
    <mergeCell ref="N575:Q575"/>
    <mergeCell ref="N576:Q576"/>
    <mergeCell ref="N577:Q577"/>
    <mergeCell ref="N560:Q560"/>
    <mergeCell ref="N561:Q561"/>
    <mergeCell ref="N562:Q562"/>
    <mergeCell ref="N563:Q563"/>
    <mergeCell ref="N564:Q564"/>
    <mergeCell ref="N565:Q565"/>
    <mergeCell ref="N566:Q566"/>
    <mergeCell ref="N567:Q567"/>
    <mergeCell ref="N568:Q568"/>
    <mergeCell ref="N551:Q551"/>
    <mergeCell ref="N552:Q552"/>
    <mergeCell ref="N553:Q553"/>
    <mergeCell ref="N554:Q554"/>
    <mergeCell ref="N555:Q555"/>
    <mergeCell ref="N556:Q556"/>
    <mergeCell ref="N557:Q557"/>
    <mergeCell ref="N558:Q558"/>
    <mergeCell ref="N559:Q559"/>
    <mergeCell ref="N542:Q542"/>
    <mergeCell ref="N543:Q543"/>
    <mergeCell ref="N544:Q544"/>
    <mergeCell ref="N545:Q545"/>
    <mergeCell ref="N546:Q546"/>
    <mergeCell ref="N547:Q547"/>
    <mergeCell ref="N548:Q548"/>
    <mergeCell ref="N549:Q549"/>
    <mergeCell ref="N550:Q550"/>
    <mergeCell ref="N533:Q533"/>
    <mergeCell ref="N534:Q534"/>
    <mergeCell ref="N535:Q535"/>
    <mergeCell ref="N536:Q536"/>
    <mergeCell ref="N537:Q537"/>
    <mergeCell ref="N538:Q538"/>
    <mergeCell ref="N539:Q539"/>
    <mergeCell ref="N540:Q540"/>
    <mergeCell ref="N541:Q541"/>
    <mergeCell ref="N512:Q512"/>
    <mergeCell ref="N513:Q513"/>
    <mergeCell ref="N514:Q514"/>
    <mergeCell ref="N515:Q515"/>
    <mergeCell ref="N516:Q516"/>
    <mergeCell ref="N517:Q517"/>
    <mergeCell ref="N518:Q518"/>
    <mergeCell ref="N519:Q519"/>
    <mergeCell ref="N502:Q502"/>
    <mergeCell ref="N610:Q610"/>
    <mergeCell ref="N611:Q611"/>
    <mergeCell ref="N612:Q612"/>
    <mergeCell ref="N613:Q613"/>
    <mergeCell ref="N503:Q503"/>
    <mergeCell ref="N504:Q504"/>
    <mergeCell ref="N505:Q505"/>
    <mergeCell ref="N506:Q506"/>
    <mergeCell ref="N507:Q507"/>
    <mergeCell ref="N508:Q508"/>
    <mergeCell ref="N509:Q509"/>
    <mergeCell ref="N520:Q520"/>
    <mergeCell ref="N521:Q521"/>
    <mergeCell ref="N522:Q522"/>
    <mergeCell ref="N523:Q523"/>
    <mergeCell ref="N524:Q524"/>
    <mergeCell ref="N525:Q525"/>
    <mergeCell ref="N526:Q526"/>
    <mergeCell ref="N527:Q527"/>
    <mergeCell ref="N528:Q528"/>
    <mergeCell ref="N529:Q529"/>
    <mergeCell ref="N530:Q530"/>
    <mergeCell ref="N531:Q531"/>
    <mergeCell ref="N532:Q532"/>
    <mergeCell ref="F289:F296"/>
    <mergeCell ref="F297:F303"/>
    <mergeCell ref="F304:F310"/>
    <mergeCell ref="F311:F317"/>
    <mergeCell ref="F318:F324"/>
    <mergeCell ref="N510:Q510"/>
    <mergeCell ref="N511:Q511"/>
    <mergeCell ref="N486:Q486"/>
    <mergeCell ref="N487:Q487"/>
    <mergeCell ref="N488:Q488"/>
    <mergeCell ref="N489:Q489"/>
    <mergeCell ref="N490:Q490"/>
    <mergeCell ref="N491:Q491"/>
    <mergeCell ref="N492:Q492"/>
    <mergeCell ref="N493:Q493"/>
    <mergeCell ref="N494:Q494"/>
    <mergeCell ref="N495:Q495"/>
    <mergeCell ref="N496:Q496"/>
    <mergeCell ref="N497:Q497"/>
    <mergeCell ref="N498:Q498"/>
    <mergeCell ref="N499:Q499"/>
    <mergeCell ref="N500:Q500"/>
    <mergeCell ref="N501:Q501"/>
    <mergeCell ref="N294:Q294"/>
    <mergeCell ref="F232:F237"/>
    <mergeCell ref="F238:F242"/>
    <mergeCell ref="F243:F248"/>
    <mergeCell ref="F249:F255"/>
    <mergeCell ref="F256:F261"/>
    <mergeCell ref="F262:F268"/>
    <mergeCell ref="F269:F274"/>
    <mergeCell ref="F275:F281"/>
    <mergeCell ref="F282:F288"/>
    <mergeCell ref="F75:F80"/>
    <mergeCell ref="F81:F86"/>
    <mergeCell ref="F87:F92"/>
    <mergeCell ref="F93:F99"/>
    <mergeCell ref="F100:F106"/>
    <mergeCell ref="F107:F113"/>
    <mergeCell ref="F114:F120"/>
    <mergeCell ref="F220:F225"/>
    <mergeCell ref="F226:F231"/>
    <mergeCell ref="F10:F17"/>
    <mergeCell ref="F18:F25"/>
    <mergeCell ref="F26:F32"/>
    <mergeCell ref="F33:F39"/>
    <mergeCell ref="F40:F46"/>
    <mergeCell ref="F47:F53"/>
    <mergeCell ref="F54:F60"/>
    <mergeCell ref="F61:F67"/>
    <mergeCell ref="F68:F74"/>
    <mergeCell ref="F580:F585"/>
    <mergeCell ref="F586:F591"/>
    <mergeCell ref="F592:F595"/>
    <mergeCell ref="F596:F599"/>
    <mergeCell ref="F600:F604"/>
    <mergeCell ref="F605:F608"/>
    <mergeCell ref="F609:F613"/>
    <mergeCell ref="F537:F540"/>
    <mergeCell ref="F541:F545"/>
    <mergeCell ref="F546:F550"/>
    <mergeCell ref="F551:F555"/>
    <mergeCell ref="F556:F562"/>
    <mergeCell ref="F563:F574"/>
    <mergeCell ref="F575:F579"/>
    <mergeCell ref="F487:F491"/>
    <mergeCell ref="F492:F497"/>
    <mergeCell ref="F498:F503"/>
    <mergeCell ref="F504:F508"/>
    <mergeCell ref="F509:F514"/>
    <mergeCell ref="F515:F520"/>
    <mergeCell ref="F521:F526"/>
    <mergeCell ref="F527:F531"/>
    <mergeCell ref="F532:F536"/>
    <mergeCell ref="F443:F446"/>
    <mergeCell ref="F447:F452"/>
    <mergeCell ref="F453:F456"/>
    <mergeCell ref="F457:F461"/>
    <mergeCell ref="F462:F466"/>
    <mergeCell ref="F467:F471"/>
    <mergeCell ref="F472:F477"/>
    <mergeCell ref="F478:F482"/>
    <mergeCell ref="F483:F486"/>
    <mergeCell ref="F374:F379"/>
    <mergeCell ref="F380:F385"/>
    <mergeCell ref="F386:F391"/>
    <mergeCell ref="F409:F416"/>
    <mergeCell ref="F417:F421"/>
    <mergeCell ref="F422:F426"/>
    <mergeCell ref="F427:F432"/>
    <mergeCell ref="F433:F436"/>
    <mergeCell ref="F437:F442"/>
    <mergeCell ref="D405:Q405"/>
    <mergeCell ref="D406:Q406"/>
    <mergeCell ref="N407:Q408"/>
    <mergeCell ref="N409:Q409"/>
    <mergeCell ref="N381:Q381"/>
    <mergeCell ref="N382:Q382"/>
    <mergeCell ref="N414:Q414"/>
    <mergeCell ref="N415:Q415"/>
    <mergeCell ref="N416:Q416"/>
    <mergeCell ref="N417:Q417"/>
    <mergeCell ref="N418:Q418"/>
    <mergeCell ref="N419:Q419"/>
    <mergeCell ref="N420:Q420"/>
    <mergeCell ref="N421:Q421"/>
    <mergeCell ref="N422:Q422"/>
    <mergeCell ref="N81:Q81"/>
    <mergeCell ref="F325:F330"/>
    <mergeCell ref="F331:F336"/>
    <mergeCell ref="F337:F343"/>
    <mergeCell ref="F344:F349"/>
    <mergeCell ref="F350:F355"/>
    <mergeCell ref="F356:F361"/>
    <mergeCell ref="F362:F367"/>
    <mergeCell ref="F368:F373"/>
    <mergeCell ref="F121:F124"/>
    <mergeCell ref="F125:F131"/>
    <mergeCell ref="F132:F138"/>
    <mergeCell ref="F139:F145"/>
    <mergeCell ref="F146:F152"/>
    <mergeCell ref="F153:F158"/>
    <mergeCell ref="F159:F166"/>
    <mergeCell ref="F167:F172"/>
    <mergeCell ref="F173:F178"/>
    <mergeCell ref="F179:F185"/>
    <mergeCell ref="F186:F191"/>
    <mergeCell ref="F192:F198"/>
    <mergeCell ref="F199:F205"/>
    <mergeCell ref="F206:F212"/>
    <mergeCell ref="F213:F219"/>
    <mergeCell ref="N72:Q72"/>
    <mergeCell ref="N73:Q73"/>
    <mergeCell ref="N74:Q74"/>
    <mergeCell ref="N75:Q75"/>
    <mergeCell ref="N76:Q76"/>
    <mergeCell ref="N77:Q77"/>
    <mergeCell ref="N78:Q78"/>
    <mergeCell ref="N79:Q79"/>
    <mergeCell ref="N80:Q80"/>
    <mergeCell ref="N63:Q63"/>
    <mergeCell ref="N64:Q64"/>
    <mergeCell ref="N65:Q65"/>
    <mergeCell ref="N66:Q66"/>
    <mergeCell ref="N67:Q67"/>
    <mergeCell ref="N68:Q68"/>
    <mergeCell ref="N69:Q69"/>
    <mergeCell ref="N70:Q70"/>
    <mergeCell ref="N71:Q71"/>
    <mergeCell ref="N54:Q54"/>
    <mergeCell ref="N55:Q55"/>
    <mergeCell ref="N56:Q56"/>
    <mergeCell ref="N57:Q57"/>
    <mergeCell ref="N58:Q58"/>
    <mergeCell ref="N59:Q59"/>
    <mergeCell ref="N60:Q60"/>
    <mergeCell ref="N61:Q61"/>
    <mergeCell ref="N62:Q62"/>
    <mergeCell ref="N52:Q52"/>
    <mergeCell ref="N53:Q53"/>
    <mergeCell ref="N16:Q16"/>
    <mergeCell ref="N17:Q17"/>
    <mergeCell ref="N47:Q47"/>
    <mergeCell ref="N48:Q48"/>
    <mergeCell ref="N49:Q49"/>
    <mergeCell ref="N50:Q50"/>
    <mergeCell ref="N51:Q51"/>
    <mergeCell ref="N20:Q20"/>
    <mergeCell ref="N34:Q34"/>
    <mergeCell ref="N42:Q42"/>
    <mergeCell ref="N43:Q43"/>
    <mergeCell ref="N44:Q44"/>
    <mergeCell ref="N45:Q45"/>
    <mergeCell ref="N46:Q46"/>
    <mergeCell ref="N41:Q4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N14:Q14"/>
    <mergeCell ref="N18:Q18"/>
    <mergeCell ref="N19:Q19"/>
    <mergeCell ref="N35:Q35"/>
    <mergeCell ref="N36:Q36"/>
    <mergeCell ref="N37:Q37"/>
    <mergeCell ref="N38:Q38"/>
    <mergeCell ref="N39:Q39"/>
    <mergeCell ref="N40:Q40"/>
    <mergeCell ref="N15:Q15"/>
  </mergeCells>
  <pageMargins left="0.70866141732283472" right="0.70866141732283472" top="0.74803149606299213" bottom="0.74803149606299213" header="0" footer="0"/>
  <pageSetup scale="6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2.625" defaultRowHeight="15" customHeight="1" x14ac:dyDescent="0.2"/>
  <cols>
    <col min="1" max="1" width="5.5" customWidth="1"/>
    <col min="2" max="2" width="7.625" customWidth="1"/>
    <col min="3" max="3" width="21.375" customWidth="1"/>
    <col min="4" max="4" width="8.25" customWidth="1"/>
    <col min="5" max="5" width="11" customWidth="1"/>
    <col min="6" max="6" width="4.75" customWidth="1"/>
    <col min="7" max="7" width="6.875" customWidth="1"/>
    <col min="8" max="8" width="5" customWidth="1"/>
    <col min="9" max="9" width="5.625" customWidth="1"/>
    <col min="10" max="10" width="3.125" customWidth="1"/>
    <col min="11" max="11" width="7.75" customWidth="1"/>
    <col min="12" max="12" width="5.625" customWidth="1"/>
    <col min="13" max="14" width="7.75" customWidth="1"/>
    <col min="15" max="15" width="6.5" customWidth="1"/>
    <col min="16" max="16" width="5.625" customWidth="1"/>
    <col min="17" max="17" width="1.5" customWidth="1"/>
    <col min="18" max="18" width="11" customWidth="1"/>
    <col min="19" max="26" width="10.625" customWidth="1"/>
  </cols>
  <sheetData>
    <row r="1" spans="1:26" ht="14.25" customHeight="1" x14ac:dyDescent="0.2">
      <c r="A1" s="404"/>
      <c r="B1" s="395"/>
      <c r="C1" s="390" t="s">
        <v>226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995</v>
      </c>
      <c r="O1" s="397"/>
      <c r="P1" s="397"/>
      <c r="Q1" s="398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34"/>
      <c r="S2" s="34"/>
      <c r="T2" s="34"/>
      <c r="U2" s="34"/>
      <c r="V2" s="34"/>
      <c r="W2" s="34"/>
      <c r="X2" s="34"/>
      <c r="Y2" s="34"/>
      <c r="Z2" s="34"/>
    </row>
    <row r="3" spans="1:26" ht="14.2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 x14ac:dyDescent="0.2">
      <c r="A6" s="406" t="s">
        <v>84</v>
      </c>
      <c r="B6" s="397"/>
      <c r="C6" s="398"/>
      <c r="D6" s="423" t="s">
        <v>21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4"/>
      <c r="S6" s="34"/>
      <c r="T6" s="34"/>
      <c r="U6" s="34"/>
      <c r="V6" s="34"/>
      <c r="W6" s="34"/>
      <c r="X6" s="34"/>
      <c r="Y6" s="34"/>
      <c r="Z6" s="34"/>
    </row>
    <row r="7" spans="1:26" ht="18.75" customHeight="1" x14ac:dyDescent="0.2">
      <c r="A7" s="413" t="s">
        <v>85</v>
      </c>
      <c r="B7" s="398"/>
      <c r="C7" s="120" t="s">
        <v>996</v>
      </c>
      <c r="D7" s="411" t="s">
        <v>997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49" t="s">
        <v>193</v>
      </c>
      <c r="S8" s="34"/>
      <c r="T8" s="34"/>
      <c r="U8" s="34"/>
      <c r="V8" s="34"/>
      <c r="W8" s="34"/>
      <c r="X8" s="34"/>
      <c r="Y8" s="34"/>
      <c r="Z8" s="34"/>
    </row>
    <row r="9" spans="1:26" ht="20.2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34"/>
      <c r="T9" s="34"/>
      <c r="U9" s="34"/>
      <c r="V9" s="34"/>
      <c r="W9" s="34"/>
      <c r="X9" s="34"/>
      <c r="Y9" s="34"/>
      <c r="Z9" s="34"/>
    </row>
    <row r="10" spans="1:26" ht="22.5" x14ac:dyDescent="0.2">
      <c r="A10" s="43">
        <v>1</v>
      </c>
      <c r="B10" s="43" t="s">
        <v>22</v>
      </c>
      <c r="C10" s="56" t="s">
        <v>998</v>
      </c>
      <c r="D10" s="57">
        <v>43102</v>
      </c>
      <c r="E10" s="57">
        <v>43104</v>
      </c>
      <c r="F10" s="43">
        <v>1</v>
      </c>
      <c r="G10" s="43"/>
      <c r="H10" s="43"/>
      <c r="I10" s="43"/>
      <c r="J10" s="43"/>
      <c r="K10" s="43">
        <v>4000</v>
      </c>
      <c r="L10" s="43" t="s">
        <v>106</v>
      </c>
      <c r="M10" s="43" t="s">
        <v>999</v>
      </c>
      <c r="N10" s="413"/>
      <c r="O10" s="397"/>
      <c r="P10" s="397"/>
      <c r="Q10" s="398"/>
      <c r="R10" s="450" t="s">
        <v>1000</v>
      </c>
      <c r="S10" s="34"/>
      <c r="T10" s="34"/>
      <c r="U10" s="34"/>
      <c r="V10" s="34"/>
      <c r="W10" s="34"/>
      <c r="X10" s="34"/>
      <c r="Y10" s="34"/>
      <c r="Z10" s="34"/>
    </row>
    <row r="11" spans="1:26" ht="22.5" x14ac:dyDescent="0.2">
      <c r="A11" s="43">
        <v>2</v>
      </c>
      <c r="B11" s="43" t="s">
        <v>22</v>
      </c>
      <c r="C11" s="56" t="s">
        <v>998</v>
      </c>
      <c r="D11" s="57">
        <v>43105</v>
      </c>
      <c r="E11" s="57">
        <v>43109</v>
      </c>
      <c r="F11" s="43">
        <v>2</v>
      </c>
      <c r="G11" s="43"/>
      <c r="H11" s="43"/>
      <c r="I11" s="43"/>
      <c r="J11" s="43"/>
      <c r="K11" s="43">
        <v>4000</v>
      </c>
      <c r="L11" s="43" t="s">
        <v>106</v>
      </c>
      <c r="M11" s="43" t="s">
        <v>999</v>
      </c>
      <c r="N11" s="412"/>
      <c r="O11" s="397"/>
      <c r="P11" s="397"/>
      <c r="Q11" s="398"/>
      <c r="R11" s="373"/>
      <c r="S11" s="34"/>
      <c r="T11" s="34"/>
      <c r="U11" s="34"/>
      <c r="V11" s="34"/>
      <c r="W11" s="34"/>
      <c r="X11" s="34"/>
      <c r="Y11" s="34"/>
      <c r="Z11" s="34"/>
    </row>
    <row r="12" spans="1:26" ht="22.5" x14ac:dyDescent="0.2">
      <c r="A12" s="43">
        <v>3</v>
      </c>
      <c r="B12" s="43" t="s">
        <v>22</v>
      </c>
      <c r="C12" s="56" t="s">
        <v>998</v>
      </c>
      <c r="D12" s="57">
        <v>43110</v>
      </c>
      <c r="E12" s="57">
        <v>43111</v>
      </c>
      <c r="F12" s="43">
        <v>3</v>
      </c>
      <c r="G12" s="43"/>
      <c r="H12" s="43"/>
      <c r="I12" s="43"/>
      <c r="J12" s="43"/>
      <c r="K12" s="43">
        <v>4000</v>
      </c>
      <c r="L12" s="43" t="s">
        <v>106</v>
      </c>
      <c r="M12" s="43" t="s">
        <v>999</v>
      </c>
      <c r="N12" s="412"/>
      <c r="O12" s="397"/>
      <c r="P12" s="397"/>
      <c r="Q12" s="398"/>
      <c r="R12" s="373"/>
      <c r="S12" s="34"/>
      <c r="T12" s="34"/>
      <c r="U12" s="34"/>
      <c r="V12" s="34"/>
      <c r="W12" s="34"/>
      <c r="X12" s="34"/>
      <c r="Y12" s="34"/>
      <c r="Z12" s="34"/>
    </row>
    <row r="13" spans="1:26" ht="22.5" x14ac:dyDescent="0.2">
      <c r="A13" s="43">
        <v>4</v>
      </c>
      <c r="B13" s="43" t="s">
        <v>22</v>
      </c>
      <c r="C13" s="56" t="s">
        <v>998</v>
      </c>
      <c r="D13" s="57">
        <v>43112</v>
      </c>
      <c r="E13" s="57">
        <v>43115</v>
      </c>
      <c r="F13" s="43">
        <v>4</v>
      </c>
      <c r="G13" s="43"/>
      <c r="H13" s="43"/>
      <c r="I13" s="43"/>
      <c r="J13" s="43"/>
      <c r="K13" s="43">
        <v>4000</v>
      </c>
      <c r="L13" s="43" t="s">
        <v>106</v>
      </c>
      <c r="M13" s="43" t="s">
        <v>999</v>
      </c>
      <c r="N13" s="413"/>
      <c r="O13" s="397"/>
      <c r="P13" s="397"/>
      <c r="Q13" s="398"/>
      <c r="R13" s="374"/>
      <c r="S13" s="34"/>
      <c r="T13" s="34"/>
      <c r="U13" s="34"/>
      <c r="V13" s="34"/>
      <c r="W13" s="34"/>
      <c r="X13" s="34"/>
      <c r="Y13" s="34"/>
      <c r="Z13" s="34"/>
    </row>
    <row r="14" spans="1:26" ht="22.5" x14ac:dyDescent="0.2">
      <c r="A14" s="43">
        <v>5</v>
      </c>
      <c r="B14" s="43" t="s">
        <v>22</v>
      </c>
      <c r="C14" s="56" t="s">
        <v>998</v>
      </c>
      <c r="D14" s="57">
        <v>43116</v>
      </c>
      <c r="E14" s="57">
        <v>43117</v>
      </c>
      <c r="F14" s="43">
        <v>5</v>
      </c>
      <c r="G14" s="43"/>
      <c r="H14" s="43"/>
      <c r="I14" s="43"/>
      <c r="J14" s="43"/>
      <c r="K14" s="43">
        <v>4000</v>
      </c>
      <c r="L14" s="43" t="s">
        <v>106</v>
      </c>
      <c r="M14" s="43" t="s">
        <v>999</v>
      </c>
      <c r="N14" s="413"/>
      <c r="O14" s="397"/>
      <c r="P14" s="397"/>
      <c r="Q14" s="398"/>
      <c r="R14" s="121" t="s">
        <v>1001</v>
      </c>
      <c r="S14" s="34"/>
      <c r="T14" s="34"/>
      <c r="U14" s="34"/>
      <c r="V14" s="34"/>
      <c r="W14" s="34"/>
      <c r="X14" s="34"/>
      <c r="Y14" s="34"/>
      <c r="Z14" s="34"/>
    </row>
    <row r="15" spans="1:26" ht="22.5" x14ac:dyDescent="0.2">
      <c r="A15" s="43">
        <v>6</v>
      </c>
      <c r="B15" s="43" t="s">
        <v>22</v>
      </c>
      <c r="C15" s="56" t="s">
        <v>998</v>
      </c>
      <c r="D15" s="57">
        <v>43118</v>
      </c>
      <c r="E15" s="57">
        <v>43120</v>
      </c>
      <c r="F15" s="43">
        <v>6</v>
      </c>
      <c r="G15" s="43"/>
      <c r="H15" s="43"/>
      <c r="I15" s="43"/>
      <c r="J15" s="43"/>
      <c r="K15" s="43">
        <v>4000</v>
      </c>
      <c r="L15" s="43" t="s">
        <v>106</v>
      </c>
      <c r="M15" s="43" t="s">
        <v>999</v>
      </c>
      <c r="N15" s="413"/>
      <c r="O15" s="397"/>
      <c r="P15" s="397"/>
      <c r="Q15" s="398"/>
      <c r="R15" s="451" t="s">
        <v>1002</v>
      </c>
      <c r="S15" s="34"/>
      <c r="T15" s="34"/>
      <c r="U15" s="34"/>
      <c r="V15" s="34"/>
      <c r="W15" s="34"/>
      <c r="X15" s="34"/>
      <c r="Y15" s="34"/>
      <c r="Z15" s="34"/>
    </row>
    <row r="16" spans="1:26" ht="22.5" x14ac:dyDescent="0.2">
      <c r="A16" s="43">
        <v>7</v>
      </c>
      <c r="B16" s="43" t="s">
        <v>22</v>
      </c>
      <c r="C16" s="56" t="s">
        <v>998</v>
      </c>
      <c r="D16" s="57">
        <v>43122</v>
      </c>
      <c r="E16" s="57">
        <v>43123</v>
      </c>
      <c r="F16" s="43">
        <v>7</v>
      </c>
      <c r="G16" s="43"/>
      <c r="H16" s="43"/>
      <c r="I16" s="43"/>
      <c r="J16" s="43"/>
      <c r="K16" s="43">
        <v>4000</v>
      </c>
      <c r="L16" s="43" t="s">
        <v>106</v>
      </c>
      <c r="M16" s="43" t="s">
        <v>999</v>
      </c>
      <c r="N16" s="49"/>
      <c r="O16" s="122"/>
      <c r="P16" s="122"/>
      <c r="Q16" s="123"/>
      <c r="R16" s="374"/>
      <c r="S16" s="34"/>
      <c r="T16" s="34"/>
      <c r="U16" s="34"/>
      <c r="V16" s="34"/>
      <c r="W16" s="34"/>
      <c r="X16" s="34"/>
      <c r="Y16" s="34"/>
      <c r="Z16" s="34"/>
    </row>
    <row r="17" spans="1:26" ht="22.5" x14ac:dyDescent="0.2">
      <c r="A17" s="43">
        <v>8</v>
      </c>
      <c r="B17" s="43" t="s">
        <v>22</v>
      </c>
      <c r="C17" s="56" t="s">
        <v>998</v>
      </c>
      <c r="D17" s="57">
        <v>43124</v>
      </c>
      <c r="E17" s="57">
        <v>43125</v>
      </c>
      <c r="F17" s="43">
        <v>8</v>
      </c>
      <c r="G17" s="43"/>
      <c r="H17" s="43"/>
      <c r="I17" s="43"/>
      <c r="J17" s="43"/>
      <c r="K17" s="43">
        <v>4000</v>
      </c>
      <c r="L17" s="43" t="s">
        <v>106</v>
      </c>
      <c r="M17" s="43" t="s">
        <v>999</v>
      </c>
      <c r="N17" s="49"/>
      <c r="O17" s="122"/>
      <c r="P17" s="122"/>
      <c r="Q17" s="123"/>
      <c r="R17" s="450" t="s">
        <v>1003</v>
      </c>
      <c r="S17" s="34"/>
      <c r="T17" s="34"/>
      <c r="U17" s="34"/>
      <c r="V17" s="34"/>
      <c r="W17" s="34"/>
      <c r="X17" s="34"/>
      <c r="Y17" s="34"/>
      <c r="Z17" s="34"/>
    </row>
    <row r="18" spans="1:26" ht="22.5" x14ac:dyDescent="0.2">
      <c r="A18" s="43">
        <v>9</v>
      </c>
      <c r="B18" s="43" t="s">
        <v>22</v>
      </c>
      <c r="C18" s="56" t="s">
        <v>998</v>
      </c>
      <c r="D18" s="57">
        <v>43126</v>
      </c>
      <c r="E18" s="57">
        <v>43129</v>
      </c>
      <c r="F18" s="43">
        <v>9</v>
      </c>
      <c r="G18" s="43"/>
      <c r="H18" s="43"/>
      <c r="I18" s="43"/>
      <c r="J18" s="43"/>
      <c r="K18" s="43">
        <v>4000</v>
      </c>
      <c r="L18" s="43" t="s">
        <v>106</v>
      </c>
      <c r="M18" s="43" t="s">
        <v>999</v>
      </c>
      <c r="N18" s="49"/>
      <c r="O18" s="122"/>
      <c r="P18" s="122"/>
      <c r="Q18" s="123"/>
      <c r="R18" s="373"/>
      <c r="S18" s="34"/>
      <c r="T18" s="34"/>
      <c r="U18" s="34"/>
      <c r="V18" s="34"/>
      <c r="W18" s="34"/>
      <c r="X18" s="34"/>
      <c r="Y18" s="34"/>
      <c r="Z18" s="34"/>
    </row>
    <row r="19" spans="1:26" ht="22.5" x14ac:dyDescent="0.2">
      <c r="A19" s="43">
        <v>10</v>
      </c>
      <c r="B19" s="43" t="s">
        <v>22</v>
      </c>
      <c r="C19" s="56" t="s">
        <v>998</v>
      </c>
      <c r="D19" s="57">
        <v>43130</v>
      </c>
      <c r="E19" s="57">
        <v>43131</v>
      </c>
      <c r="F19" s="43">
        <v>10</v>
      </c>
      <c r="G19" s="43"/>
      <c r="H19" s="43"/>
      <c r="I19" s="43"/>
      <c r="J19" s="43"/>
      <c r="K19" s="43">
        <v>4000</v>
      </c>
      <c r="L19" s="43" t="s">
        <v>106</v>
      </c>
      <c r="M19" s="43" t="s">
        <v>999</v>
      </c>
      <c r="N19" s="49"/>
      <c r="O19" s="122"/>
      <c r="P19" s="122"/>
      <c r="Q19" s="123"/>
      <c r="R19" s="373"/>
      <c r="S19" s="34"/>
      <c r="T19" s="34"/>
      <c r="U19" s="34"/>
      <c r="V19" s="34"/>
      <c r="W19" s="34"/>
      <c r="X19" s="34"/>
      <c r="Y19" s="34"/>
      <c r="Z19" s="34"/>
    </row>
    <row r="20" spans="1:26" ht="22.5" x14ac:dyDescent="0.2">
      <c r="A20" s="43">
        <v>11</v>
      </c>
      <c r="B20" s="43" t="s">
        <v>22</v>
      </c>
      <c r="C20" s="56" t="s">
        <v>998</v>
      </c>
      <c r="D20" s="57">
        <v>43132</v>
      </c>
      <c r="E20" s="57">
        <v>43134</v>
      </c>
      <c r="F20" s="43">
        <v>11</v>
      </c>
      <c r="G20" s="43"/>
      <c r="H20" s="43"/>
      <c r="I20" s="43"/>
      <c r="J20" s="43"/>
      <c r="K20" s="43">
        <v>4000</v>
      </c>
      <c r="L20" s="43" t="s">
        <v>106</v>
      </c>
      <c r="M20" s="43" t="s">
        <v>999</v>
      </c>
      <c r="N20" s="49"/>
      <c r="O20" s="122"/>
      <c r="P20" s="122"/>
      <c r="Q20" s="123"/>
      <c r="R20" s="374"/>
      <c r="S20" s="34"/>
      <c r="T20" s="34"/>
      <c r="U20" s="34"/>
      <c r="V20" s="34"/>
      <c r="W20" s="34"/>
      <c r="X20" s="34"/>
      <c r="Y20" s="34"/>
      <c r="Z20" s="34"/>
    </row>
    <row r="21" spans="1:26" ht="22.5" x14ac:dyDescent="0.2">
      <c r="A21" s="43">
        <v>12</v>
      </c>
      <c r="B21" s="43" t="s">
        <v>22</v>
      </c>
      <c r="C21" s="56" t="s">
        <v>998</v>
      </c>
      <c r="D21" s="57">
        <v>43136</v>
      </c>
      <c r="E21" s="57">
        <v>43137</v>
      </c>
      <c r="F21" s="43">
        <v>12</v>
      </c>
      <c r="G21" s="43"/>
      <c r="H21" s="43"/>
      <c r="I21" s="43"/>
      <c r="J21" s="43"/>
      <c r="K21" s="43">
        <v>4000</v>
      </c>
      <c r="L21" s="43" t="s">
        <v>106</v>
      </c>
      <c r="M21" s="43" t="s">
        <v>999</v>
      </c>
      <c r="N21" s="49"/>
      <c r="O21" s="122"/>
      <c r="P21" s="122"/>
      <c r="Q21" s="123"/>
      <c r="R21" s="450" t="s">
        <v>1004</v>
      </c>
      <c r="S21" s="34"/>
      <c r="T21" s="34"/>
      <c r="U21" s="34"/>
      <c r="V21" s="34"/>
      <c r="W21" s="34"/>
      <c r="X21" s="34"/>
      <c r="Y21" s="34"/>
      <c r="Z21" s="34"/>
    </row>
    <row r="22" spans="1:26" ht="22.5" x14ac:dyDescent="0.2">
      <c r="A22" s="43">
        <v>13</v>
      </c>
      <c r="B22" s="43" t="s">
        <v>22</v>
      </c>
      <c r="C22" s="56" t="s">
        <v>998</v>
      </c>
      <c r="D22" s="57">
        <v>43138</v>
      </c>
      <c r="E22" s="57">
        <v>43139</v>
      </c>
      <c r="F22" s="43">
        <v>13</v>
      </c>
      <c r="G22" s="43"/>
      <c r="H22" s="43"/>
      <c r="I22" s="43"/>
      <c r="J22" s="43"/>
      <c r="K22" s="43">
        <v>4000</v>
      </c>
      <c r="L22" s="43" t="s">
        <v>106</v>
      </c>
      <c r="M22" s="43" t="s">
        <v>999</v>
      </c>
      <c r="N22" s="49"/>
      <c r="O22" s="122"/>
      <c r="P22" s="122"/>
      <c r="Q22" s="123"/>
      <c r="R22" s="373"/>
      <c r="S22" s="34"/>
      <c r="T22" s="34"/>
      <c r="U22" s="34"/>
      <c r="V22" s="34"/>
      <c r="W22" s="34"/>
      <c r="X22" s="34"/>
      <c r="Y22" s="34"/>
      <c r="Z22" s="34"/>
    </row>
    <row r="23" spans="1:26" ht="22.5" x14ac:dyDescent="0.2">
      <c r="A23" s="43">
        <v>14</v>
      </c>
      <c r="B23" s="43" t="s">
        <v>22</v>
      </c>
      <c r="C23" s="56" t="s">
        <v>998</v>
      </c>
      <c r="D23" s="57">
        <v>43140</v>
      </c>
      <c r="E23" s="57">
        <v>43143</v>
      </c>
      <c r="F23" s="43">
        <v>14</v>
      </c>
      <c r="G23" s="43"/>
      <c r="H23" s="43"/>
      <c r="I23" s="43"/>
      <c r="J23" s="43"/>
      <c r="K23" s="43">
        <v>4000</v>
      </c>
      <c r="L23" s="43" t="s">
        <v>106</v>
      </c>
      <c r="M23" s="43" t="s">
        <v>999</v>
      </c>
      <c r="N23" s="49"/>
      <c r="O23" s="122"/>
      <c r="P23" s="122"/>
      <c r="Q23" s="123"/>
      <c r="R23" s="373"/>
      <c r="S23" s="34"/>
      <c r="T23" s="34"/>
      <c r="U23" s="34"/>
      <c r="V23" s="34"/>
      <c r="W23" s="34"/>
      <c r="X23" s="34"/>
      <c r="Y23" s="34"/>
      <c r="Z23" s="34"/>
    </row>
    <row r="24" spans="1:26" ht="22.5" x14ac:dyDescent="0.2">
      <c r="A24" s="43">
        <v>15</v>
      </c>
      <c r="B24" s="43" t="s">
        <v>22</v>
      </c>
      <c r="C24" s="56" t="s">
        <v>998</v>
      </c>
      <c r="D24" s="57">
        <v>43144</v>
      </c>
      <c r="E24" s="57">
        <v>43145</v>
      </c>
      <c r="F24" s="43">
        <v>15</v>
      </c>
      <c r="G24" s="43"/>
      <c r="H24" s="43"/>
      <c r="I24" s="43"/>
      <c r="J24" s="43"/>
      <c r="K24" s="43">
        <v>4000</v>
      </c>
      <c r="L24" s="43" t="s">
        <v>106</v>
      </c>
      <c r="M24" s="43" t="s">
        <v>999</v>
      </c>
      <c r="N24" s="49"/>
      <c r="O24" s="122"/>
      <c r="P24" s="122"/>
      <c r="Q24" s="123"/>
      <c r="R24" s="374"/>
      <c r="S24" s="34"/>
      <c r="T24" s="34"/>
      <c r="U24" s="34"/>
      <c r="V24" s="34"/>
      <c r="W24" s="34"/>
      <c r="X24" s="34"/>
      <c r="Y24" s="34"/>
      <c r="Z24" s="34"/>
    </row>
    <row r="25" spans="1:26" ht="22.5" x14ac:dyDescent="0.2">
      <c r="A25" s="43">
        <v>16</v>
      </c>
      <c r="B25" s="43" t="s">
        <v>22</v>
      </c>
      <c r="C25" s="56" t="s">
        <v>998</v>
      </c>
      <c r="D25" s="57">
        <v>43146</v>
      </c>
      <c r="E25" s="57">
        <v>43148</v>
      </c>
      <c r="F25" s="43">
        <v>16</v>
      </c>
      <c r="G25" s="43"/>
      <c r="H25" s="43"/>
      <c r="I25" s="43"/>
      <c r="J25" s="43"/>
      <c r="K25" s="43">
        <v>4000</v>
      </c>
      <c r="L25" s="43" t="s">
        <v>106</v>
      </c>
      <c r="M25" s="43" t="s">
        <v>999</v>
      </c>
      <c r="N25" s="49"/>
      <c r="O25" s="122"/>
      <c r="P25" s="122"/>
      <c r="Q25" s="123"/>
      <c r="R25" s="450" t="s">
        <v>1005</v>
      </c>
      <c r="S25" s="34"/>
      <c r="T25" s="34"/>
      <c r="U25" s="34"/>
      <c r="V25" s="34"/>
      <c r="W25" s="34"/>
      <c r="X25" s="34"/>
      <c r="Y25" s="34"/>
      <c r="Z25" s="34"/>
    </row>
    <row r="26" spans="1:26" ht="22.5" x14ac:dyDescent="0.2">
      <c r="A26" s="43">
        <v>17</v>
      </c>
      <c r="B26" s="43" t="s">
        <v>22</v>
      </c>
      <c r="C26" s="56" t="s">
        <v>998</v>
      </c>
      <c r="D26" s="57">
        <v>43150</v>
      </c>
      <c r="E26" s="57">
        <v>43151</v>
      </c>
      <c r="F26" s="43">
        <v>17</v>
      </c>
      <c r="G26" s="43"/>
      <c r="H26" s="43"/>
      <c r="I26" s="43"/>
      <c r="J26" s="43"/>
      <c r="K26" s="43">
        <v>4000</v>
      </c>
      <c r="L26" s="43" t="s">
        <v>106</v>
      </c>
      <c r="M26" s="43" t="s">
        <v>999</v>
      </c>
      <c r="N26" s="49"/>
      <c r="O26" s="122"/>
      <c r="P26" s="122"/>
      <c r="Q26" s="123"/>
      <c r="R26" s="373"/>
      <c r="S26" s="34"/>
      <c r="T26" s="34"/>
      <c r="U26" s="34"/>
      <c r="V26" s="34"/>
      <c r="W26" s="34"/>
      <c r="X26" s="34"/>
      <c r="Y26" s="34"/>
      <c r="Z26" s="34"/>
    </row>
    <row r="27" spans="1:26" ht="22.5" x14ac:dyDescent="0.2">
      <c r="A27" s="43">
        <v>18</v>
      </c>
      <c r="B27" s="43" t="s">
        <v>22</v>
      </c>
      <c r="C27" s="56" t="s">
        <v>998</v>
      </c>
      <c r="D27" s="57">
        <v>43152</v>
      </c>
      <c r="E27" s="57">
        <v>43153</v>
      </c>
      <c r="F27" s="43">
        <v>18</v>
      </c>
      <c r="G27" s="43"/>
      <c r="H27" s="43"/>
      <c r="I27" s="43"/>
      <c r="J27" s="43"/>
      <c r="K27" s="43">
        <v>4000</v>
      </c>
      <c r="L27" s="43" t="s">
        <v>106</v>
      </c>
      <c r="M27" s="43" t="s">
        <v>999</v>
      </c>
      <c r="N27" s="49"/>
      <c r="O27" s="122"/>
      <c r="P27" s="122"/>
      <c r="Q27" s="123"/>
      <c r="R27" s="373"/>
      <c r="S27" s="34"/>
      <c r="T27" s="34"/>
      <c r="U27" s="34"/>
      <c r="V27" s="34"/>
      <c r="W27" s="34"/>
      <c r="X27" s="34"/>
      <c r="Y27" s="34"/>
      <c r="Z27" s="34"/>
    </row>
    <row r="28" spans="1:26" ht="22.5" x14ac:dyDescent="0.2">
      <c r="A28" s="43">
        <v>19</v>
      </c>
      <c r="B28" s="43" t="s">
        <v>22</v>
      </c>
      <c r="C28" s="56" t="s">
        <v>998</v>
      </c>
      <c r="D28" s="57">
        <v>43154</v>
      </c>
      <c r="E28" s="57">
        <v>43157</v>
      </c>
      <c r="F28" s="43">
        <v>19</v>
      </c>
      <c r="G28" s="43"/>
      <c r="H28" s="43"/>
      <c r="I28" s="43"/>
      <c r="J28" s="43"/>
      <c r="K28" s="43">
        <v>4000</v>
      </c>
      <c r="L28" s="43" t="s">
        <v>106</v>
      </c>
      <c r="M28" s="43" t="s">
        <v>999</v>
      </c>
      <c r="N28" s="49"/>
      <c r="O28" s="122"/>
      <c r="P28" s="122"/>
      <c r="Q28" s="123"/>
      <c r="R28" s="374"/>
      <c r="S28" s="34"/>
      <c r="T28" s="34"/>
      <c r="U28" s="34"/>
      <c r="V28" s="34"/>
      <c r="W28" s="34"/>
      <c r="X28" s="34"/>
      <c r="Y28" s="34"/>
      <c r="Z28" s="34"/>
    </row>
    <row r="29" spans="1:26" ht="22.5" x14ac:dyDescent="0.2">
      <c r="A29" s="43">
        <v>20</v>
      </c>
      <c r="B29" s="43" t="s">
        <v>22</v>
      </c>
      <c r="C29" s="56" t="s">
        <v>998</v>
      </c>
      <c r="D29" s="57">
        <v>43158</v>
      </c>
      <c r="E29" s="57">
        <v>43159</v>
      </c>
      <c r="F29" s="43">
        <v>20</v>
      </c>
      <c r="G29" s="43"/>
      <c r="H29" s="43"/>
      <c r="I29" s="43"/>
      <c r="J29" s="43"/>
      <c r="K29" s="43">
        <v>4000</v>
      </c>
      <c r="L29" s="43" t="s">
        <v>106</v>
      </c>
      <c r="M29" s="43" t="s">
        <v>999</v>
      </c>
      <c r="N29" s="49"/>
      <c r="O29" s="122"/>
      <c r="P29" s="122"/>
      <c r="Q29" s="123"/>
      <c r="R29" s="450" t="s">
        <v>1006</v>
      </c>
      <c r="S29" s="34"/>
      <c r="T29" s="34"/>
      <c r="U29" s="34"/>
      <c r="V29" s="34"/>
      <c r="W29" s="34"/>
      <c r="X29" s="34"/>
      <c r="Y29" s="34"/>
      <c r="Z29" s="34"/>
    </row>
    <row r="30" spans="1:26" ht="22.5" x14ac:dyDescent="0.2">
      <c r="A30" s="43">
        <v>21</v>
      </c>
      <c r="B30" s="43" t="s">
        <v>22</v>
      </c>
      <c r="C30" s="56" t="s">
        <v>998</v>
      </c>
      <c r="D30" s="57">
        <v>43160</v>
      </c>
      <c r="E30" s="57">
        <v>43162</v>
      </c>
      <c r="F30" s="43">
        <v>21</v>
      </c>
      <c r="G30" s="43"/>
      <c r="H30" s="43"/>
      <c r="I30" s="43"/>
      <c r="J30" s="43"/>
      <c r="K30" s="43">
        <v>4000</v>
      </c>
      <c r="L30" s="43" t="s">
        <v>106</v>
      </c>
      <c r="M30" s="43" t="s">
        <v>999</v>
      </c>
      <c r="N30" s="49"/>
      <c r="O30" s="122"/>
      <c r="P30" s="122"/>
      <c r="Q30" s="123"/>
      <c r="R30" s="373"/>
      <c r="S30" s="34"/>
      <c r="T30" s="34"/>
      <c r="U30" s="34"/>
      <c r="V30" s="34"/>
      <c r="W30" s="34"/>
      <c r="X30" s="34"/>
      <c r="Y30" s="34"/>
      <c r="Z30" s="34"/>
    </row>
    <row r="31" spans="1:26" ht="22.5" x14ac:dyDescent="0.2">
      <c r="A31" s="43">
        <v>22</v>
      </c>
      <c r="B31" s="43" t="s">
        <v>22</v>
      </c>
      <c r="C31" s="56" t="s">
        <v>998</v>
      </c>
      <c r="D31" s="57">
        <v>43164</v>
      </c>
      <c r="E31" s="57">
        <v>43165</v>
      </c>
      <c r="F31" s="43">
        <v>22</v>
      </c>
      <c r="G31" s="43"/>
      <c r="H31" s="43"/>
      <c r="I31" s="43"/>
      <c r="J31" s="43"/>
      <c r="K31" s="43">
        <v>4000</v>
      </c>
      <c r="L31" s="43" t="s">
        <v>106</v>
      </c>
      <c r="M31" s="43" t="s">
        <v>999</v>
      </c>
      <c r="N31" s="49"/>
      <c r="O31" s="122"/>
      <c r="P31" s="122"/>
      <c r="Q31" s="123"/>
      <c r="R31" s="373"/>
      <c r="S31" s="34"/>
      <c r="T31" s="34"/>
      <c r="U31" s="34"/>
      <c r="V31" s="34"/>
      <c r="W31" s="34"/>
      <c r="X31" s="34"/>
      <c r="Y31" s="34"/>
      <c r="Z31" s="34"/>
    </row>
    <row r="32" spans="1:26" ht="22.5" x14ac:dyDescent="0.2">
      <c r="A32" s="43">
        <v>23</v>
      </c>
      <c r="B32" s="43" t="s">
        <v>22</v>
      </c>
      <c r="C32" s="56" t="s">
        <v>998</v>
      </c>
      <c r="D32" s="57">
        <v>43166</v>
      </c>
      <c r="E32" s="57">
        <v>43167</v>
      </c>
      <c r="F32" s="43">
        <v>23</v>
      </c>
      <c r="G32" s="43"/>
      <c r="H32" s="43"/>
      <c r="I32" s="43"/>
      <c r="J32" s="43"/>
      <c r="K32" s="43">
        <v>4000</v>
      </c>
      <c r="L32" s="43" t="s">
        <v>106</v>
      </c>
      <c r="M32" s="43" t="s">
        <v>999</v>
      </c>
      <c r="N32" s="49"/>
      <c r="O32" s="122"/>
      <c r="P32" s="122"/>
      <c r="Q32" s="123"/>
      <c r="R32" s="374"/>
      <c r="S32" s="34"/>
      <c r="T32" s="34"/>
      <c r="U32" s="34"/>
      <c r="V32" s="34"/>
      <c r="W32" s="34"/>
      <c r="X32" s="34"/>
      <c r="Y32" s="34"/>
      <c r="Z32" s="34"/>
    </row>
    <row r="33" spans="1:26" ht="22.5" x14ac:dyDescent="0.2">
      <c r="A33" s="43">
        <v>24</v>
      </c>
      <c r="B33" s="43" t="s">
        <v>22</v>
      </c>
      <c r="C33" s="56" t="s">
        <v>998</v>
      </c>
      <c r="D33" s="57">
        <v>43168</v>
      </c>
      <c r="E33" s="57">
        <v>43171</v>
      </c>
      <c r="F33" s="43">
        <v>24</v>
      </c>
      <c r="G33" s="43"/>
      <c r="H33" s="43"/>
      <c r="I33" s="43"/>
      <c r="J33" s="43"/>
      <c r="K33" s="43">
        <v>4000</v>
      </c>
      <c r="L33" s="43" t="s">
        <v>106</v>
      </c>
      <c r="M33" s="43" t="s">
        <v>999</v>
      </c>
      <c r="N33" s="49"/>
      <c r="O33" s="122"/>
      <c r="P33" s="122"/>
      <c r="Q33" s="123"/>
      <c r="R33" s="450" t="s">
        <v>1007</v>
      </c>
      <c r="S33" s="34"/>
      <c r="T33" s="34"/>
      <c r="U33" s="34"/>
      <c r="V33" s="34"/>
      <c r="W33" s="34"/>
      <c r="X33" s="34"/>
      <c r="Y33" s="34"/>
      <c r="Z33" s="34"/>
    </row>
    <row r="34" spans="1:26" ht="22.5" x14ac:dyDescent="0.2">
      <c r="A34" s="43">
        <v>25</v>
      </c>
      <c r="B34" s="43" t="s">
        <v>22</v>
      </c>
      <c r="C34" s="56" t="s">
        <v>998</v>
      </c>
      <c r="D34" s="57">
        <v>43172</v>
      </c>
      <c r="E34" s="57">
        <v>43173</v>
      </c>
      <c r="F34" s="43">
        <v>25</v>
      </c>
      <c r="G34" s="43"/>
      <c r="H34" s="43"/>
      <c r="I34" s="43"/>
      <c r="J34" s="43"/>
      <c r="K34" s="43">
        <v>4000</v>
      </c>
      <c r="L34" s="43" t="s">
        <v>106</v>
      </c>
      <c r="M34" s="43" t="s">
        <v>999</v>
      </c>
      <c r="N34" s="49"/>
      <c r="O34" s="122"/>
      <c r="P34" s="122"/>
      <c r="Q34" s="123"/>
      <c r="R34" s="373"/>
      <c r="S34" s="34"/>
      <c r="T34" s="34"/>
      <c r="U34" s="34"/>
      <c r="V34" s="34"/>
      <c r="W34" s="34"/>
      <c r="X34" s="34"/>
      <c r="Y34" s="34"/>
      <c r="Z34" s="34"/>
    </row>
    <row r="35" spans="1:26" ht="22.5" x14ac:dyDescent="0.2">
      <c r="A35" s="43">
        <v>26</v>
      </c>
      <c r="B35" s="43" t="s">
        <v>22</v>
      </c>
      <c r="C35" s="56" t="s">
        <v>998</v>
      </c>
      <c r="D35" s="57">
        <v>43174</v>
      </c>
      <c r="E35" s="57">
        <v>43176</v>
      </c>
      <c r="F35" s="43">
        <v>26</v>
      </c>
      <c r="G35" s="43"/>
      <c r="H35" s="43"/>
      <c r="I35" s="43"/>
      <c r="J35" s="43"/>
      <c r="K35" s="43">
        <v>4000</v>
      </c>
      <c r="L35" s="43" t="s">
        <v>106</v>
      </c>
      <c r="M35" s="43" t="s">
        <v>999</v>
      </c>
      <c r="N35" s="49"/>
      <c r="O35" s="122"/>
      <c r="P35" s="122"/>
      <c r="Q35" s="123"/>
      <c r="R35" s="373"/>
      <c r="S35" s="34"/>
      <c r="T35" s="34"/>
      <c r="U35" s="34"/>
      <c r="V35" s="34"/>
      <c r="W35" s="34"/>
      <c r="X35" s="34"/>
      <c r="Y35" s="34"/>
      <c r="Z35" s="34"/>
    </row>
    <row r="36" spans="1:26" ht="22.5" x14ac:dyDescent="0.2">
      <c r="A36" s="43">
        <v>27</v>
      </c>
      <c r="B36" s="43" t="s">
        <v>22</v>
      </c>
      <c r="C36" s="56" t="s">
        <v>998</v>
      </c>
      <c r="D36" s="57">
        <v>43179</v>
      </c>
      <c r="E36" s="57">
        <v>43180</v>
      </c>
      <c r="F36" s="43">
        <v>27</v>
      </c>
      <c r="G36" s="43"/>
      <c r="H36" s="43"/>
      <c r="I36" s="43"/>
      <c r="J36" s="43"/>
      <c r="K36" s="43">
        <v>4000</v>
      </c>
      <c r="L36" s="43" t="s">
        <v>106</v>
      </c>
      <c r="M36" s="43" t="s">
        <v>999</v>
      </c>
      <c r="N36" s="49"/>
      <c r="O36" s="122"/>
      <c r="P36" s="122"/>
      <c r="Q36" s="123"/>
      <c r="R36" s="374"/>
      <c r="S36" s="34"/>
      <c r="T36" s="34"/>
      <c r="U36" s="34"/>
      <c r="V36" s="34"/>
      <c r="W36" s="34"/>
      <c r="X36" s="34"/>
      <c r="Y36" s="34"/>
      <c r="Z36" s="34"/>
    </row>
    <row r="37" spans="1:26" ht="22.5" x14ac:dyDescent="0.2">
      <c r="A37" s="43">
        <v>28</v>
      </c>
      <c r="B37" s="43" t="s">
        <v>22</v>
      </c>
      <c r="C37" s="56" t="s">
        <v>998</v>
      </c>
      <c r="D37" s="57">
        <v>43181</v>
      </c>
      <c r="E37" s="57">
        <v>43183</v>
      </c>
      <c r="F37" s="43">
        <v>28</v>
      </c>
      <c r="G37" s="43"/>
      <c r="H37" s="43"/>
      <c r="I37" s="43"/>
      <c r="J37" s="43"/>
      <c r="K37" s="43">
        <v>4000</v>
      </c>
      <c r="L37" s="43" t="s">
        <v>106</v>
      </c>
      <c r="M37" s="43" t="s">
        <v>999</v>
      </c>
      <c r="N37" s="49"/>
      <c r="O37" s="122"/>
      <c r="P37" s="122"/>
      <c r="Q37" s="123"/>
      <c r="R37" s="450" t="s">
        <v>1008</v>
      </c>
      <c r="S37" s="34"/>
      <c r="T37" s="34"/>
      <c r="U37" s="34"/>
      <c r="V37" s="34"/>
      <c r="W37" s="34"/>
      <c r="X37" s="34"/>
      <c r="Y37" s="34"/>
      <c r="Z37" s="34"/>
    </row>
    <row r="38" spans="1:26" ht="22.5" x14ac:dyDescent="0.2">
      <c r="A38" s="43">
        <v>29</v>
      </c>
      <c r="B38" s="43" t="s">
        <v>22</v>
      </c>
      <c r="C38" s="56" t="s">
        <v>998</v>
      </c>
      <c r="D38" s="57">
        <v>43185</v>
      </c>
      <c r="E38" s="57">
        <v>43187</v>
      </c>
      <c r="F38" s="43">
        <v>29</v>
      </c>
      <c r="G38" s="43"/>
      <c r="H38" s="43"/>
      <c r="I38" s="43"/>
      <c r="J38" s="43"/>
      <c r="K38" s="43">
        <v>4000</v>
      </c>
      <c r="L38" s="43" t="s">
        <v>106</v>
      </c>
      <c r="M38" s="43" t="s">
        <v>999</v>
      </c>
      <c r="N38" s="49"/>
      <c r="O38" s="122"/>
      <c r="P38" s="122"/>
      <c r="Q38" s="123"/>
      <c r="R38" s="373"/>
      <c r="S38" s="34"/>
      <c r="T38" s="34"/>
      <c r="U38" s="34"/>
      <c r="V38" s="34"/>
      <c r="W38" s="34"/>
      <c r="X38" s="34"/>
      <c r="Y38" s="34"/>
      <c r="Z38" s="34"/>
    </row>
    <row r="39" spans="1:26" ht="22.5" x14ac:dyDescent="0.2">
      <c r="A39" s="43">
        <v>30</v>
      </c>
      <c r="B39" s="43" t="s">
        <v>22</v>
      </c>
      <c r="C39" s="56" t="s">
        <v>998</v>
      </c>
      <c r="D39" s="57">
        <v>43192</v>
      </c>
      <c r="E39" s="57">
        <v>43193</v>
      </c>
      <c r="F39" s="43">
        <v>30</v>
      </c>
      <c r="G39" s="43"/>
      <c r="H39" s="43"/>
      <c r="I39" s="43"/>
      <c r="J39" s="43"/>
      <c r="K39" s="43">
        <v>4000</v>
      </c>
      <c r="L39" s="43" t="s">
        <v>106</v>
      </c>
      <c r="M39" s="43" t="s">
        <v>999</v>
      </c>
      <c r="N39" s="49"/>
      <c r="O39" s="122"/>
      <c r="P39" s="122"/>
      <c r="Q39" s="123"/>
      <c r="R39" s="373"/>
      <c r="S39" s="34"/>
      <c r="T39" s="34"/>
      <c r="U39" s="34"/>
      <c r="V39" s="34"/>
      <c r="W39" s="34"/>
      <c r="X39" s="34"/>
      <c r="Y39" s="34"/>
      <c r="Z39" s="34"/>
    </row>
    <row r="40" spans="1:26" ht="22.5" x14ac:dyDescent="0.2">
      <c r="A40" s="43">
        <v>31</v>
      </c>
      <c r="B40" s="43" t="s">
        <v>22</v>
      </c>
      <c r="C40" s="56" t="s">
        <v>998</v>
      </c>
      <c r="D40" s="57">
        <v>43194</v>
      </c>
      <c r="E40" s="57">
        <v>43195</v>
      </c>
      <c r="F40" s="43">
        <v>31</v>
      </c>
      <c r="G40" s="43"/>
      <c r="H40" s="43"/>
      <c r="I40" s="43"/>
      <c r="J40" s="43"/>
      <c r="K40" s="43">
        <v>4000</v>
      </c>
      <c r="L40" s="43" t="s">
        <v>106</v>
      </c>
      <c r="M40" s="43" t="s">
        <v>999</v>
      </c>
      <c r="N40" s="49"/>
      <c r="O40" s="122"/>
      <c r="P40" s="122"/>
      <c r="Q40" s="123"/>
      <c r="R40" s="374"/>
      <c r="S40" s="34"/>
      <c r="T40" s="34"/>
      <c r="U40" s="34"/>
      <c r="V40" s="34"/>
      <c r="W40" s="34"/>
      <c r="X40" s="34"/>
      <c r="Y40" s="34"/>
      <c r="Z40" s="34"/>
    </row>
    <row r="41" spans="1:26" ht="22.5" x14ac:dyDescent="0.2">
      <c r="A41" s="43">
        <v>32</v>
      </c>
      <c r="B41" s="43" t="s">
        <v>22</v>
      </c>
      <c r="C41" s="56" t="s">
        <v>998</v>
      </c>
      <c r="D41" s="57">
        <v>43196</v>
      </c>
      <c r="E41" s="57">
        <v>43199</v>
      </c>
      <c r="F41" s="43">
        <v>32</v>
      </c>
      <c r="G41" s="43"/>
      <c r="H41" s="43"/>
      <c r="I41" s="43"/>
      <c r="J41" s="43"/>
      <c r="K41" s="43">
        <v>4000</v>
      </c>
      <c r="L41" s="43" t="s">
        <v>106</v>
      </c>
      <c r="M41" s="43" t="s">
        <v>999</v>
      </c>
      <c r="N41" s="49"/>
      <c r="O41" s="122"/>
      <c r="P41" s="122"/>
      <c r="Q41" s="123"/>
      <c r="R41" s="450" t="s">
        <v>1009</v>
      </c>
      <c r="S41" s="34"/>
      <c r="T41" s="34"/>
      <c r="U41" s="34"/>
      <c r="V41" s="34"/>
      <c r="W41" s="34"/>
      <c r="X41" s="34"/>
      <c r="Y41" s="34"/>
      <c r="Z41" s="34"/>
    </row>
    <row r="42" spans="1:26" ht="22.5" x14ac:dyDescent="0.2">
      <c r="A42" s="43">
        <v>33</v>
      </c>
      <c r="B42" s="43" t="s">
        <v>22</v>
      </c>
      <c r="C42" s="56" t="s">
        <v>998</v>
      </c>
      <c r="D42" s="57">
        <v>43200</v>
      </c>
      <c r="E42" s="57">
        <v>43201</v>
      </c>
      <c r="F42" s="43">
        <v>33</v>
      </c>
      <c r="G42" s="43"/>
      <c r="H42" s="43"/>
      <c r="I42" s="43"/>
      <c r="J42" s="43"/>
      <c r="K42" s="43">
        <v>4000</v>
      </c>
      <c r="L42" s="43" t="s">
        <v>106</v>
      </c>
      <c r="M42" s="43" t="s">
        <v>999</v>
      </c>
      <c r="N42" s="49"/>
      <c r="O42" s="122"/>
      <c r="P42" s="122"/>
      <c r="Q42" s="123"/>
      <c r="R42" s="373"/>
      <c r="S42" s="34"/>
      <c r="T42" s="34"/>
      <c r="U42" s="34"/>
      <c r="V42" s="34"/>
      <c r="W42" s="34"/>
      <c r="X42" s="34"/>
      <c r="Y42" s="34"/>
      <c r="Z42" s="34"/>
    </row>
    <row r="43" spans="1:26" ht="22.5" x14ac:dyDescent="0.2">
      <c r="A43" s="43">
        <v>34</v>
      </c>
      <c r="B43" s="43" t="s">
        <v>22</v>
      </c>
      <c r="C43" s="56" t="s">
        <v>998</v>
      </c>
      <c r="D43" s="57">
        <v>43202</v>
      </c>
      <c r="E43" s="57">
        <v>43204</v>
      </c>
      <c r="F43" s="43">
        <v>34</v>
      </c>
      <c r="G43" s="43"/>
      <c r="H43" s="43"/>
      <c r="I43" s="43"/>
      <c r="J43" s="43"/>
      <c r="K43" s="43">
        <v>4000</v>
      </c>
      <c r="L43" s="43" t="s">
        <v>106</v>
      </c>
      <c r="M43" s="43" t="s">
        <v>999</v>
      </c>
      <c r="N43" s="49"/>
      <c r="O43" s="122"/>
      <c r="P43" s="122"/>
      <c r="Q43" s="123"/>
      <c r="R43" s="373"/>
      <c r="S43" s="34"/>
      <c r="T43" s="34"/>
      <c r="U43" s="34"/>
      <c r="V43" s="34"/>
      <c r="W43" s="34"/>
      <c r="X43" s="34"/>
      <c r="Y43" s="34"/>
      <c r="Z43" s="34"/>
    </row>
    <row r="44" spans="1:26" ht="22.5" x14ac:dyDescent="0.2">
      <c r="A44" s="43">
        <v>35</v>
      </c>
      <c r="B44" s="43" t="s">
        <v>22</v>
      </c>
      <c r="C44" s="56" t="s">
        <v>998</v>
      </c>
      <c r="D44" s="57">
        <v>43206</v>
      </c>
      <c r="E44" s="57">
        <v>43207</v>
      </c>
      <c r="F44" s="43">
        <v>35</v>
      </c>
      <c r="G44" s="43"/>
      <c r="H44" s="43"/>
      <c r="I44" s="43"/>
      <c r="J44" s="43"/>
      <c r="K44" s="43">
        <v>4000</v>
      </c>
      <c r="L44" s="43" t="s">
        <v>106</v>
      </c>
      <c r="M44" s="43" t="s">
        <v>999</v>
      </c>
      <c r="N44" s="49"/>
      <c r="O44" s="122"/>
      <c r="P44" s="122"/>
      <c r="Q44" s="123"/>
      <c r="R44" s="374"/>
      <c r="S44" s="34"/>
      <c r="T44" s="34"/>
      <c r="U44" s="34"/>
      <c r="V44" s="34"/>
      <c r="W44" s="34"/>
      <c r="X44" s="34"/>
      <c r="Y44" s="34"/>
      <c r="Z44" s="34"/>
    </row>
    <row r="45" spans="1:26" ht="22.5" x14ac:dyDescent="0.2">
      <c r="A45" s="43">
        <v>36</v>
      </c>
      <c r="B45" s="43" t="s">
        <v>22</v>
      </c>
      <c r="C45" s="56" t="s">
        <v>998</v>
      </c>
      <c r="D45" s="57">
        <v>43208</v>
      </c>
      <c r="E45" s="57">
        <v>43209</v>
      </c>
      <c r="F45" s="43">
        <v>36</v>
      </c>
      <c r="G45" s="43"/>
      <c r="H45" s="43"/>
      <c r="I45" s="43"/>
      <c r="J45" s="43"/>
      <c r="K45" s="43">
        <v>4000</v>
      </c>
      <c r="L45" s="43" t="s">
        <v>106</v>
      </c>
      <c r="M45" s="43" t="s">
        <v>999</v>
      </c>
      <c r="N45" s="49"/>
      <c r="O45" s="122"/>
      <c r="P45" s="122"/>
      <c r="Q45" s="123"/>
      <c r="R45" s="450" t="s">
        <v>1010</v>
      </c>
      <c r="S45" s="34"/>
      <c r="T45" s="34"/>
      <c r="U45" s="34"/>
      <c r="V45" s="34"/>
      <c r="W45" s="34"/>
      <c r="X45" s="34"/>
      <c r="Y45" s="34"/>
      <c r="Z45" s="34"/>
    </row>
    <row r="46" spans="1:26" ht="22.5" x14ac:dyDescent="0.2">
      <c r="A46" s="43">
        <v>37</v>
      </c>
      <c r="B46" s="43" t="s">
        <v>22</v>
      </c>
      <c r="C46" s="56" t="s">
        <v>998</v>
      </c>
      <c r="D46" s="57">
        <v>43210</v>
      </c>
      <c r="E46" s="57">
        <v>43213</v>
      </c>
      <c r="F46" s="43">
        <v>37</v>
      </c>
      <c r="G46" s="43"/>
      <c r="H46" s="43"/>
      <c r="I46" s="43"/>
      <c r="J46" s="43"/>
      <c r="K46" s="43">
        <v>4000</v>
      </c>
      <c r="L46" s="43" t="s">
        <v>106</v>
      </c>
      <c r="M46" s="43" t="s">
        <v>999</v>
      </c>
      <c r="N46" s="49"/>
      <c r="O46" s="122"/>
      <c r="P46" s="122"/>
      <c r="Q46" s="123"/>
      <c r="R46" s="373"/>
      <c r="S46" s="34"/>
      <c r="T46" s="34"/>
      <c r="U46" s="34"/>
      <c r="V46" s="34"/>
      <c r="W46" s="34"/>
      <c r="X46" s="34"/>
      <c r="Y46" s="34"/>
      <c r="Z46" s="34"/>
    </row>
    <row r="47" spans="1:26" ht="22.5" x14ac:dyDescent="0.2">
      <c r="A47" s="43">
        <v>38</v>
      </c>
      <c r="B47" s="43" t="s">
        <v>22</v>
      </c>
      <c r="C47" s="56" t="s">
        <v>998</v>
      </c>
      <c r="D47" s="57">
        <v>43214</v>
      </c>
      <c r="E47" s="57">
        <v>43215</v>
      </c>
      <c r="F47" s="43">
        <v>38</v>
      </c>
      <c r="G47" s="43"/>
      <c r="H47" s="43"/>
      <c r="I47" s="43"/>
      <c r="J47" s="43"/>
      <c r="K47" s="43">
        <v>4000</v>
      </c>
      <c r="L47" s="43" t="s">
        <v>106</v>
      </c>
      <c r="M47" s="43" t="s">
        <v>999</v>
      </c>
      <c r="N47" s="49"/>
      <c r="O47" s="122"/>
      <c r="P47" s="122"/>
      <c r="Q47" s="123"/>
      <c r="R47" s="373"/>
      <c r="S47" s="34"/>
      <c r="T47" s="34"/>
      <c r="U47" s="34"/>
      <c r="V47" s="34"/>
      <c r="W47" s="34"/>
      <c r="X47" s="34"/>
      <c r="Y47" s="34"/>
      <c r="Z47" s="34"/>
    </row>
    <row r="48" spans="1:26" ht="22.5" x14ac:dyDescent="0.2">
      <c r="A48" s="43">
        <v>39</v>
      </c>
      <c r="B48" s="43" t="s">
        <v>22</v>
      </c>
      <c r="C48" s="56" t="s">
        <v>998</v>
      </c>
      <c r="D48" s="57">
        <v>43216</v>
      </c>
      <c r="E48" s="57">
        <v>43217</v>
      </c>
      <c r="F48" s="43">
        <v>39</v>
      </c>
      <c r="G48" s="43"/>
      <c r="H48" s="43"/>
      <c r="I48" s="43"/>
      <c r="J48" s="43"/>
      <c r="K48" s="43">
        <v>4000</v>
      </c>
      <c r="L48" s="43" t="s">
        <v>106</v>
      </c>
      <c r="M48" s="43" t="s">
        <v>999</v>
      </c>
      <c r="N48" s="49"/>
      <c r="O48" s="122"/>
      <c r="P48" s="122"/>
      <c r="Q48" s="123"/>
      <c r="R48" s="374"/>
      <c r="S48" s="34"/>
      <c r="T48" s="34"/>
      <c r="U48" s="34"/>
      <c r="V48" s="34"/>
      <c r="W48" s="34"/>
      <c r="X48" s="34"/>
      <c r="Y48" s="34"/>
      <c r="Z48" s="34"/>
    </row>
    <row r="49" spans="1:26" ht="22.5" x14ac:dyDescent="0.2">
      <c r="A49" s="43">
        <v>40</v>
      </c>
      <c r="B49" s="43" t="s">
        <v>22</v>
      </c>
      <c r="C49" s="56" t="s">
        <v>998</v>
      </c>
      <c r="D49" s="57">
        <v>43218</v>
      </c>
      <c r="E49" s="57">
        <v>43220</v>
      </c>
      <c r="F49" s="43">
        <v>40</v>
      </c>
      <c r="G49" s="43"/>
      <c r="H49" s="43"/>
      <c r="I49" s="43"/>
      <c r="J49" s="43"/>
      <c r="K49" s="43">
        <v>4000</v>
      </c>
      <c r="L49" s="43" t="s">
        <v>106</v>
      </c>
      <c r="M49" s="43" t="s">
        <v>999</v>
      </c>
      <c r="N49" s="49"/>
      <c r="O49" s="122"/>
      <c r="P49" s="122"/>
      <c r="Q49" s="123"/>
      <c r="R49" s="450" t="s">
        <v>1011</v>
      </c>
      <c r="S49" s="34"/>
      <c r="T49" s="34"/>
      <c r="U49" s="34"/>
      <c r="V49" s="34"/>
      <c r="W49" s="34"/>
      <c r="X49" s="34"/>
      <c r="Y49" s="34"/>
      <c r="Z49" s="34"/>
    </row>
    <row r="50" spans="1:26" ht="22.5" x14ac:dyDescent="0.2">
      <c r="A50" s="43">
        <v>41</v>
      </c>
      <c r="B50" s="43" t="s">
        <v>22</v>
      </c>
      <c r="C50" s="56" t="s">
        <v>998</v>
      </c>
      <c r="D50" s="57">
        <v>43222</v>
      </c>
      <c r="E50" s="57">
        <v>43223</v>
      </c>
      <c r="F50" s="43">
        <v>41</v>
      </c>
      <c r="G50" s="43"/>
      <c r="H50" s="43"/>
      <c r="I50" s="43"/>
      <c r="J50" s="43"/>
      <c r="K50" s="43">
        <v>4000</v>
      </c>
      <c r="L50" s="43" t="s">
        <v>106</v>
      </c>
      <c r="M50" s="43" t="s">
        <v>999</v>
      </c>
      <c r="N50" s="49"/>
      <c r="O50" s="122"/>
      <c r="P50" s="122"/>
      <c r="Q50" s="123"/>
      <c r="R50" s="373"/>
      <c r="S50" s="34"/>
      <c r="T50" s="34"/>
      <c r="U50" s="34"/>
      <c r="V50" s="34"/>
      <c r="W50" s="34"/>
      <c r="X50" s="34"/>
      <c r="Y50" s="34"/>
      <c r="Z50" s="34"/>
    </row>
    <row r="51" spans="1:26" ht="22.5" x14ac:dyDescent="0.2">
      <c r="A51" s="43">
        <v>42</v>
      </c>
      <c r="B51" s="43" t="s">
        <v>22</v>
      </c>
      <c r="C51" s="56" t="s">
        <v>998</v>
      </c>
      <c r="D51" s="57">
        <v>43224</v>
      </c>
      <c r="E51" s="57">
        <v>43225</v>
      </c>
      <c r="F51" s="43">
        <v>42</v>
      </c>
      <c r="G51" s="43"/>
      <c r="H51" s="43"/>
      <c r="I51" s="43"/>
      <c r="J51" s="43"/>
      <c r="K51" s="43">
        <v>4000</v>
      </c>
      <c r="L51" s="43" t="s">
        <v>106</v>
      </c>
      <c r="M51" s="43" t="s">
        <v>999</v>
      </c>
      <c r="N51" s="49"/>
      <c r="O51" s="122"/>
      <c r="P51" s="122"/>
      <c r="Q51" s="123"/>
      <c r="R51" s="373"/>
      <c r="S51" s="34"/>
      <c r="T51" s="34"/>
      <c r="U51" s="34"/>
      <c r="V51" s="34"/>
      <c r="W51" s="34"/>
      <c r="X51" s="34"/>
      <c r="Y51" s="34"/>
      <c r="Z51" s="34"/>
    </row>
    <row r="52" spans="1:26" ht="22.5" x14ac:dyDescent="0.2">
      <c r="A52" s="43">
        <v>43</v>
      </c>
      <c r="B52" s="43" t="s">
        <v>22</v>
      </c>
      <c r="C52" s="56" t="s">
        <v>998</v>
      </c>
      <c r="D52" s="57">
        <v>43228</v>
      </c>
      <c r="E52" s="57">
        <v>43229</v>
      </c>
      <c r="F52" s="43">
        <v>43</v>
      </c>
      <c r="G52" s="43"/>
      <c r="H52" s="43"/>
      <c r="I52" s="43"/>
      <c r="J52" s="43"/>
      <c r="K52" s="43">
        <v>4000</v>
      </c>
      <c r="L52" s="43" t="s">
        <v>106</v>
      </c>
      <c r="M52" s="43" t="s">
        <v>999</v>
      </c>
      <c r="N52" s="49"/>
      <c r="O52" s="122"/>
      <c r="P52" s="122"/>
      <c r="Q52" s="123"/>
      <c r="R52" s="374"/>
      <c r="S52" s="34"/>
      <c r="T52" s="34"/>
      <c r="U52" s="34"/>
      <c r="V52" s="34"/>
      <c r="W52" s="34"/>
      <c r="X52" s="34"/>
      <c r="Y52" s="34"/>
      <c r="Z52" s="34"/>
    </row>
    <row r="53" spans="1:26" ht="22.5" x14ac:dyDescent="0.2">
      <c r="A53" s="43">
        <v>44</v>
      </c>
      <c r="B53" s="43" t="s">
        <v>22</v>
      </c>
      <c r="C53" s="56" t="s">
        <v>998</v>
      </c>
      <c r="D53" s="57">
        <v>43230</v>
      </c>
      <c r="E53" s="57">
        <v>43232</v>
      </c>
      <c r="F53" s="43">
        <v>44</v>
      </c>
      <c r="G53" s="43"/>
      <c r="H53" s="43"/>
      <c r="I53" s="43"/>
      <c r="J53" s="43"/>
      <c r="K53" s="43">
        <v>4000</v>
      </c>
      <c r="L53" s="43" t="s">
        <v>106</v>
      </c>
      <c r="M53" s="43" t="s">
        <v>999</v>
      </c>
      <c r="N53" s="49"/>
      <c r="O53" s="122"/>
      <c r="P53" s="122"/>
      <c r="Q53" s="123"/>
      <c r="R53" s="450" t="s">
        <v>1012</v>
      </c>
      <c r="S53" s="34"/>
      <c r="T53" s="34"/>
      <c r="U53" s="34"/>
      <c r="V53" s="34"/>
      <c r="W53" s="34"/>
      <c r="X53" s="34"/>
      <c r="Y53" s="34"/>
      <c r="Z53" s="34"/>
    </row>
    <row r="54" spans="1:26" ht="22.5" x14ac:dyDescent="0.2">
      <c r="A54" s="43">
        <v>45</v>
      </c>
      <c r="B54" s="43" t="s">
        <v>22</v>
      </c>
      <c r="C54" s="56" t="s">
        <v>998</v>
      </c>
      <c r="D54" s="57">
        <v>43235</v>
      </c>
      <c r="E54" s="57">
        <v>43236</v>
      </c>
      <c r="F54" s="43">
        <v>45</v>
      </c>
      <c r="G54" s="43"/>
      <c r="H54" s="43"/>
      <c r="I54" s="43"/>
      <c r="J54" s="43"/>
      <c r="K54" s="43">
        <v>4000</v>
      </c>
      <c r="L54" s="43" t="s">
        <v>106</v>
      </c>
      <c r="M54" s="43" t="s">
        <v>999</v>
      </c>
      <c r="N54" s="49"/>
      <c r="O54" s="122"/>
      <c r="P54" s="122"/>
      <c r="Q54" s="123"/>
      <c r="R54" s="373"/>
      <c r="S54" s="34"/>
      <c r="T54" s="34"/>
      <c r="U54" s="34"/>
      <c r="V54" s="34"/>
      <c r="W54" s="34"/>
      <c r="X54" s="34"/>
      <c r="Y54" s="34"/>
      <c r="Z54" s="34"/>
    </row>
    <row r="55" spans="1:26" ht="22.5" x14ac:dyDescent="0.2">
      <c r="A55" s="43">
        <v>46</v>
      </c>
      <c r="B55" s="43" t="s">
        <v>22</v>
      </c>
      <c r="C55" s="56" t="s">
        <v>998</v>
      </c>
      <c r="D55" s="57">
        <v>43237</v>
      </c>
      <c r="E55" s="57">
        <v>43239</v>
      </c>
      <c r="F55" s="43">
        <v>46</v>
      </c>
      <c r="G55" s="43"/>
      <c r="H55" s="43"/>
      <c r="I55" s="43"/>
      <c r="J55" s="43"/>
      <c r="K55" s="43">
        <v>4000</v>
      </c>
      <c r="L55" s="43" t="s">
        <v>106</v>
      </c>
      <c r="M55" s="43" t="s">
        <v>999</v>
      </c>
      <c r="N55" s="49"/>
      <c r="O55" s="122"/>
      <c r="P55" s="122"/>
      <c r="Q55" s="123"/>
      <c r="R55" s="373"/>
      <c r="S55" s="34"/>
      <c r="T55" s="34"/>
      <c r="U55" s="34"/>
      <c r="V55" s="34"/>
      <c r="W55" s="34"/>
      <c r="X55" s="34"/>
      <c r="Y55" s="34"/>
      <c r="Z55" s="34"/>
    </row>
    <row r="56" spans="1:26" ht="22.5" x14ac:dyDescent="0.2">
      <c r="A56" s="43">
        <v>47</v>
      </c>
      <c r="B56" s="43" t="s">
        <v>22</v>
      </c>
      <c r="C56" s="56" t="s">
        <v>998</v>
      </c>
      <c r="D56" s="57">
        <v>43241</v>
      </c>
      <c r="E56" s="57">
        <v>43242</v>
      </c>
      <c r="F56" s="43">
        <v>47</v>
      </c>
      <c r="G56" s="43"/>
      <c r="H56" s="43"/>
      <c r="I56" s="43"/>
      <c r="J56" s="43"/>
      <c r="K56" s="43">
        <v>4000</v>
      </c>
      <c r="L56" s="43" t="s">
        <v>106</v>
      </c>
      <c r="M56" s="43" t="s">
        <v>999</v>
      </c>
      <c r="N56" s="49"/>
      <c r="O56" s="122"/>
      <c r="P56" s="122"/>
      <c r="Q56" s="123"/>
      <c r="R56" s="374"/>
      <c r="S56" s="34"/>
      <c r="T56" s="34"/>
      <c r="U56" s="34"/>
      <c r="V56" s="34"/>
      <c r="W56" s="34"/>
      <c r="X56" s="34"/>
      <c r="Y56" s="34"/>
      <c r="Z56" s="34"/>
    </row>
    <row r="57" spans="1:26" ht="22.5" x14ac:dyDescent="0.2">
      <c r="A57" s="43">
        <v>48</v>
      </c>
      <c r="B57" s="43" t="s">
        <v>22</v>
      </c>
      <c r="C57" s="56" t="s">
        <v>998</v>
      </c>
      <c r="D57" s="57">
        <v>43243</v>
      </c>
      <c r="E57" s="57">
        <v>43244</v>
      </c>
      <c r="F57" s="43">
        <v>48</v>
      </c>
      <c r="G57" s="43"/>
      <c r="H57" s="43"/>
      <c r="I57" s="43"/>
      <c r="J57" s="43"/>
      <c r="K57" s="43">
        <v>4000</v>
      </c>
      <c r="L57" s="43" t="s">
        <v>106</v>
      </c>
      <c r="M57" s="43" t="s">
        <v>999</v>
      </c>
      <c r="N57" s="49"/>
      <c r="O57" s="122"/>
      <c r="P57" s="122"/>
      <c r="Q57" s="123"/>
      <c r="R57" s="450" t="s">
        <v>1013</v>
      </c>
      <c r="S57" s="34"/>
      <c r="T57" s="34"/>
      <c r="U57" s="34"/>
      <c r="V57" s="34"/>
      <c r="W57" s="34"/>
      <c r="X57" s="34"/>
      <c r="Y57" s="34"/>
      <c r="Z57" s="34"/>
    </row>
    <row r="58" spans="1:26" ht="22.5" x14ac:dyDescent="0.2">
      <c r="A58" s="43">
        <v>49</v>
      </c>
      <c r="B58" s="43" t="s">
        <v>22</v>
      </c>
      <c r="C58" s="56" t="s">
        <v>998</v>
      </c>
      <c r="D58" s="57">
        <v>43245</v>
      </c>
      <c r="E58" s="57">
        <v>43248</v>
      </c>
      <c r="F58" s="43">
        <v>49</v>
      </c>
      <c r="G58" s="43"/>
      <c r="H58" s="43"/>
      <c r="I58" s="43"/>
      <c r="J58" s="43"/>
      <c r="K58" s="43">
        <v>4000</v>
      </c>
      <c r="L58" s="43" t="s">
        <v>106</v>
      </c>
      <c r="M58" s="43" t="s">
        <v>999</v>
      </c>
      <c r="N58" s="49"/>
      <c r="O58" s="122"/>
      <c r="P58" s="122"/>
      <c r="Q58" s="123"/>
      <c r="R58" s="373"/>
      <c r="S58" s="34"/>
      <c r="T58" s="34"/>
      <c r="U58" s="34"/>
      <c r="V58" s="34"/>
      <c r="W58" s="34"/>
      <c r="X58" s="34"/>
      <c r="Y58" s="34"/>
      <c r="Z58" s="34"/>
    </row>
    <row r="59" spans="1:26" ht="22.5" x14ac:dyDescent="0.2">
      <c r="A59" s="43">
        <v>50</v>
      </c>
      <c r="B59" s="43" t="s">
        <v>22</v>
      </c>
      <c r="C59" s="56" t="s">
        <v>998</v>
      </c>
      <c r="D59" s="57">
        <v>43249</v>
      </c>
      <c r="E59" s="57">
        <v>43250</v>
      </c>
      <c r="F59" s="43">
        <v>50</v>
      </c>
      <c r="G59" s="43"/>
      <c r="H59" s="43"/>
      <c r="I59" s="43"/>
      <c r="J59" s="43"/>
      <c r="K59" s="43">
        <v>4000</v>
      </c>
      <c r="L59" s="43" t="s">
        <v>106</v>
      </c>
      <c r="M59" s="43" t="s">
        <v>999</v>
      </c>
      <c r="N59" s="49"/>
      <c r="O59" s="122"/>
      <c r="P59" s="122"/>
      <c r="Q59" s="123"/>
      <c r="R59" s="373"/>
      <c r="S59" s="34"/>
      <c r="T59" s="34"/>
      <c r="U59" s="34"/>
      <c r="V59" s="34"/>
      <c r="W59" s="34"/>
      <c r="X59" s="34"/>
      <c r="Y59" s="34"/>
      <c r="Z59" s="34"/>
    </row>
    <row r="60" spans="1:26" ht="22.5" x14ac:dyDescent="0.2">
      <c r="A60" s="43">
        <v>51</v>
      </c>
      <c r="B60" s="43" t="s">
        <v>22</v>
      </c>
      <c r="C60" s="56" t="s">
        <v>998</v>
      </c>
      <c r="D60" s="57">
        <v>43251</v>
      </c>
      <c r="E60" s="57">
        <v>43251</v>
      </c>
      <c r="F60" s="43">
        <v>51</v>
      </c>
      <c r="G60" s="43"/>
      <c r="H60" s="43"/>
      <c r="I60" s="43"/>
      <c r="J60" s="43"/>
      <c r="K60" s="43">
        <v>4000</v>
      </c>
      <c r="L60" s="43" t="s">
        <v>106</v>
      </c>
      <c r="M60" s="43" t="s">
        <v>999</v>
      </c>
      <c r="N60" s="49"/>
      <c r="O60" s="122"/>
      <c r="P60" s="122"/>
      <c r="Q60" s="123"/>
      <c r="R60" s="374"/>
      <c r="S60" s="34"/>
      <c r="T60" s="34"/>
      <c r="U60" s="34"/>
      <c r="V60" s="34"/>
      <c r="W60" s="34"/>
      <c r="X60" s="34"/>
      <c r="Y60" s="34"/>
      <c r="Z60" s="34"/>
    </row>
    <row r="61" spans="1:26" ht="22.5" x14ac:dyDescent="0.2">
      <c r="A61" s="43">
        <v>52</v>
      </c>
      <c r="B61" s="43" t="s">
        <v>22</v>
      </c>
      <c r="C61" s="56" t="s">
        <v>998</v>
      </c>
      <c r="D61" s="57">
        <v>43252</v>
      </c>
      <c r="E61" s="57">
        <v>43256</v>
      </c>
      <c r="F61" s="43">
        <v>52</v>
      </c>
      <c r="G61" s="43"/>
      <c r="H61" s="43"/>
      <c r="I61" s="43"/>
      <c r="J61" s="43"/>
      <c r="K61" s="43">
        <v>4000</v>
      </c>
      <c r="L61" s="43" t="s">
        <v>106</v>
      </c>
      <c r="M61" s="43" t="s">
        <v>999</v>
      </c>
      <c r="N61" s="49"/>
      <c r="O61" s="122"/>
      <c r="P61" s="122"/>
      <c r="Q61" s="123"/>
      <c r="R61" s="450" t="s">
        <v>1014</v>
      </c>
      <c r="S61" s="34"/>
      <c r="T61" s="34"/>
      <c r="U61" s="34"/>
      <c r="V61" s="34"/>
      <c r="W61" s="34"/>
      <c r="X61" s="34"/>
      <c r="Y61" s="34"/>
      <c r="Z61" s="34"/>
    </row>
    <row r="62" spans="1:26" ht="22.5" x14ac:dyDescent="0.2">
      <c r="A62" s="43">
        <v>53</v>
      </c>
      <c r="B62" s="43" t="s">
        <v>22</v>
      </c>
      <c r="C62" s="56" t="s">
        <v>998</v>
      </c>
      <c r="D62" s="57">
        <v>43257</v>
      </c>
      <c r="E62" s="57">
        <v>43258</v>
      </c>
      <c r="F62" s="43">
        <v>53</v>
      </c>
      <c r="G62" s="43"/>
      <c r="H62" s="43"/>
      <c r="I62" s="43"/>
      <c r="J62" s="43"/>
      <c r="K62" s="43">
        <v>4000</v>
      </c>
      <c r="L62" s="43" t="s">
        <v>106</v>
      </c>
      <c r="M62" s="43" t="s">
        <v>999</v>
      </c>
      <c r="N62" s="49"/>
      <c r="O62" s="122"/>
      <c r="P62" s="122"/>
      <c r="Q62" s="123"/>
      <c r="R62" s="373"/>
      <c r="S62" s="34"/>
      <c r="T62" s="34"/>
      <c r="U62" s="34"/>
      <c r="V62" s="34"/>
      <c r="W62" s="34"/>
      <c r="X62" s="34"/>
      <c r="Y62" s="34"/>
      <c r="Z62" s="34"/>
    </row>
    <row r="63" spans="1:26" ht="22.5" x14ac:dyDescent="0.2">
      <c r="A63" s="43">
        <v>54</v>
      </c>
      <c r="B63" s="43" t="s">
        <v>22</v>
      </c>
      <c r="C63" s="56" t="s">
        <v>998</v>
      </c>
      <c r="D63" s="57">
        <v>43259</v>
      </c>
      <c r="E63" s="57">
        <v>43263</v>
      </c>
      <c r="F63" s="43">
        <v>54</v>
      </c>
      <c r="G63" s="43"/>
      <c r="H63" s="43"/>
      <c r="I63" s="43"/>
      <c r="J63" s="43"/>
      <c r="K63" s="43">
        <v>4000</v>
      </c>
      <c r="L63" s="43" t="s">
        <v>106</v>
      </c>
      <c r="M63" s="43" t="s">
        <v>999</v>
      </c>
      <c r="N63" s="49"/>
      <c r="O63" s="122"/>
      <c r="P63" s="122"/>
      <c r="Q63" s="123"/>
      <c r="R63" s="373"/>
      <c r="S63" s="34"/>
      <c r="T63" s="34"/>
      <c r="U63" s="34"/>
      <c r="V63" s="34"/>
      <c r="W63" s="34"/>
      <c r="X63" s="34"/>
      <c r="Y63" s="34"/>
      <c r="Z63" s="34"/>
    </row>
    <row r="64" spans="1:26" ht="22.5" x14ac:dyDescent="0.2">
      <c r="A64" s="43">
        <v>55</v>
      </c>
      <c r="B64" s="43" t="s">
        <v>22</v>
      </c>
      <c r="C64" s="56" t="s">
        <v>998</v>
      </c>
      <c r="D64" s="57">
        <v>43264</v>
      </c>
      <c r="E64" s="57">
        <v>43265</v>
      </c>
      <c r="F64" s="43">
        <v>55</v>
      </c>
      <c r="G64" s="43"/>
      <c r="H64" s="43"/>
      <c r="I64" s="43"/>
      <c r="J64" s="43"/>
      <c r="K64" s="43">
        <v>4000</v>
      </c>
      <c r="L64" s="43" t="s">
        <v>106</v>
      </c>
      <c r="M64" s="43" t="s">
        <v>999</v>
      </c>
      <c r="N64" s="49"/>
      <c r="O64" s="122"/>
      <c r="P64" s="122"/>
      <c r="Q64" s="123"/>
      <c r="R64" s="374"/>
      <c r="S64" s="34"/>
      <c r="T64" s="34"/>
      <c r="U64" s="34"/>
      <c r="V64" s="34"/>
      <c r="W64" s="34"/>
      <c r="X64" s="34"/>
      <c r="Y64" s="34"/>
      <c r="Z64" s="34"/>
    </row>
    <row r="65" spans="1:26" ht="22.5" x14ac:dyDescent="0.2">
      <c r="A65" s="43">
        <v>56</v>
      </c>
      <c r="B65" s="43" t="s">
        <v>22</v>
      </c>
      <c r="C65" s="56" t="s">
        <v>998</v>
      </c>
      <c r="D65" s="57">
        <v>43266</v>
      </c>
      <c r="E65" s="57">
        <v>43269</v>
      </c>
      <c r="F65" s="43">
        <v>56</v>
      </c>
      <c r="G65" s="43"/>
      <c r="H65" s="43"/>
      <c r="I65" s="43"/>
      <c r="J65" s="43"/>
      <c r="K65" s="43">
        <v>4000</v>
      </c>
      <c r="L65" s="43" t="s">
        <v>106</v>
      </c>
      <c r="M65" s="43" t="s">
        <v>999</v>
      </c>
      <c r="N65" s="49"/>
      <c r="O65" s="122"/>
      <c r="P65" s="122"/>
      <c r="Q65" s="123"/>
      <c r="R65" s="450" t="s">
        <v>1015</v>
      </c>
      <c r="S65" s="34"/>
      <c r="T65" s="34"/>
      <c r="U65" s="34"/>
      <c r="V65" s="34"/>
      <c r="W65" s="34"/>
      <c r="X65" s="34"/>
      <c r="Y65" s="34"/>
      <c r="Z65" s="34"/>
    </row>
    <row r="66" spans="1:26" ht="22.5" x14ac:dyDescent="0.2">
      <c r="A66" s="43">
        <v>57</v>
      </c>
      <c r="B66" s="43" t="s">
        <v>22</v>
      </c>
      <c r="C66" s="56" t="s">
        <v>998</v>
      </c>
      <c r="D66" s="57">
        <v>43270</v>
      </c>
      <c r="E66" s="57">
        <v>43271</v>
      </c>
      <c r="F66" s="43">
        <v>57</v>
      </c>
      <c r="G66" s="43"/>
      <c r="H66" s="43"/>
      <c r="I66" s="43"/>
      <c r="J66" s="43"/>
      <c r="K66" s="43">
        <v>4000</v>
      </c>
      <c r="L66" s="43" t="s">
        <v>106</v>
      </c>
      <c r="M66" s="43" t="s">
        <v>999</v>
      </c>
      <c r="N66" s="49"/>
      <c r="O66" s="122"/>
      <c r="P66" s="122"/>
      <c r="Q66" s="123"/>
      <c r="R66" s="373"/>
      <c r="S66" s="34"/>
      <c r="T66" s="34"/>
      <c r="U66" s="34"/>
      <c r="V66" s="34"/>
      <c r="W66" s="34"/>
      <c r="X66" s="34"/>
      <c r="Y66" s="34"/>
      <c r="Z66" s="34"/>
    </row>
    <row r="67" spans="1:26" ht="22.5" x14ac:dyDescent="0.2">
      <c r="A67" s="43">
        <v>58</v>
      </c>
      <c r="B67" s="43" t="s">
        <v>22</v>
      </c>
      <c r="C67" s="56" t="s">
        <v>998</v>
      </c>
      <c r="D67" s="57">
        <v>43272</v>
      </c>
      <c r="E67" s="57">
        <v>43274</v>
      </c>
      <c r="F67" s="43">
        <v>58</v>
      </c>
      <c r="G67" s="43"/>
      <c r="H67" s="43"/>
      <c r="I67" s="43"/>
      <c r="J67" s="43"/>
      <c r="K67" s="43">
        <v>4000</v>
      </c>
      <c r="L67" s="43" t="s">
        <v>106</v>
      </c>
      <c r="M67" s="43" t="s">
        <v>999</v>
      </c>
      <c r="N67" s="49"/>
      <c r="O67" s="122"/>
      <c r="P67" s="122"/>
      <c r="Q67" s="123"/>
      <c r="R67" s="373"/>
      <c r="S67" s="34"/>
      <c r="T67" s="34"/>
      <c r="U67" s="34"/>
      <c r="V67" s="34"/>
      <c r="W67" s="34"/>
      <c r="X67" s="34"/>
      <c r="Y67" s="34"/>
      <c r="Z67" s="34"/>
    </row>
    <row r="68" spans="1:26" ht="22.5" x14ac:dyDescent="0.2">
      <c r="A68" s="43">
        <v>59</v>
      </c>
      <c r="B68" s="43" t="s">
        <v>22</v>
      </c>
      <c r="C68" s="56" t="s">
        <v>998</v>
      </c>
      <c r="D68" s="57">
        <v>43276</v>
      </c>
      <c r="E68" s="57">
        <v>43277</v>
      </c>
      <c r="F68" s="43">
        <v>59</v>
      </c>
      <c r="G68" s="43"/>
      <c r="H68" s="43"/>
      <c r="I68" s="43"/>
      <c r="J68" s="43"/>
      <c r="K68" s="43">
        <v>4000</v>
      </c>
      <c r="L68" s="43" t="s">
        <v>106</v>
      </c>
      <c r="M68" s="43" t="s">
        <v>999</v>
      </c>
      <c r="N68" s="49"/>
      <c r="O68" s="122"/>
      <c r="P68" s="122"/>
      <c r="Q68" s="123"/>
      <c r="R68" s="373"/>
      <c r="S68" s="34"/>
      <c r="T68" s="34"/>
      <c r="U68" s="34"/>
      <c r="V68" s="34"/>
      <c r="W68" s="34"/>
      <c r="X68" s="34"/>
      <c r="Y68" s="34"/>
      <c r="Z68" s="34"/>
    </row>
    <row r="69" spans="1:26" ht="22.5" x14ac:dyDescent="0.2">
      <c r="A69" s="43">
        <v>60</v>
      </c>
      <c r="B69" s="43" t="s">
        <v>22</v>
      </c>
      <c r="C69" s="56" t="s">
        <v>998</v>
      </c>
      <c r="D69" s="57">
        <v>43278</v>
      </c>
      <c r="E69" s="57">
        <v>43279</v>
      </c>
      <c r="F69" s="43">
        <v>60</v>
      </c>
      <c r="G69" s="43"/>
      <c r="H69" s="43"/>
      <c r="I69" s="43"/>
      <c r="J69" s="43"/>
      <c r="K69" s="43">
        <v>4000</v>
      </c>
      <c r="L69" s="43" t="s">
        <v>106</v>
      </c>
      <c r="M69" s="43" t="s">
        <v>999</v>
      </c>
      <c r="N69" s="49"/>
      <c r="O69" s="122"/>
      <c r="P69" s="122"/>
      <c r="Q69" s="123"/>
      <c r="R69" s="374"/>
      <c r="S69" s="34"/>
      <c r="T69" s="34"/>
      <c r="U69" s="34"/>
      <c r="V69" s="34"/>
      <c r="W69" s="34"/>
      <c r="X69" s="34"/>
      <c r="Y69" s="34"/>
      <c r="Z69" s="34"/>
    </row>
    <row r="70" spans="1:26" ht="22.5" x14ac:dyDescent="0.2">
      <c r="A70" s="43">
        <v>61</v>
      </c>
      <c r="B70" s="43" t="s">
        <v>22</v>
      </c>
      <c r="C70" s="56" t="s">
        <v>998</v>
      </c>
      <c r="D70" s="57">
        <v>43280</v>
      </c>
      <c r="E70" s="57">
        <v>43281</v>
      </c>
      <c r="F70" s="43">
        <v>61</v>
      </c>
      <c r="G70" s="43"/>
      <c r="H70" s="43"/>
      <c r="I70" s="43"/>
      <c r="J70" s="43"/>
      <c r="K70" s="43">
        <v>4000</v>
      </c>
      <c r="L70" s="43" t="s">
        <v>106</v>
      </c>
      <c r="M70" s="43" t="s">
        <v>999</v>
      </c>
      <c r="N70" s="49"/>
      <c r="O70" s="122"/>
      <c r="P70" s="122"/>
      <c r="Q70" s="123"/>
      <c r="R70" s="450" t="s">
        <v>1016</v>
      </c>
      <c r="S70" s="34"/>
      <c r="T70" s="34"/>
      <c r="U70" s="34"/>
      <c r="V70" s="34"/>
      <c r="W70" s="34"/>
      <c r="X70" s="34"/>
      <c r="Y70" s="34"/>
      <c r="Z70" s="34"/>
    </row>
    <row r="71" spans="1:26" ht="22.5" x14ac:dyDescent="0.2">
      <c r="A71" s="43">
        <v>62</v>
      </c>
      <c r="B71" s="43" t="s">
        <v>22</v>
      </c>
      <c r="C71" s="56" t="s">
        <v>998</v>
      </c>
      <c r="D71" s="57">
        <v>43284</v>
      </c>
      <c r="E71" s="57">
        <v>43285</v>
      </c>
      <c r="F71" s="43">
        <v>62</v>
      </c>
      <c r="G71" s="43"/>
      <c r="H71" s="43"/>
      <c r="I71" s="43"/>
      <c r="J71" s="43"/>
      <c r="K71" s="43">
        <v>4000</v>
      </c>
      <c r="L71" s="43" t="s">
        <v>106</v>
      </c>
      <c r="M71" s="43" t="s">
        <v>999</v>
      </c>
      <c r="N71" s="49"/>
      <c r="O71" s="122"/>
      <c r="P71" s="122"/>
      <c r="Q71" s="123"/>
      <c r="R71" s="373"/>
      <c r="S71" s="34"/>
      <c r="T71" s="34"/>
      <c r="U71" s="34"/>
      <c r="V71" s="34"/>
      <c r="W71" s="34"/>
      <c r="X71" s="34"/>
      <c r="Y71" s="34"/>
      <c r="Z71" s="34"/>
    </row>
    <row r="72" spans="1:26" ht="22.5" x14ac:dyDescent="0.2">
      <c r="A72" s="43">
        <v>63</v>
      </c>
      <c r="B72" s="43" t="s">
        <v>22</v>
      </c>
      <c r="C72" s="56" t="s">
        <v>998</v>
      </c>
      <c r="D72" s="57">
        <v>43286</v>
      </c>
      <c r="E72" s="57">
        <v>43288</v>
      </c>
      <c r="F72" s="43">
        <v>63</v>
      </c>
      <c r="G72" s="43"/>
      <c r="H72" s="43"/>
      <c r="I72" s="43"/>
      <c r="J72" s="43"/>
      <c r="K72" s="43">
        <v>4000</v>
      </c>
      <c r="L72" s="43" t="s">
        <v>106</v>
      </c>
      <c r="M72" s="43" t="s">
        <v>999</v>
      </c>
      <c r="N72" s="413"/>
      <c r="O72" s="397"/>
      <c r="P72" s="397"/>
      <c r="Q72" s="398"/>
      <c r="R72" s="373"/>
      <c r="S72" s="34"/>
      <c r="T72" s="34"/>
      <c r="U72" s="34"/>
      <c r="V72" s="34"/>
      <c r="W72" s="34"/>
      <c r="X72" s="34"/>
      <c r="Y72" s="34"/>
      <c r="Z72" s="34"/>
    </row>
    <row r="73" spans="1:26" ht="22.5" x14ac:dyDescent="0.2">
      <c r="A73" s="43">
        <v>64</v>
      </c>
      <c r="B73" s="43" t="s">
        <v>22</v>
      </c>
      <c r="C73" s="56" t="s">
        <v>998</v>
      </c>
      <c r="D73" s="57">
        <v>43290</v>
      </c>
      <c r="E73" s="57">
        <v>43291</v>
      </c>
      <c r="F73" s="43">
        <v>64</v>
      </c>
      <c r="G73" s="43"/>
      <c r="H73" s="43"/>
      <c r="I73" s="43"/>
      <c r="J73" s="43"/>
      <c r="K73" s="43">
        <v>4000</v>
      </c>
      <c r="L73" s="43" t="s">
        <v>106</v>
      </c>
      <c r="M73" s="43" t="s">
        <v>999</v>
      </c>
      <c r="N73" s="413"/>
      <c r="O73" s="397"/>
      <c r="P73" s="397"/>
      <c r="Q73" s="398"/>
      <c r="R73" s="373"/>
      <c r="S73" s="34"/>
      <c r="T73" s="34"/>
      <c r="U73" s="34"/>
      <c r="V73" s="34"/>
      <c r="W73" s="34"/>
      <c r="X73" s="34"/>
      <c r="Y73" s="34"/>
      <c r="Z73" s="34"/>
    </row>
    <row r="74" spans="1:26" ht="22.5" x14ac:dyDescent="0.2">
      <c r="A74" s="43">
        <v>65</v>
      </c>
      <c r="B74" s="43" t="s">
        <v>22</v>
      </c>
      <c r="C74" s="56" t="s">
        <v>998</v>
      </c>
      <c r="D74" s="57">
        <v>43292</v>
      </c>
      <c r="E74" s="57">
        <v>43293</v>
      </c>
      <c r="F74" s="43">
        <v>65</v>
      </c>
      <c r="G74" s="43"/>
      <c r="H74" s="43"/>
      <c r="I74" s="43"/>
      <c r="J74" s="43"/>
      <c r="K74" s="43">
        <v>4000</v>
      </c>
      <c r="L74" s="43" t="s">
        <v>106</v>
      </c>
      <c r="M74" s="43" t="s">
        <v>999</v>
      </c>
      <c r="N74" s="413"/>
      <c r="O74" s="397"/>
      <c r="P74" s="397"/>
      <c r="Q74" s="398"/>
      <c r="R74" s="374"/>
      <c r="S74" s="34"/>
      <c r="T74" s="34"/>
      <c r="U74" s="34"/>
      <c r="V74" s="34"/>
      <c r="W74" s="34"/>
      <c r="X74" s="34"/>
      <c r="Y74" s="34"/>
      <c r="Z74" s="34"/>
    </row>
    <row r="75" spans="1:26" ht="22.5" x14ac:dyDescent="0.2">
      <c r="A75" s="43">
        <v>66</v>
      </c>
      <c r="B75" s="43" t="s">
        <v>22</v>
      </c>
      <c r="C75" s="56" t="s">
        <v>998</v>
      </c>
      <c r="D75" s="57">
        <v>43294</v>
      </c>
      <c r="E75" s="57">
        <v>43297</v>
      </c>
      <c r="F75" s="43">
        <v>66</v>
      </c>
      <c r="G75" s="43"/>
      <c r="H75" s="43"/>
      <c r="I75" s="43"/>
      <c r="J75" s="43"/>
      <c r="K75" s="43">
        <v>4000</v>
      </c>
      <c r="L75" s="43" t="s">
        <v>106</v>
      </c>
      <c r="M75" s="43" t="s">
        <v>999</v>
      </c>
      <c r="N75" s="413"/>
      <c r="O75" s="397"/>
      <c r="P75" s="397"/>
      <c r="Q75" s="398"/>
      <c r="R75" s="450" t="s">
        <v>1017</v>
      </c>
      <c r="S75" s="34"/>
      <c r="T75" s="34"/>
      <c r="U75" s="34"/>
      <c r="V75" s="34"/>
      <c r="W75" s="34"/>
      <c r="X75" s="34"/>
      <c r="Y75" s="34"/>
      <c r="Z75" s="34"/>
    </row>
    <row r="76" spans="1:26" ht="22.5" x14ac:dyDescent="0.2">
      <c r="A76" s="43">
        <v>67</v>
      </c>
      <c r="B76" s="43" t="s">
        <v>22</v>
      </c>
      <c r="C76" s="56" t="s">
        <v>998</v>
      </c>
      <c r="D76" s="57">
        <v>43298</v>
      </c>
      <c r="E76" s="57">
        <v>43299</v>
      </c>
      <c r="F76" s="43">
        <v>67</v>
      </c>
      <c r="G76" s="43"/>
      <c r="H76" s="43"/>
      <c r="I76" s="43"/>
      <c r="J76" s="43"/>
      <c r="K76" s="43">
        <v>4000</v>
      </c>
      <c r="L76" s="43" t="s">
        <v>106</v>
      </c>
      <c r="M76" s="43" t="s">
        <v>999</v>
      </c>
      <c r="N76" s="413"/>
      <c r="O76" s="397"/>
      <c r="P76" s="397"/>
      <c r="Q76" s="398"/>
      <c r="R76" s="373"/>
      <c r="S76" s="34"/>
      <c r="T76" s="34"/>
      <c r="U76" s="34"/>
      <c r="V76" s="34"/>
      <c r="W76" s="34"/>
      <c r="X76" s="34"/>
      <c r="Y76" s="34"/>
      <c r="Z76" s="34"/>
    </row>
    <row r="77" spans="1:26" ht="22.5" x14ac:dyDescent="0.2">
      <c r="A77" s="43">
        <v>68</v>
      </c>
      <c r="B77" s="43" t="s">
        <v>22</v>
      </c>
      <c r="C77" s="56" t="s">
        <v>998</v>
      </c>
      <c r="D77" s="57">
        <v>43300</v>
      </c>
      <c r="E77" s="57">
        <v>43304</v>
      </c>
      <c r="F77" s="43">
        <v>68</v>
      </c>
      <c r="G77" s="43"/>
      <c r="H77" s="43"/>
      <c r="I77" s="43"/>
      <c r="J77" s="43"/>
      <c r="K77" s="43">
        <v>4000</v>
      </c>
      <c r="L77" s="43" t="s">
        <v>106</v>
      </c>
      <c r="M77" s="43" t="s">
        <v>999</v>
      </c>
      <c r="N77" s="413"/>
      <c r="O77" s="397"/>
      <c r="P77" s="397"/>
      <c r="Q77" s="398"/>
      <c r="R77" s="373"/>
      <c r="S77" s="34"/>
      <c r="T77" s="34"/>
      <c r="U77" s="34"/>
      <c r="V77" s="34"/>
      <c r="W77" s="34"/>
      <c r="X77" s="34"/>
      <c r="Y77" s="34"/>
      <c r="Z77" s="34"/>
    </row>
    <row r="78" spans="1:26" ht="22.5" x14ac:dyDescent="0.2">
      <c r="A78" s="43">
        <v>69</v>
      </c>
      <c r="B78" s="43" t="s">
        <v>22</v>
      </c>
      <c r="C78" s="56" t="s">
        <v>998</v>
      </c>
      <c r="D78" s="57">
        <v>43305</v>
      </c>
      <c r="E78" s="57">
        <v>43306</v>
      </c>
      <c r="F78" s="43">
        <v>69</v>
      </c>
      <c r="G78" s="43"/>
      <c r="H78" s="43"/>
      <c r="I78" s="43"/>
      <c r="J78" s="43"/>
      <c r="K78" s="43">
        <v>4000</v>
      </c>
      <c r="L78" s="43" t="s">
        <v>106</v>
      </c>
      <c r="M78" s="43" t="s">
        <v>999</v>
      </c>
      <c r="N78" s="49"/>
      <c r="O78" s="122"/>
      <c r="P78" s="122"/>
      <c r="Q78" s="123"/>
      <c r="R78" s="374"/>
      <c r="S78" s="34"/>
      <c r="T78" s="34"/>
      <c r="U78" s="34"/>
      <c r="V78" s="34"/>
      <c r="W78" s="34"/>
      <c r="X78" s="34"/>
      <c r="Y78" s="34"/>
      <c r="Z78" s="34"/>
    </row>
    <row r="79" spans="1:26" ht="22.5" x14ac:dyDescent="0.2">
      <c r="A79" s="43">
        <v>70</v>
      </c>
      <c r="B79" s="43" t="s">
        <v>22</v>
      </c>
      <c r="C79" s="56" t="s">
        <v>998</v>
      </c>
      <c r="D79" s="57">
        <v>43307</v>
      </c>
      <c r="E79" s="57">
        <v>43308</v>
      </c>
      <c r="F79" s="43">
        <v>70</v>
      </c>
      <c r="G79" s="43"/>
      <c r="H79" s="43"/>
      <c r="I79" s="43"/>
      <c r="J79" s="43"/>
      <c r="K79" s="43">
        <v>4000</v>
      </c>
      <c r="L79" s="43" t="s">
        <v>106</v>
      </c>
      <c r="M79" s="43" t="s">
        <v>999</v>
      </c>
      <c r="N79" s="413"/>
      <c r="O79" s="397"/>
      <c r="P79" s="397"/>
      <c r="Q79" s="398"/>
      <c r="R79" s="450" t="s">
        <v>1018</v>
      </c>
      <c r="S79" s="34"/>
      <c r="T79" s="34"/>
      <c r="U79" s="34"/>
      <c r="V79" s="34"/>
      <c r="W79" s="34"/>
      <c r="X79" s="34"/>
      <c r="Y79" s="34"/>
      <c r="Z79" s="34"/>
    </row>
    <row r="80" spans="1:26" ht="22.5" x14ac:dyDescent="0.2">
      <c r="A80" s="43">
        <v>71</v>
      </c>
      <c r="B80" s="43" t="s">
        <v>22</v>
      </c>
      <c r="C80" s="56" t="s">
        <v>998</v>
      </c>
      <c r="D80" s="57">
        <v>43311</v>
      </c>
      <c r="E80" s="57">
        <v>43312</v>
      </c>
      <c r="F80" s="43">
        <v>71</v>
      </c>
      <c r="G80" s="43"/>
      <c r="H80" s="43"/>
      <c r="I80" s="43"/>
      <c r="J80" s="43"/>
      <c r="K80" s="43">
        <v>4000</v>
      </c>
      <c r="L80" s="43" t="s">
        <v>106</v>
      </c>
      <c r="M80" s="43" t="s">
        <v>999</v>
      </c>
      <c r="N80" s="413"/>
      <c r="O80" s="397"/>
      <c r="P80" s="397"/>
      <c r="Q80" s="398"/>
      <c r="R80" s="373"/>
      <c r="S80" s="34"/>
      <c r="T80" s="34"/>
      <c r="U80" s="34"/>
      <c r="V80" s="34"/>
      <c r="W80" s="34"/>
      <c r="X80" s="34"/>
      <c r="Y80" s="34"/>
      <c r="Z80" s="34"/>
    </row>
    <row r="81" spans="1:26" ht="22.5" x14ac:dyDescent="0.2">
      <c r="A81" s="43">
        <v>72</v>
      </c>
      <c r="B81" s="43" t="s">
        <v>22</v>
      </c>
      <c r="C81" s="56" t="s">
        <v>998</v>
      </c>
      <c r="D81" s="57">
        <v>43313</v>
      </c>
      <c r="E81" s="57">
        <v>43314</v>
      </c>
      <c r="F81" s="43">
        <v>72</v>
      </c>
      <c r="G81" s="43"/>
      <c r="H81" s="43"/>
      <c r="I81" s="43"/>
      <c r="J81" s="43"/>
      <c r="K81" s="43">
        <v>4000</v>
      </c>
      <c r="L81" s="43" t="s">
        <v>106</v>
      </c>
      <c r="M81" s="43" t="s">
        <v>999</v>
      </c>
      <c r="N81" s="49"/>
      <c r="O81" s="122"/>
      <c r="P81" s="122"/>
      <c r="Q81" s="123"/>
      <c r="R81" s="373"/>
      <c r="S81" s="34"/>
      <c r="T81" s="34"/>
      <c r="U81" s="34"/>
      <c r="V81" s="34"/>
      <c r="W81" s="34"/>
      <c r="X81" s="34"/>
      <c r="Y81" s="34"/>
      <c r="Z81" s="34"/>
    </row>
    <row r="82" spans="1:26" ht="22.5" x14ac:dyDescent="0.2">
      <c r="A82" s="43">
        <v>73</v>
      </c>
      <c r="B82" s="43" t="s">
        <v>22</v>
      </c>
      <c r="C82" s="56" t="s">
        <v>998</v>
      </c>
      <c r="D82" s="57">
        <v>43315</v>
      </c>
      <c r="E82" s="57">
        <v>43318</v>
      </c>
      <c r="F82" s="43">
        <v>73</v>
      </c>
      <c r="G82" s="43"/>
      <c r="H82" s="43"/>
      <c r="I82" s="43"/>
      <c r="J82" s="43"/>
      <c r="K82" s="43">
        <v>4000</v>
      </c>
      <c r="L82" s="43" t="s">
        <v>106</v>
      </c>
      <c r="M82" s="43" t="s">
        <v>999</v>
      </c>
      <c r="N82" s="49"/>
      <c r="O82" s="122"/>
      <c r="P82" s="122"/>
      <c r="Q82" s="123"/>
      <c r="R82" s="373"/>
      <c r="S82" s="34"/>
      <c r="T82" s="34"/>
      <c r="U82" s="34"/>
      <c r="V82" s="34"/>
      <c r="W82" s="34"/>
      <c r="X82" s="34"/>
      <c r="Y82" s="34"/>
      <c r="Z82" s="34"/>
    </row>
    <row r="83" spans="1:26" ht="22.5" x14ac:dyDescent="0.2">
      <c r="A83" s="43">
        <v>74</v>
      </c>
      <c r="B83" s="43" t="s">
        <v>22</v>
      </c>
      <c r="C83" s="56" t="s">
        <v>998</v>
      </c>
      <c r="D83" s="57">
        <v>43320</v>
      </c>
      <c r="E83" s="57">
        <v>43321</v>
      </c>
      <c r="F83" s="43">
        <v>74</v>
      </c>
      <c r="G83" s="43"/>
      <c r="H83" s="43"/>
      <c r="I83" s="43"/>
      <c r="J83" s="43"/>
      <c r="K83" s="43">
        <v>4000</v>
      </c>
      <c r="L83" s="43" t="s">
        <v>106</v>
      </c>
      <c r="M83" s="43" t="s">
        <v>999</v>
      </c>
      <c r="N83" s="49"/>
      <c r="O83" s="122"/>
      <c r="P83" s="122"/>
      <c r="Q83" s="123"/>
      <c r="R83" s="374"/>
      <c r="S83" s="34"/>
      <c r="T83" s="34"/>
      <c r="U83" s="34"/>
      <c r="V83" s="34"/>
      <c r="W83" s="34"/>
      <c r="X83" s="34"/>
      <c r="Y83" s="34"/>
      <c r="Z83" s="34"/>
    </row>
    <row r="84" spans="1:26" ht="22.5" x14ac:dyDescent="0.2">
      <c r="A84" s="43">
        <v>75</v>
      </c>
      <c r="B84" s="43" t="s">
        <v>22</v>
      </c>
      <c r="C84" s="56" t="s">
        <v>998</v>
      </c>
      <c r="D84" s="57">
        <v>43322</v>
      </c>
      <c r="E84" s="57">
        <v>43325</v>
      </c>
      <c r="F84" s="43">
        <v>75</v>
      </c>
      <c r="G84" s="43"/>
      <c r="H84" s="43"/>
      <c r="I84" s="43"/>
      <c r="J84" s="43"/>
      <c r="K84" s="43">
        <v>4000</v>
      </c>
      <c r="L84" s="43" t="s">
        <v>106</v>
      </c>
      <c r="M84" s="43" t="s">
        <v>999</v>
      </c>
      <c r="N84" s="49"/>
      <c r="O84" s="122"/>
      <c r="P84" s="122"/>
      <c r="Q84" s="123"/>
      <c r="R84" s="450" t="s">
        <v>1019</v>
      </c>
      <c r="S84" s="34"/>
      <c r="T84" s="34"/>
      <c r="U84" s="34"/>
      <c r="V84" s="34"/>
      <c r="W84" s="34"/>
      <c r="X84" s="34"/>
      <c r="Y84" s="34"/>
      <c r="Z84" s="34"/>
    </row>
    <row r="85" spans="1:26" ht="22.5" x14ac:dyDescent="0.2">
      <c r="A85" s="43">
        <v>76</v>
      </c>
      <c r="B85" s="43" t="s">
        <v>22</v>
      </c>
      <c r="C85" s="56" t="s">
        <v>998</v>
      </c>
      <c r="D85" s="57">
        <v>43326</v>
      </c>
      <c r="E85" s="57">
        <v>43327</v>
      </c>
      <c r="F85" s="43">
        <v>76</v>
      </c>
      <c r="G85" s="43"/>
      <c r="H85" s="43"/>
      <c r="I85" s="43"/>
      <c r="J85" s="43"/>
      <c r="K85" s="43">
        <v>4000</v>
      </c>
      <c r="L85" s="43" t="s">
        <v>106</v>
      </c>
      <c r="M85" s="43" t="s">
        <v>999</v>
      </c>
      <c r="N85" s="49"/>
      <c r="O85" s="122"/>
      <c r="P85" s="122"/>
      <c r="Q85" s="123"/>
      <c r="R85" s="373"/>
      <c r="S85" s="34"/>
      <c r="T85" s="34"/>
      <c r="U85" s="34"/>
      <c r="V85" s="34"/>
      <c r="W85" s="34"/>
      <c r="X85" s="34"/>
      <c r="Y85" s="34"/>
      <c r="Z85" s="34"/>
    </row>
    <row r="86" spans="1:26" ht="22.5" x14ac:dyDescent="0.2">
      <c r="A86" s="43">
        <v>77</v>
      </c>
      <c r="B86" s="43" t="s">
        <v>22</v>
      </c>
      <c r="C86" s="56" t="s">
        <v>998</v>
      </c>
      <c r="D86" s="57">
        <v>43328</v>
      </c>
      <c r="E86" s="57">
        <v>43330</v>
      </c>
      <c r="F86" s="43">
        <v>77</v>
      </c>
      <c r="G86" s="43"/>
      <c r="H86" s="43"/>
      <c r="I86" s="43"/>
      <c r="J86" s="43"/>
      <c r="K86" s="43">
        <v>4000</v>
      </c>
      <c r="L86" s="43" t="s">
        <v>106</v>
      </c>
      <c r="M86" s="43" t="s">
        <v>999</v>
      </c>
      <c r="N86" s="49"/>
      <c r="O86" s="122"/>
      <c r="P86" s="122"/>
      <c r="Q86" s="123"/>
      <c r="R86" s="373"/>
      <c r="S86" s="34"/>
      <c r="T86" s="34"/>
      <c r="U86" s="34"/>
      <c r="V86" s="34"/>
      <c r="W86" s="34"/>
      <c r="X86" s="34"/>
      <c r="Y86" s="34"/>
      <c r="Z86" s="34"/>
    </row>
    <row r="87" spans="1:26" ht="22.5" x14ac:dyDescent="0.2">
      <c r="A87" s="43">
        <v>78</v>
      </c>
      <c r="B87" s="43" t="s">
        <v>22</v>
      </c>
      <c r="C87" s="56" t="s">
        <v>998</v>
      </c>
      <c r="D87" s="57">
        <v>43333</v>
      </c>
      <c r="E87" s="57">
        <v>43334</v>
      </c>
      <c r="F87" s="43">
        <v>78</v>
      </c>
      <c r="G87" s="43"/>
      <c r="H87" s="43"/>
      <c r="I87" s="43"/>
      <c r="J87" s="43"/>
      <c r="K87" s="43">
        <v>4000</v>
      </c>
      <c r="L87" s="43" t="s">
        <v>106</v>
      </c>
      <c r="M87" s="43" t="s">
        <v>999</v>
      </c>
      <c r="N87" s="49"/>
      <c r="O87" s="122"/>
      <c r="P87" s="122"/>
      <c r="Q87" s="123"/>
      <c r="R87" s="374"/>
      <c r="S87" s="34"/>
      <c r="T87" s="34"/>
      <c r="U87" s="34"/>
      <c r="V87" s="34"/>
      <c r="W87" s="34"/>
      <c r="X87" s="34"/>
      <c r="Y87" s="34"/>
      <c r="Z87" s="34"/>
    </row>
    <row r="88" spans="1:26" ht="22.5" x14ac:dyDescent="0.2">
      <c r="A88" s="43">
        <v>79</v>
      </c>
      <c r="B88" s="43" t="s">
        <v>22</v>
      </c>
      <c r="C88" s="56" t="s">
        <v>998</v>
      </c>
      <c r="D88" s="57">
        <v>43335</v>
      </c>
      <c r="E88" s="57">
        <v>43337</v>
      </c>
      <c r="F88" s="43">
        <v>79</v>
      </c>
      <c r="G88" s="43"/>
      <c r="H88" s="43"/>
      <c r="I88" s="43"/>
      <c r="J88" s="43"/>
      <c r="K88" s="43">
        <v>4000</v>
      </c>
      <c r="L88" s="43" t="s">
        <v>106</v>
      </c>
      <c r="M88" s="43" t="s">
        <v>999</v>
      </c>
      <c r="N88" s="49"/>
      <c r="O88" s="122"/>
      <c r="P88" s="122"/>
      <c r="Q88" s="123"/>
      <c r="R88" s="96" t="s">
        <v>1020</v>
      </c>
      <c r="S88" s="34"/>
      <c r="T88" s="34"/>
      <c r="U88" s="34"/>
      <c r="V88" s="34"/>
      <c r="W88" s="34"/>
      <c r="X88" s="34"/>
      <c r="Y88" s="34"/>
      <c r="Z88" s="34"/>
    </row>
    <row r="89" spans="1:26" ht="22.5" x14ac:dyDescent="0.2">
      <c r="A89" s="43">
        <v>80</v>
      </c>
      <c r="B89" s="43" t="s">
        <v>22</v>
      </c>
      <c r="C89" s="56" t="s">
        <v>998</v>
      </c>
      <c r="D89" s="57">
        <v>43339</v>
      </c>
      <c r="E89" s="57">
        <v>43340</v>
      </c>
      <c r="F89" s="43">
        <v>80</v>
      </c>
      <c r="G89" s="43"/>
      <c r="H89" s="43"/>
      <c r="I89" s="43"/>
      <c r="J89" s="43"/>
      <c r="K89" s="43">
        <v>4000</v>
      </c>
      <c r="L89" s="43" t="s">
        <v>106</v>
      </c>
      <c r="M89" s="43" t="s">
        <v>999</v>
      </c>
      <c r="N89" s="49"/>
      <c r="O89" s="122"/>
      <c r="P89" s="122"/>
      <c r="Q89" s="123"/>
      <c r="R89" s="450" t="s">
        <v>1021</v>
      </c>
      <c r="S89" s="34"/>
      <c r="T89" s="34"/>
      <c r="U89" s="34"/>
      <c r="V89" s="34"/>
      <c r="W89" s="34"/>
      <c r="X89" s="34"/>
      <c r="Y89" s="34"/>
      <c r="Z89" s="34"/>
    </row>
    <row r="90" spans="1:26" ht="22.5" x14ac:dyDescent="0.2">
      <c r="A90" s="43">
        <v>81</v>
      </c>
      <c r="B90" s="43" t="s">
        <v>22</v>
      </c>
      <c r="C90" s="56" t="s">
        <v>998</v>
      </c>
      <c r="D90" s="57">
        <v>43341</v>
      </c>
      <c r="E90" s="57">
        <v>43343</v>
      </c>
      <c r="F90" s="43">
        <v>81</v>
      </c>
      <c r="G90" s="43"/>
      <c r="H90" s="43"/>
      <c r="I90" s="43"/>
      <c r="J90" s="43"/>
      <c r="K90" s="43">
        <v>4000</v>
      </c>
      <c r="L90" s="43" t="s">
        <v>106</v>
      </c>
      <c r="M90" s="43" t="s">
        <v>999</v>
      </c>
      <c r="N90" s="49"/>
      <c r="O90" s="122"/>
      <c r="P90" s="122"/>
      <c r="Q90" s="123"/>
      <c r="R90" s="373"/>
      <c r="S90" s="34"/>
      <c r="T90" s="34"/>
      <c r="U90" s="34"/>
      <c r="V90" s="34"/>
      <c r="W90" s="34"/>
      <c r="X90" s="34"/>
      <c r="Y90" s="34"/>
      <c r="Z90" s="34"/>
    </row>
    <row r="91" spans="1:26" ht="22.5" x14ac:dyDescent="0.2">
      <c r="A91" s="43">
        <v>82</v>
      </c>
      <c r="B91" s="43" t="s">
        <v>22</v>
      </c>
      <c r="C91" s="56" t="s">
        <v>998</v>
      </c>
      <c r="D91" s="57">
        <v>43344</v>
      </c>
      <c r="E91" s="57">
        <v>43347</v>
      </c>
      <c r="F91" s="43">
        <v>82</v>
      </c>
      <c r="G91" s="43"/>
      <c r="H91" s="43"/>
      <c r="I91" s="43"/>
      <c r="J91" s="43"/>
      <c r="K91" s="43">
        <v>4000</v>
      </c>
      <c r="L91" s="43" t="s">
        <v>106</v>
      </c>
      <c r="M91" s="43" t="s">
        <v>999</v>
      </c>
      <c r="N91" s="49"/>
      <c r="O91" s="122"/>
      <c r="P91" s="122"/>
      <c r="Q91" s="123"/>
      <c r="R91" s="373"/>
      <c r="S91" s="34"/>
      <c r="T91" s="34"/>
      <c r="U91" s="34"/>
      <c r="V91" s="34"/>
      <c r="W91" s="34"/>
      <c r="X91" s="34"/>
      <c r="Y91" s="34"/>
      <c r="Z91" s="34"/>
    </row>
    <row r="92" spans="1:26" ht="22.5" x14ac:dyDescent="0.2">
      <c r="A92" s="43">
        <v>83</v>
      </c>
      <c r="B92" s="43" t="s">
        <v>22</v>
      </c>
      <c r="C92" s="56" t="s">
        <v>998</v>
      </c>
      <c r="D92" s="57">
        <v>43348</v>
      </c>
      <c r="E92" s="57">
        <v>43349</v>
      </c>
      <c r="F92" s="43">
        <v>83</v>
      </c>
      <c r="G92" s="43"/>
      <c r="H92" s="43"/>
      <c r="I92" s="43"/>
      <c r="J92" s="43"/>
      <c r="K92" s="43">
        <v>4000</v>
      </c>
      <c r="L92" s="43" t="s">
        <v>106</v>
      </c>
      <c r="M92" s="43" t="s">
        <v>999</v>
      </c>
      <c r="N92" s="49"/>
      <c r="O92" s="122"/>
      <c r="P92" s="122"/>
      <c r="Q92" s="123"/>
      <c r="R92" s="374"/>
      <c r="S92" s="34"/>
      <c r="T92" s="34"/>
      <c r="U92" s="34"/>
      <c r="V92" s="34"/>
      <c r="W92" s="34"/>
      <c r="X92" s="34"/>
      <c r="Y92" s="34"/>
      <c r="Z92" s="34"/>
    </row>
    <row r="93" spans="1:26" ht="22.5" x14ac:dyDescent="0.2">
      <c r="A93" s="43">
        <v>84</v>
      </c>
      <c r="B93" s="43" t="s">
        <v>22</v>
      </c>
      <c r="C93" s="56" t="s">
        <v>998</v>
      </c>
      <c r="D93" s="57">
        <v>43350</v>
      </c>
      <c r="E93" s="57">
        <v>43353</v>
      </c>
      <c r="F93" s="43">
        <v>84</v>
      </c>
      <c r="G93" s="43"/>
      <c r="H93" s="43"/>
      <c r="I93" s="43"/>
      <c r="J93" s="43"/>
      <c r="K93" s="43">
        <v>4000</v>
      </c>
      <c r="L93" s="43" t="s">
        <v>106</v>
      </c>
      <c r="M93" s="43" t="s">
        <v>999</v>
      </c>
      <c r="N93" s="49"/>
      <c r="O93" s="122"/>
      <c r="P93" s="122"/>
      <c r="Q93" s="123"/>
      <c r="R93" s="450" t="s">
        <v>1022</v>
      </c>
      <c r="S93" s="34"/>
      <c r="T93" s="34"/>
      <c r="U93" s="34"/>
      <c r="V93" s="34"/>
      <c r="W93" s="34"/>
      <c r="X93" s="34"/>
      <c r="Y93" s="34"/>
      <c r="Z93" s="34"/>
    </row>
    <row r="94" spans="1:26" ht="22.5" x14ac:dyDescent="0.2">
      <c r="A94" s="43">
        <v>85</v>
      </c>
      <c r="B94" s="43" t="s">
        <v>22</v>
      </c>
      <c r="C94" s="56" t="s">
        <v>998</v>
      </c>
      <c r="D94" s="57">
        <v>43354</v>
      </c>
      <c r="E94" s="57">
        <v>43355</v>
      </c>
      <c r="F94" s="43">
        <v>85</v>
      </c>
      <c r="G94" s="43"/>
      <c r="H94" s="43"/>
      <c r="I94" s="43"/>
      <c r="J94" s="43"/>
      <c r="K94" s="43">
        <v>4000</v>
      </c>
      <c r="L94" s="43" t="s">
        <v>106</v>
      </c>
      <c r="M94" s="43" t="s">
        <v>999</v>
      </c>
      <c r="N94" s="49"/>
      <c r="O94" s="122"/>
      <c r="P94" s="122"/>
      <c r="Q94" s="123"/>
      <c r="R94" s="373"/>
      <c r="S94" s="34"/>
      <c r="T94" s="34"/>
      <c r="U94" s="34"/>
      <c r="V94" s="34"/>
      <c r="W94" s="34"/>
      <c r="X94" s="34"/>
      <c r="Y94" s="34"/>
      <c r="Z94" s="34"/>
    </row>
    <row r="95" spans="1:26" ht="22.5" x14ac:dyDescent="0.2">
      <c r="A95" s="43">
        <v>86</v>
      </c>
      <c r="B95" s="43" t="s">
        <v>22</v>
      </c>
      <c r="C95" s="56" t="s">
        <v>998</v>
      </c>
      <c r="D95" s="57">
        <v>43356</v>
      </c>
      <c r="E95" s="57">
        <v>43358</v>
      </c>
      <c r="F95" s="43">
        <v>86</v>
      </c>
      <c r="G95" s="43"/>
      <c r="H95" s="43"/>
      <c r="I95" s="43"/>
      <c r="J95" s="43"/>
      <c r="K95" s="43">
        <v>4000</v>
      </c>
      <c r="L95" s="43" t="s">
        <v>106</v>
      </c>
      <c r="M95" s="43" t="s">
        <v>999</v>
      </c>
      <c r="N95" s="49"/>
      <c r="O95" s="122"/>
      <c r="P95" s="122"/>
      <c r="Q95" s="123"/>
      <c r="R95" s="373"/>
      <c r="S95" s="34"/>
      <c r="T95" s="34"/>
      <c r="U95" s="34"/>
      <c r="V95" s="34"/>
      <c r="W95" s="34"/>
      <c r="X95" s="34"/>
      <c r="Y95" s="34"/>
      <c r="Z95" s="34"/>
    </row>
    <row r="96" spans="1:26" ht="22.5" x14ac:dyDescent="0.2">
      <c r="A96" s="43">
        <v>87</v>
      </c>
      <c r="B96" s="43" t="s">
        <v>22</v>
      </c>
      <c r="C96" s="56" t="s">
        <v>998</v>
      </c>
      <c r="D96" s="57">
        <v>43360</v>
      </c>
      <c r="E96" s="57">
        <v>43361</v>
      </c>
      <c r="F96" s="43">
        <v>87</v>
      </c>
      <c r="G96" s="43"/>
      <c r="H96" s="43"/>
      <c r="I96" s="43"/>
      <c r="J96" s="43"/>
      <c r="K96" s="43">
        <v>4000</v>
      </c>
      <c r="L96" s="43" t="s">
        <v>106</v>
      </c>
      <c r="M96" s="43" t="s">
        <v>999</v>
      </c>
      <c r="N96" s="49"/>
      <c r="O96" s="122"/>
      <c r="P96" s="122"/>
      <c r="Q96" s="123"/>
      <c r="R96" s="374"/>
      <c r="S96" s="34"/>
      <c r="T96" s="34"/>
      <c r="U96" s="34"/>
      <c r="V96" s="34"/>
      <c r="W96" s="34"/>
      <c r="X96" s="34"/>
      <c r="Y96" s="34"/>
      <c r="Z96" s="34"/>
    </row>
    <row r="97" spans="1:26" ht="22.5" x14ac:dyDescent="0.2">
      <c r="A97" s="43">
        <v>88</v>
      </c>
      <c r="B97" s="43" t="s">
        <v>22</v>
      </c>
      <c r="C97" s="56" t="s">
        <v>998</v>
      </c>
      <c r="D97" s="57">
        <v>43331</v>
      </c>
      <c r="E97" s="57">
        <v>43332</v>
      </c>
      <c r="F97" s="43">
        <v>88</v>
      </c>
      <c r="G97" s="43"/>
      <c r="H97" s="43"/>
      <c r="I97" s="43"/>
      <c r="J97" s="43"/>
      <c r="K97" s="43">
        <v>4000</v>
      </c>
      <c r="L97" s="43" t="s">
        <v>106</v>
      </c>
      <c r="M97" s="43" t="s">
        <v>999</v>
      </c>
      <c r="N97" s="49"/>
      <c r="O97" s="122"/>
      <c r="P97" s="122"/>
      <c r="Q97" s="123"/>
      <c r="R97" s="450" t="s">
        <v>1023</v>
      </c>
      <c r="S97" s="34"/>
      <c r="T97" s="34"/>
      <c r="U97" s="34"/>
      <c r="V97" s="34"/>
      <c r="W97" s="34"/>
      <c r="X97" s="34"/>
      <c r="Y97" s="34"/>
      <c r="Z97" s="34"/>
    </row>
    <row r="98" spans="1:26" ht="22.5" x14ac:dyDescent="0.2">
      <c r="A98" s="43">
        <v>89</v>
      </c>
      <c r="B98" s="43" t="s">
        <v>22</v>
      </c>
      <c r="C98" s="56" t="s">
        <v>998</v>
      </c>
      <c r="D98" s="57">
        <v>43333</v>
      </c>
      <c r="E98" s="57">
        <v>43336</v>
      </c>
      <c r="F98" s="43">
        <v>89</v>
      </c>
      <c r="G98" s="43"/>
      <c r="H98" s="43"/>
      <c r="I98" s="43"/>
      <c r="J98" s="43"/>
      <c r="K98" s="43">
        <v>4000</v>
      </c>
      <c r="L98" s="43" t="s">
        <v>106</v>
      </c>
      <c r="M98" s="43" t="s">
        <v>999</v>
      </c>
      <c r="N98" s="49"/>
      <c r="O98" s="122"/>
      <c r="P98" s="122"/>
      <c r="Q98" s="123"/>
      <c r="R98" s="373"/>
      <c r="S98" s="34"/>
      <c r="T98" s="34"/>
      <c r="U98" s="34"/>
      <c r="V98" s="34"/>
      <c r="W98" s="34"/>
      <c r="X98" s="34"/>
      <c r="Y98" s="34"/>
      <c r="Z98" s="34"/>
    </row>
    <row r="99" spans="1:26" ht="22.5" x14ac:dyDescent="0.2">
      <c r="A99" s="43">
        <v>90</v>
      </c>
      <c r="B99" s="43" t="s">
        <v>22</v>
      </c>
      <c r="C99" s="56" t="s">
        <v>998</v>
      </c>
      <c r="D99" s="57">
        <v>43337</v>
      </c>
      <c r="E99" s="57">
        <v>43338</v>
      </c>
      <c r="F99" s="43">
        <v>90</v>
      </c>
      <c r="G99" s="43"/>
      <c r="H99" s="43"/>
      <c r="I99" s="43"/>
      <c r="J99" s="43"/>
      <c r="K99" s="43">
        <v>4000</v>
      </c>
      <c r="L99" s="43" t="s">
        <v>106</v>
      </c>
      <c r="M99" s="43" t="s">
        <v>999</v>
      </c>
      <c r="N99" s="49"/>
      <c r="O99" s="122"/>
      <c r="P99" s="122"/>
      <c r="Q99" s="123"/>
      <c r="R99" s="373"/>
      <c r="S99" s="34"/>
      <c r="T99" s="34"/>
      <c r="U99" s="34"/>
      <c r="V99" s="34"/>
      <c r="W99" s="34"/>
      <c r="X99" s="34"/>
      <c r="Y99" s="34"/>
      <c r="Z99" s="34"/>
    </row>
    <row r="100" spans="1:26" ht="22.5" x14ac:dyDescent="0.2">
      <c r="A100" s="43">
        <v>91</v>
      </c>
      <c r="B100" s="43" t="s">
        <v>22</v>
      </c>
      <c r="C100" s="56" t="s">
        <v>998</v>
      </c>
      <c r="D100" s="57">
        <v>43339</v>
      </c>
      <c r="E100" s="57">
        <v>43341</v>
      </c>
      <c r="F100" s="43">
        <v>91</v>
      </c>
      <c r="G100" s="43"/>
      <c r="H100" s="43"/>
      <c r="I100" s="43"/>
      <c r="J100" s="43"/>
      <c r="K100" s="43">
        <v>4000</v>
      </c>
      <c r="L100" s="43" t="s">
        <v>106</v>
      </c>
      <c r="M100" s="43" t="s">
        <v>999</v>
      </c>
      <c r="N100" s="49"/>
      <c r="O100" s="122"/>
      <c r="P100" s="122"/>
      <c r="Q100" s="123"/>
      <c r="R100" s="374"/>
      <c r="S100" s="34"/>
      <c r="T100" s="34"/>
      <c r="U100" s="34"/>
      <c r="V100" s="34"/>
      <c r="W100" s="34"/>
      <c r="X100" s="34"/>
      <c r="Y100" s="34"/>
      <c r="Z100" s="34"/>
    </row>
    <row r="101" spans="1:26" ht="22.5" x14ac:dyDescent="0.2">
      <c r="A101" s="43">
        <v>92</v>
      </c>
      <c r="B101" s="43" t="s">
        <v>22</v>
      </c>
      <c r="C101" s="56" t="s">
        <v>998</v>
      </c>
      <c r="D101" s="57">
        <v>43374</v>
      </c>
      <c r="E101" s="57">
        <v>43375</v>
      </c>
      <c r="F101" s="43">
        <v>92</v>
      </c>
      <c r="G101" s="43"/>
      <c r="H101" s="43"/>
      <c r="I101" s="43"/>
      <c r="J101" s="43"/>
      <c r="K101" s="43">
        <v>4000</v>
      </c>
      <c r="L101" s="43" t="s">
        <v>106</v>
      </c>
      <c r="M101" s="43" t="s">
        <v>999</v>
      </c>
      <c r="N101" s="49"/>
      <c r="O101" s="122"/>
      <c r="P101" s="122"/>
      <c r="Q101" s="123"/>
      <c r="R101" s="450" t="s">
        <v>1024</v>
      </c>
      <c r="S101" s="34"/>
      <c r="T101" s="34"/>
      <c r="U101" s="34"/>
      <c r="V101" s="34"/>
      <c r="W101" s="34"/>
      <c r="X101" s="34"/>
      <c r="Y101" s="34"/>
      <c r="Z101" s="34"/>
    </row>
    <row r="102" spans="1:26" ht="22.5" x14ac:dyDescent="0.2">
      <c r="A102" s="43">
        <v>93</v>
      </c>
      <c r="B102" s="43" t="s">
        <v>22</v>
      </c>
      <c r="C102" s="56" t="s">
        <v>998</v>
      </c>
      <c r="D102" s="57">
        <v>43376</v>
      </c>
      <c r="E102" s="57">
        <v>43377</v>
      </c>
      <c r="F102" s="43">
        <v>93</v>
      </c>
      <c r="G102" s="43"/>
      <c r="H102" s="43"/>
      <c r="I102" s="43"/>
      <c r="J102" s="43"/>
      <c r="K102" s="43">
        <v>4000</v>
      </c>
      <c r="L102" s="43" t="s">
        <v>106</v>
      </c>
      <c r="M102" s="43" t="s">
        <v>999</v>
      </c>
      <c r="N102" s="49"/>
      <c r="O102" s="122"/>
      <c r="P102" s="122"/>
      <c r="Q102" s="123"/>
      <c r="R102" s="373"/>
      <c r="S102" s="34"/>
      <c r="T102" s="34"/>
      <c r="U102" s="34"/>
      <c r="V102" s="34"/>
      <c r="W102" s="34"/>
      <c r="X102" s="34"/>
      <c r="Y102" s="34"/>
      <c r="Z102" s="34"/>
    </row>
    <row r="103" spans="1:26" ht="22.5" x14ac:dyDescent="0.2">
      <c r="A103" s="43">
        <v>94</v>
      </c>
      <c r="B103" s="43" t="s">
        <v>22</v>
      </c>
      <c r="C103" s="56" t="s">
        <v>998</v>
      </c>
      <c r="D103" s="57">
        <v>43378</v>
      </c>
      <c r="E103" s="57">
        <v>43381</v>
      </c>
      <c r="F103" s="43">
        <v>94</v>
      </c>
      <c r="G103" s="43"/>
      <c r="H103" s="43"/>
      <c r="I103" s="43"/>
      <c r="J103" s="43"/>
      <c r="K103" s="43">
        <v>4000</v>
      </c>
      <c r="L103" s="43" t="s">
        <v>106</v>
      </c>
      <c r="M103" s="43" t="s">
        <v>999</v>
      </c>
      <c r="N103" s="49"/>
      <c r="O103" s="122"/>
      <c r="P103" s="122"/>
      <c r="Q103" s="123"/>
      <c r="R103" s="373"/>
      <c r="S103" s="34"/>
      <c r="T103" s="34"/>
      <c r="U103" s="34"/>
      <c r="V103" s="34"/>
      <c r="W103" s="34"/>
      <c r="X103" s="34"/>
      <c r="Y103" s="34"/>
      <c r="Z103" s="34"/>
    </row>
    <row r="104" spans="1:26" ht="22.5" x14ac:dyDescent="0.2">
      <c r="A104" s="43">
        <v>95</v>
      </c>
      <c r="B104" s="43" t="s">
        <v>22</v>
      </c>
      <c r="C104" s="56" t="s">
        <v>998</v>
      </c>
      <c r="D104" s="57">
        <v>43382</v>
      </c>
      <c r="E104" s="57">
        <v>43383</v>
      </c>
      <c r="F104" s="43">
        <v>95</v>
      </c>
      <c r="G104" s="43"/>
      <c r="H104" s="43"/>
      <c r="I104" s="43"/>
      <c r="J104" s="43"/>
      <c r="K104" s="43">
        <v>4000</v>
      </c>
      <c r="L104" s="43" t="s">
        <v>106</v>
      </c>
      <c r="M104" s="43" t="s">
        <v>999</v>
      </c>
      <c r="N104" s="49"/>
      <c r="O104" s="122"/>
      <c r="P104" s="122"/>
      <c r="Q104" s="123"/>
      <c r="R104" s="374"/>
      <c r="S104" s="34"/>
      <c r="T104" s="34"/>
      <c r="U104" s="34"/>
      <c r="V104" s="34"/>
      <c r="W104" s="34"/>
      <c r="X104" s="34"/>
      <c r="Y104" s="34"/>
      <c r="Z104" s="34"/>
    </row>
    <row r="105" spans="1:26" ht="22.5" x14ac:dyDescent="0.2">
      <c r="A105" s="43">
        <v>96</v>
      </c>
      <c r="B105" s="43" t="s">
        <v>22</v>
      </c>
      <c r="C105" s="56" t="s">
        <v>998</v>
      </c>
      <c r="D105" s="57">
        <v>43384</v>
      </c>
      <c r="E105" s="57">
        <v>43386</v>
      </c>
      <c r="F105" s="43">
        <v>96</v>
      </c>
      <c r="G105" s="43"/>
      <c r="H105" s="43"/>
      <c r="I105" s="43"/>
      <c r="J105" s="43"/>
      <c r="K105" s="43">
        <v>4000</v>
      </c>
      <c r="L105" s="43" t="s">
        <v>106</v>
      </c>
      <c r="M105" s="43" t="s">
        <v>999</v>
      </c>
      <c r="N105" s="49"/>
      <c r="O105" s="122"/>
      <c r="P105" s="122"/>
      <c r="Q105" s="123"/>
      <c r="R105" s="450" t="s">
        <v>1025</v>
      </c>
      <c r="S105" s="34"/>
      <c r="T105" s="34"/>
      <c r="U105" s="34"/>
      <c r="V105" s="34"/>
      <c r="W105" s="34"/>
      <c r="X105" s="34"/>
      <c r="Y105" s="34"/>
      <c r="Z105" s="34"/>
    </row>
    <row r="106" spans="1:26" ht="22.5" x14ac:dyDescent="0.2">
      <c r="A106" s="43">
        <v>97</v>
      </c>
      <c r="B106" s="43" t="s">
        <v>22</v>
      </c>
      <c r="C106" s="56" t="s">
        <v>998</v>
      </c>
      <c r="D106" s="57">
        <v>43389</v>
      </c>
      <c r="E106" s="57">
        <v>43390</v>
      </c>
      <c r="F106" s="43">
        <v>97</v>
      </c>
      <c r="G106" s="43"/>
      <c r="H106" s="43"/>
      <c r="I106" s="43"/>
      <c r="J106" s="43"/>
      <c r="K106" s="43">
        <v>4000</v>
      </c>
      <c r="L106" s="43" t="s">
        <v>106</v>
      </c>
      <c r="M106" s="43" t="s">
        <v>999</v>
      </c>
      <c r="N106" s="49"/>
      <c r="O106" s="122"/>
      <c r="P106" s="122"/>
      <c r="Q106" s="123"/>
      <c r="R106" s="373"/>
      <c r="S106" s="34"/>
      <c r="T106" s="34"/>
      <c r="U106" s="34"/>
      <c r="V106" s="34"/>
      <c r="W106" s="34"/>
      <c r="X106" s="34"/>
      <c r="Y106" s="34"/>
      <c r="Z106" s="34"/>
    </row>
    <row r="107" spans="1:26" ht="22.5" x14ac:dyDescent="0.2">
      <c r="A107" s="43">
        <v>98</v>
      </c>
      <c r="B107" s="43" t="s">
        <v>22</v>
      </c>
      <c r="C107" s="56" t="s">
        <v>998</v>
      </c>
      <c r="D107" s="57">
        <v>43391</v>
      </c>
      <c r="E107" s="57">
        <v>43393</v>
      </c>
      <c r="F107" s="43">
        <v>98</v>
      </c>
      <c r="G107" s="43"/>
      <c r="H107" s="43"/>
      <c r="I107" s="43"/>
      <c r="J107" s="43"/>
      <c r="K107" s="43">
        <v>4000</v>
      </c>
      <c r="L107" s="43" t="s">
        <v>106</v>
      </c>
      <c r="M107" s="43" t="s">
        <v>999</v>
      </c>
      <c r="N107" s="49"/>
      <c r="O107" s="122"/>
      <c r="P107" s="122"/>
      <c r="Q107" s="123"/>
      <c r="R107" s="373"/>
      <c r="S107" s="34"/>
      <c r="T107" s="34"/>
      <c r="U107" s="34"/>
      <c r="V107" s="34"/>
      <c r="W107" s="34"/>
      <c r="X107" s="34"/>
      <c r="Y107" s="34"/>
      <c r="Z107" s="34"/>
    </row>
    <row r="108" spans="1:26" ht="22.5" x14ac:dyDescent="0.2">
      <c r="A108" s="43">
        <v>99</v>
      </c>
      <c r="B108" s="43" t="s">
        <v>22</v>
      </c>
      <c r="C108" s="56" t="s">
        <v>998</v>
      </c>
      <c r="D108" s="57">
        <v>43395</v>
      </c>
      <c r="E108" s="57">
        <v>43396</v>
      </c>
      <c r="F108" s="43">
        <v>99</v>
      </c>
      <c r="G108" s="43"/>
      <c r="H108" s="43"/>
      <c r="I108" s="43"/>
      <c r="J108" s="43"/>
      <c r="K108" s="43">
        <v>4000</v>
      </c>
      <c r="L108" s="43" t="s">
        <v>106</v>
      </c>
      <c r="M108" s="43" t="s">
        <v>999</v>
      </c>
      <c r="N108" s="49"/>
      <c r="O108" s="122"/>
      <c r="P108" s="122"/>
      <c r="Q108" s="123"/>
      <c r="R108" s="374"/>
      <c r="S108" s="34"/>
      <c r="T108" s="34"/>
      <c r="U108" s="34"/>
      <c r="V108" s="34"/>
      <c r="W108" s="34"/>
      <c r="X108" s="34"/>
      <c r="Y108" s="34"/>
      <c r="Z108" s="34"/>
    </row>
    <row r="109" spans="1:26" ht="22.5" x14ac:dyDescent="0.2">
      <c r="A109" s="43">
        <v>100</v>
      </c>
      <c r="B109" s="43" t="s">
        <v>22</v>
      </c>
      <c r="C109" s="56" t="s">
        <v>998</v>
      </c>
      <c r="D109" s="57">
        <v>43397</v>
      </c>
      <c r="E109" s="57">
        <v>43398</v>
      </c>
      <c r="F109" s="43">
        <v>100</v>
      </c>
      <c r="G109" s="43"/>
      <c r="H109" s="43"/>
      <c r="I109" s="43"/>
      <c r="J109" s="43"/>
      <c r="K109" s="43">
        <v>4000</v>
      </c>
      <c r="L109" s="43" t="s">
        <v>106</v>
      </c>
      <c r="M109" s="43" t="s">
        <v>999</v>
      </c>
      <c r="N109" s="49"/>
      <c r="O109" s="122"/>
      <c r="P109" s="122"/>
      <c r="Q109" s="123"/>
      <c r="R109" s="450" t="s">
        <v>1026</v>
      </c>
      <c r="S109" s="34"/>
      <c r="T109" s="34"/>
      <c r="U109" s="34"/>
      <c r="V109" s="34"/>
      <c r="W109" s="34"/>
      <c r="X109" s="34"/>
      <c r="Y109" s="34"/>
      <c r="Z109" s="34"/>
    </row>
    <row r="110" spans="1:26" ht="22.5" x14ac:dyDescent="0.2">
      <c r="A110" s="43">
        <v>101</v>
      </c>
      <c r="B110" s="43" t="s">
        <v>22</v>
      </c>
      <c r="C110" s="56" t="s">
        <v>998</v>
      </c>
      <c r="D110" s="57">
        <v>43399</v>
      </c>
      <c r="E110" s="57">
        <v>43402</v>
      </c>
      <c r="F110" s="43">
        <v>101</v>
      </c>
      <c r="G110" s="43"/>
      <c r="H110" s="43"/>
      <c r="I110" s="43"/>
      <c r="J110" s="43"/>
      <c r="K110" s="43">
        <v>4000</v>
      </c>
      <c r="L110" s="43" t="s">
        <v>106</v>
      </c>
      <c r="M110" s="43" t="s">
        <v>999</v>
      </c>
      <c r="N110" s="49"/>
      <c r="O110" s="122"/>
      <c r="P110" s="122"/>
      <c r="Q110" s="123"/>
      <c r="R110" s="373"/>
      <c r="S110" s="34"/>
      <c r="T110" s="34"/>
      <c r="U110" s="34"/>
      <c r="V110" s="34"/>
      <c r="W110" s="34"/>
      <c r="X110" s="34"/>
      <c r="Y110" s="34"/>
      <c r="Z110" s="34"/>
    </row>
    <row r="111" spans="1:26" ht="22.5" x14ac:dyDescent="0.2">
      <c r="A111" s="43">
        <v>102</v>
      </c>
      <c r="B111" s="43" t="s">
        <v>22</v>
      </c>
      <c r="C111" s="56" t="s">
        <v>998</v>
      </c>
      <c r="D111" s="57">
        <v>43403</v>
      </c>
      <c r="E111" s="57">
        <v>43404</v>
      </c>
      <c r="F111" s="43">
        <v>102</v>
      </c>
      <c r="G111" s="43"/>
      <c r="H111" s="43"/>
      <c r="I111" s="43"/>
      <c r="J111" s="43"/>
      <c r="K111" s="43">
        <v>4000</v>
      </c>
      <c r="L111" s="43" t="s">
        <v>106</v>
      </c>
      <c r="M111" s="43" t="s">
        <v>999</v>
      </c>
      <c r="N111" s="49"/>
      <c r="O111" s="122"/>
      <c r="P111" s="122"/>
      <c r="Q111" s="123"/>
      <c r="R111" s="373"/>
      <c r="S111" s="34"/>
      <c r="T111" s="34"/>
      <c r="U111" s="34"/>
      <c r="V111" s="34"/>
      <c r="W111" s="34"/>
      <c r="X111" s="34"/>
      <c r="Y111" s="34"/>
      <c r="Z111" s="34"/>
    </row>
    <row r="112" spans="1:26" ht="22.5" x14ac:dyDescent="0.2">
      <c r="A112" s="43">
        <v>103</v>
      </c>
      <c r="B112" s="43" t="s">
        <v>22</v>
      </c>
      <c r="C112" s="56" t="s">
        <v>998</v>
      </c>
      <c r="D112" s="57">
        <v>43405</v>
      </c>
      <c r="E112" s="57">
        <v>43406</v>
      </c>
      <c r="F112" s="43">
        <v>103</v>
      </c>
      <c r="G112" s="43"/>
      <c r="H112" s="43"/>
      <c r="I112" s="43"/>
      <c r="J112" s="43"/>
      <c r="K112" s="43">
        <v>4000</v>
      </c>
      <c r="L112" s="43" t="s">
        <v>106</v>
      </c>
      <c r="M112" s="43" t="s">
        <v>999</v>
      </c>
      <c r="N112" s="49"/>
      <c r="O112" s="122"/>
      <c r="P112" s="122"/>
      <c r="Q112" s="123"/>
      <c r="R112" s="374"/>
      <c r="S112" s="34"/>
      <c r="T112" s="34"/>
      <c r="U112" s="34"/>
      <c r="V112" s="34"/>
      <c r="W112" s="34"/>
      <c r="X112" s="34"/>
      <c r="Y112" s="34"/>
      <c r="Z112" s="34"/>
    </row>
    <row r="113" spans="1:26" ht="22.5" x14ac:dyDescent="0.2">
      <c r="A113" s="43">
        <v>104</v>
      </c>
      <c r="B113" s="43" t="s">
        <v>22</v>
      </c>
      <c r="C113" s="56" t="s">
        <v>998</v>
      </c>
      <c r="D113" s="57">
        <v>43407</v>
      </c>
      <c r="E113" s="57">
        <v>43411</v>
      </c>
      <c r="F113" s="43">
        <v>104</v>
      </c>
      <c r="G113" s="43"/>
      <c r="H113" s="43"/>
      <c r="I113" s="43"/>
      <c r="J113" s="43"/>
      <c r="K113" s="43">
        <v>4000</v>
      </c>
      <c r="L113" s="43" t="s">
        <v>106</v>
      </c>
      <c r="M113" s="43" t="s">
        <v>999</v>
      </c>
      <c r="N113" s="49"/>
      <c r="O113" s="122"/>
      <c r="P113" s="122"/>
      <c r="Q113" s="123"/>
      <c r="R113" s="450" t="s">
        <v>1027</v>
      </c>
      <c r="S113" s="34"/>
      <c r="T113" s="34"/>
      <c r="U113" s="34"/>
      <c r="V113" s="34"/>
      <c r="W113" s="34"/>
      <c r="X113" s="34"/>
      <c r="Y113" s="34"/>
      <c r="Z113" s="34"/>
    </row>
    <row r="114" spans="1:26" ht="22.5" x14ac:dyDescent="0.2">
      <c r="A114" s="43">
        <v>105</v>
      </c>
      <c r="B114" s="43" t="s">
        <v>22</v>
      </c>
      <c r="C114" s="56" t="s">
        <v>998</v>
      </c>
      <c r="D114" s="57">
        <v>43412</v>
      </c>
      <c r="E114" s="57">
        <v>43414</v>
      </c>
      <c r="F114" s="43">
        <v>105</v>
      </c>
      <c r="G114" s="43"/>
      <c r="H114" s="43"/>
      <c r="I114" s="43"/>
      <c r="J114" s="43"/>
      <c r="K114" s="43">
        <v>4000</v>
      </c>
      <c r="L114" s="43" t="s">
        <v>106</v>
      </c>
      <c r="M114" s="43" t="s">
        <v>999</v>
      </c>
      <c r="N114" s="49"/>
      <c r="O114" s="122"/>
      <c r="P114" s="122"/>
      <c r="Q114" s="123"/>
      <c r="R114" s="373"/>
      <c r="S114" s="34"/>
      <c r="T114" s="34"/>
      <c r="U114" s="34"/>
      <c r="V114" s="34"/>
      <c r="W114" s="34"/>
      <c r="X114" s="34"/>
      <c r="Y114" s="34"/>
      <c r="Z114" s="34"/>
    </row>
    <row r="115" spans="1:26" ht="22.5" x14ac:dyDescent="0.2">
      <c r="A115" s="43">
        <v>106</v>
      </c>
      <c r="B115" s="43" t="s">
        <v>22</v>
      </c>
      <c r="C115" s="56" t="s">
        <v>998</v>
      </c>
      <c r="D115" s="57">
        <v>43417</v>
      </c>
      <c r="E115" s="57">
        <v>43418</v>
      </c>
      <c r="F115" s="43">
        <v>106</v>
      </c>
      <c r="G115" s="43"/>
      <c r="H115" s="43"/>
      <c r="I115" s="43"/>
      <c r="J115" s="43"/>
      <c r="K115" s="43">
        <v>4000</v>
      </c>
      <c r="L115" s="43" t="s">
        <v>106</v>
      </c>
      <c r="M115" s="43" t="s">
        <v>999</v>
      </c>
      <c r="N115" s="49"/>
      <c r="O115" s="122"/>
      <c r="P115" s="122"/>
      <c r="Q115" s="123"/>
      <c r="R115" s="373"/>
      <c r="S115" s="34"/>
      <c r="T115" s="34"/>
      <c r="U115" s="34"/>
      <c r="V115" s="34"/>
      <c r="W115" s="34"/>
      <c r="X115" s="34"/>
      <c r="Y115" s="34"/>
      <c r="Z115" s="34"/>
    </row>
    <row r="116" spans="1:26" ht="22.5" x14ac:dyDescent="0.2">
      <c r="A116" s="43">
        <v>107</v>
      </c>
      <c r="B116" s="43" t="s">
        <v>22</v>
      </c>
      <c r="C116" s="56" t="s">
        <v>998</v>
      </c>
      <c r="D116" s="57">
        <v>43419</v>
      </c>
      <c r="E116" s="57">
        <v>43421</v>
      </c>
      <c r="F116" s="43">
        <v>107</v>
      </c>
      <c r="G116" s="43"/>
      <c r="H116" s="43"/>
      <c r="I116" s="43"/>
      <c r="J116" s="43"/>
      <c r="K116" s="43">
        <v>4000</v>
      </c>
      <c r="L116" s="43" t="s">
        <v>106</v>
      </c>
      <c r="M116" s="43" t="s">
        <v>999</v>
      </c>
      <c r="N116" s="49"/>
      <c r="O116" s="122"/>
      <c r="P116" s="122"/>
      <c r="Q116" s="123"/>
      <c r="R116" s="374"/>
      <c r="S116" s="34"/>
      <c r="T116" s="34"/>
      <c r="U116" s="34"/>
      <c r="V116" s="34"/>
      <c r="W116" s="34"/>
      <c r="X116" s="34"/>
      <c r="Y116" s="34"/>
      <c r="Z116" s="34"/>
    </row>
    <row r="117" spans="1:26" ht="22.5" x14ac:dyDescent="0.2">
      <c r="A117" s="43">
        <v>108</v>
      </c>
      <c r="B117" s="43" t="s">
        <v>22</v>
      </c>
      <c r="C117" s="56" t="s">
        <v>998</v>
      </c>
      <c r="D117" s="57">
        <v>43423</v>
      </c>
      <c r="E117" s="57">
        <v>43424</v>
      </c>
      <c r="F117" s="43">
        <v>108</v>
      </c>
      <c r="G117" s="43"/>
      <c r="H117" s="43"/>
      <c r="I117" s="43"/>
      <c r="J117" s="43"/>
      <c r="K117" s="43">
        <v>4000</v>
      </c>
      <c r="L117" s="43" t="s">
        <v>106</v>
      </c>
      <c r="M117" s="43" t="s">
        <v>999</v>
      </c>
      <c r="N117" s="49"/>
      <c r="O117" s="122"/>
      <c r="P117" s="122"/>
      <c r="Q117" s="123"/>
      <c r="R117" s="450" t="s">
        <v>1028</v>
      </c>
      <c r="S117" s="34"/>
      <c r="T117" s="34"/>
      <c r="U117" s="34"/>
      <c r="V117" s="34"/>
      <c r="W117" s="34"/>
      <c r="X117" s="34"/>
      <c r="Y117" s="34"/>
      <c r="Z117" s="34"/>
    </row>
    <row r="118" spans="1:26" ht="22.5" x14ac:dyDescent="0.2">
      <c r="A118" s="43">
        <v>109</v>
      </c>
      <c r="B118" s="43" t="s">
        <v>22</v>
      </c>
      <c r="C118" s="56" t="s">
        <v>998</v>
      </c>
      <c r="D118" s="57">
        <v>43425</v>
      </c>
      <c r="E118" s="57">
        <v>43426</v>
      </c>
      <c r="F118" s="43">
        <v>109</v>
      </c>
      <c r="G118" s="43"/>
      <c r="H118" s="43"/>
      <c r="I118" s="43"/>
      <c r="J118" s="43"/>
      <c r="K118" s="43">
        <v>4000</v>
      </c>
      <c r="L118" s="43" t="s">
        <v>106</v>
      </c>
      <c r="M118" s="43" t="s">
        <v>999</v>
      </c>
      <c r="N118" s="49"/>
      <c r="O118" s="122"/>
      <c r="P118" s="122"/>
      <c r="Q118" s="123"/>
      <c r="R118" s="373"/>
      <c r="S118" s="34"/>
      <c r="T118" s="34"/>
      <c r="U118" s="34"/>
      <c r="V118" s="34"/>
      <c r="W118" s="34"/>
      <c r="X118" s="34"/>
      <c r="Y118" s="34"/>
      <c r="Z118" s="34"/>
    </row>
    <row r="119" spans="1:26" ht="22.5" x14ac:dyDescent="0.2">
      <c r="A119" s="43">
        <v>110</v>
      </c>
      <c r="B119" s="43" t="s">
        <v>22</v>
      </c>
      <c r="C119" s="56" t="s">
        <v>998</v>
      </c>
      <c r="D119" s="57">
        <v>43427</v>
      </c>
      <c r="E119" s="57">
        <v>43430</v>
      </c>
      <c r="F119" s="43">
        <v>110</v>
      </c>
      <c r="G119" s="43"/>
      <c r="H119" s="43"/>
      <c r="I119" s="43"/>
      <c r="J119" s="43"/>
      <c r="K119" s="43">
        <v>4000</v>
      </c>
      <c r="L119" s="43" t="s">
        <v>106</v>
      </c>
      <c r="M119" s="43" t="s">
        <v>999</v>
      </c>
      <c r="N119" s="49"/>
      <c r="O119" s="122"/>
      <c r="P119" s="122"/>
      <c r="Q119" s="123"/>
      <c r="R119" s="373"/>
      <c r="S119" s="34"/>
      <c r="T119" s="34"/>
      <c r="U119" s="34"/>
      <c r="V119" s="34"/>
      <c r="W119" s="34"/>
      <c r="X119" s="34"/>
      <c r="Y119" s="34"/>
      <c r="Z119" s="34"/>
    </row>
    <row r="120" spans="1:26" ht="22.5" x14ac:dyDescent="0.2">
      <c r="A120" s="43">
        <v>111</v>
      </c>
      <c r="B120" s="43" t="s">
        <v>22</v>
      </c>
      <c r="C120" s="56" t="s">
        <v>998</v>
      </c>
      <c r="D120" s="57">
        <v>43431</v>
      </c>
      <c r="E120" s="57">
        <v>43432</v>
      </c>
      <c r="F120" s="43">
        <v>111</v>
      </c>
      <c r="G120" s="43"/>
      <c r="H120" s="43"/>
      <c r="I120" s="43"/>
      <c r="J120" s="43"/>
      <c r="K120" s="43">
        <v>4000</v>
      </c>
      <c r="L120" s="43" t="s">
        <v>106</v>
      </c>
      <c r="M120" s="43" t="s">
        <v>999</v>
      </c>
      <c r="N120" s="49"/>
      <c r="O120" s="122"/>
      <c r="P120" s="122"/>
      <c r="Q120" s="123"/>
      <c r="R120" s="374"/>
      <c r="S120" s="34"/>
      <c r="T120" s="34"/>
      <c r="U120" s="34"/>
      <c r="V120" s="34"/>
      <c r="W120" s="34"/>
      <c r="X120" s="34"/>
      <c r="Y120" s="34"/>
      <c r="Z120" s="34"/>
    </row>
    <row r="121" spans="1:26" ht="22.5" x14ac:dyDescent="0.2">
      <c r="A121" s="43">
        <v>112</v>
      </c>
      <c r="B121" s="43" t="s">
        <v>22</v>
      </c>
      <c r="C121" s="56" t="s">
        <v>998</v>
      </c>
      <c r="D121" s="57">
        <v>43433</v>
      </c>
      <c r="E121" s="57">
        <v>43434</v>
      </c>
      <c r="F121" s="43">
        <v>112</v>
      </c>
      <c r="G121" s="43"/>
      <c r="H121" s="43"/>
      <c r="I121" s="43"/>
      <c r="J121" s="43"/>
      <c r="K121" s="43">
        <v>4000</v>
      </c>
      <c r="L121" s="43" t="s">
        <v>106</v>
      </c>
      <c r="M121" s="43" t="s">
        <v>999</v>
      </c>
      <c r="N121" s="49"/>
      <c r="O121" s="122"/>
      <c r="P121" s="122"/>
      <c r="Q121" s="123"/>
      <c r="R121" s="450" t="s">
        <v>1029</v>
      </c>
      <c r="S121" s="34"/>
      <c r="T121" s="34"/>
      <c r="U121" s="34"/>
      <c r="V121" s="34"/>
      <c r="W121" s="34"/>
      <c r="X121" s="34"/>
      <c r="Y121" s="34"/>
      <c r="Z121" s="34"/>
    </row>
    <row r="122" spans="1:26" ht="22.5" x14ac:dyDescent="0.2">
      <c r="A122" s="43">
        <v>113</v>
      </c>
      <c r="B122" s="43" t="s">
        <v>22</v>
      </c>
      <c r="C122" s="56" t="s">
        <v>998</v>
      </c>
      <c r="D122" s="57">
        <v>43435</v>
      </c>
      <c r="E122" s="57">
        <v>43438</v>
      </c>
      <c r="F122" s="43">
        <v>113</v>
      </c>
      <c r="G122" s="43"/>
      <c r="H122" s="43"/>
      <c r="I122" s="43"/>
      <c r="J122" s="43"/>
      <c r="K122" s="43">
        <v>4000</v>
      </c>
      <c r="L122" s="43" t="s">
        <v>106</v>
      </c>
      <c r="M122" s="43" t="s">
        <v>999</v>
      </c>
      <c r="N122" s="49"/>
      <c r="O122" s="122"/>
      <c r="P122" s="122"/>
      <c r="Q122" s="123"/>
      <c r="R122" s="373"/>
      <c r="S122" s="34"/>
      <c r="T122" s="34"/>
      <c r="U122" s="34"/>
      <c r="V122" s="34"/>
      <c r="W122" s="34"/>
      <c r="X122" s="34"/>
      <c r="Y122" s="34"/>
      <c r="Z122" s="34"/>
    </row>
    <row r="123" spans="1:26" ht="22.5" x14ac:dyDescent="0.2">
      <c r="A123" s="43">
        <v>114</v>
      </c>
      <c r="B123" s="43" t="s">
        <v>22</v>
      </c>
      <c r="C123" s="56" t="s">
        <v>998</v>
      </c>
      <c r="D123" s="57">
        <v>43439</v>
      </c>
      <c r="E123" s="57">
        <v>43440</v>
      </c>
      <c r="F123" s="43">
        <v>114</v>
      </c>
      <c r="G123" s="43"/>
      <c r="H123" s="43"/>
      <c r="I123" s="43"/>
      <c r="J123" s="43"/>
      <c r="K123" s="43">
        <v>4000</v>
      </c>
      <c r="L123" s="43" t="s">
        <v>106</v>
      </c>
      <c r="M123" s="43" t="s">
        <v>999</v>
      </c>
      <c r="N123" s="49"/>
      <c r="O123" s="122"/>
      <c r="P123" s="122"/>
      <c r="Q123" s="123"/>
      <c r="R123" s="374"/>
      <c r="S123" s="34"/>
      <c r="T123" s="34"/>
      <c r="U123" s="34"/>
      <c r="V123" s="34"/>
      <c r="W123" s="34"/>
      <c r="X123" s="34"/>
      <c r="Y123" s="34"/>
      <c r="Z123" s="34"/>
    </row>
    <row r="124" spans="1:26" ht="22.5" x14ac:dyDescent="0.2">
      <c r="A124" s="43">
        <v>115</v>
      </c>
      <c r="B124" s="43" t="s">
        <v>22</v>
      </c>
      <c r="C124" s="56" t="s">
        <v>998</v>
      </c>
      <c r="D124" s="57">
        <v>43441</v>
      </c>
      <c r="E124" s="57">
        <v>43444</v>
      </c>
      <c r="F124" s="43">
        <v>115</v>
      </c>
      <c r="G124" s="43"/>
      <c r="H124" s="43"/>
      <c r="I124" s="43"/>
      <c r="J124" s="43"/>
      <c r="K124" s="43">
        <v>4000</v>
      </c>
      <c r="L124" s="43" t="s">
        <v>106</v>
      </c>
      <c r="M124" s="43" t="s">
        <v>999</v>
      </c>
      <c r="N124" s="49"/>
      <c r="O124" s="122"/>
      <c r="P124" s="122"/>
      <c r="Q124" s="123"/>
      <c r="R124" s="450" t="s">
        <v>1030</v>
      </c>
      <c r="S124" s="34"/>
      <c r="T124" s="34"/>
      <c r="U124" s="34"/>
      <c r="V124" s="34"/>
      <c r="W124" s="34"/>
      <c r="X124" s="34"/>
      <c r="Y124" s="34"/>
      <c r="Z124" s="34"/>
    </row>
    <row r="125" spans="1:26" ht="22.5" x14ac:dyDescent="0.2">
      <c r="A125" s="43">
        <v>116</v>
      </c>
      <c r="B125" s="43" t="s">
        <v>22</v>
      </c>
      <c r="C125" s="56" t="s">
        <v>998</v>
      </c>
      <c r="D125" s="57">
        <v>43445</v>
      </c>
      <c r="E125" s="57">
        <v>43446</v>
      </c>
      <c r="F125" s="43">
        <v>116</v>
      </c>
      <c r="G125" s="43"/>
      <c r="H125" s="43"/>
      <c r="I125" s="43"/>
      <c r="J125" s="43"/>
      <c r="K125" s="43">
        <v>4000</v>
      </c>
      <c r="L125" s="43" t="s">
        <v>106</v>
      </c>
      <c r="M125" s="43" t="s">
        <v>999</v>
      </c>
      <c r="N125" s="49"/>
      <c r="O125" s="122"/>
      <c r="P125" s="122"/>
      <c r="Q125" s="123"/>
      <c r="R125" s="373"/>
      <c r="S125" s="34"/>
      <c r="T125" s="34"/>
      <c r="U125" s="34"/>
      <c r="V125" s="34"/>
      <c r="W125" s="34"/>
      <c r="X125" s="34"/>
      <c r="Y125" s="34"/>
      <c r="Z125" s="34"/>
    </row>
    <row r="126" spans="1:26" ht="22.5" x14ac:dyDescent="0.2">
      <c r="A126" s="43">
        <v>117</v>
      </c>
      <c r="B126" s="43" t="s">
        <v>22</v>
      </c>
      <c r="C126" s="56" t="s">
        <v>998</v>
      </c>
      <c r="D126" s="57">
        <v>43447</v>
      </c>
      <c r="E126" s="57">
        <v>43449</v>
      </c>
      <c r="F126" s="43">
        <v>117</v>
      </c>
      <c r="G126" s="43"/>
      <c r="H126" s="43"/>
      <c r="I126" s="43"/>
      <c r="J126" s="43"/>
      <c r="K126" s="43">
        <v>4000</v>
      </c>
      <c r="L126" s="43" t="s">
        <v>106</v>
      </c>
      <c r="M126" s="43" t="s">
        <v>999</v>
      </c>
      <c r="N126" s="49"/>
      <c r="O126" s="122"/>
      <c r="P126" s="122"/>
      <c r="Q126" s="123"/>
      <c r="R126" s="373"/>
      <c r="S126" s="34"/>
      <c r="T126" s="34"/>
      <c r="U126" s="34"/>
      <c r="V126" s="34"/>
      <c r="W126" s="34"/>
      <c r="X126" s="34"/>
      <c r="Y126" s="34"/>
      <c r="Z126" s="34"/>
    </row>
    <row r="127" spans="1:26" ht="22.5" x14ac:dyDescent="0.2">
      <c r="A127" s="43">
        <v>118</v>
      </c>
      <c r="B127" s="43" t="s">
        <v>22</v>
      </c>
      <c r="C127" s="56" t="s">
        <v>998</v>
      </c>
      <c r="D127" s="57">
        <v>43451</v>
      </c>
      <c r="E127" s="57">
        <v>43452</v>
      </c>
      <c r="F127" s="43">
        <v>118</v>
      </c>
      <c r="G127" s="43"/>
      <c r="H127" s="43"/>
      <c r="I127" s="43"/>
      <c r="J127" s="43"/>
      <c r="K127" s="43">
        <v>4000</v>
      </c>
      <c r="L127" s="43" t="s">
        <v>106</v>
      </c>
      <c r="M127" s="43" t="s">
        <v>999</v>
      </c>
      <c r="N127" s="49"/>
      <c r="O127" s="122"/>
      <c r="P127" s="122"/>
      <c r="Q127" s="123"/>
      <c r="R127" s="373"/>
      <c r="S127" s="34"/>
      <c r="T127" s="34"/>
      <c r="U127" s="34"/>
      <c r="V127" s="34"/>
      <c r="W127" s="34"/>
      <c r="X127" s="34"/>
      <c r="Y127" s="34"/>
      <c r="Z127" s="34"/>
    </row>
    <row r="128" spans="1:26" ht="22.5" x14ac:dyDescent="0.2">
      <c r="A128" s="43">
        <v>119</v>
      </c>
      <c r="B128" s="43" t="s">
        <v>22</v>
      </c>
      <c r="C128" s="56" t="s">
        <v>998</v>
      </c>
      <c r="D128" s="57">
        <v>43453</v>
      </c>
      <c r="E128" s="57">
        <v>43458</v>
      </c>
      <c r="F128" s="43">
        <v>119</v>
      </c>
      <c r="G128" s="43"/>
      <c r="H128" s="43"/>
      <c r="I128" s="43"/>
      <c r="J128" s="43"/>
      <c r="K128" s="43">
        <v>4000</v>
      </c>
      <c r="L128" s="43" t="s">
        <v>106</v>
      </c>
      <c r="M128" s="43" t="s">
        <v>999</v>
      </c>
      <c r="N128" s="49"/>
      <c r="O128" s="122"/>
      <c r="P128" s="122"/>
      <c r="Q128" s="123"/>
      <c r="R128" s="373"/>
      <c r="S128" s="34"/>
      <c r="T128" s="34"/>
      <c r="U128" s="34"/>
      <c r="V128" s="34"/>
      <c r="W128" s="34"/>
      <c r="X128" s="34"/>
      <c r="Y128" s="34"/>
      <c r="Z128" s="34"/>
    </row>
    <row r="129" spans="1:26" ht="22.5" x14ac:dyDescent="0.2">
      <c r="A129" s="43">
        <v>120</v>
      </c>
      <c r="B129" s="43" t="s">
        <v>22</v>
      </c>
      <c r="C129" s="56" t="s">
        <v>998</v>
      </c>
      <c r="D129" s="57">
        <v>43455</v>
      </c>
      <c r="E129" s="57">
        <v>43460</v>
      </c>
      <c r="F129" s="43">
        <v>120</v>
      </c>
      <c r="G129" s="43"/>
      <c r="H129" s="43"/>
      <c r="I129" s="43"/>
      <c r="J129" s="43"/>
      <c r="K129" s="43">
        <v>4000</v>
      </c>
      <c r="L129" s="43" t="s">
        <v>106</v>
      </c>
      <c r="M129" s="43" t="s">
        <v>999</v>
      </c>
      <c r="N129" s="49"/>
      <c r="O129" s="122"/>
      <c r="P129" s="122"/>
      <c r="Q129" s="123"/>
      <c r="R129" s="373"/>
      <c r="S129" s="34"/>
      <c r="T129" s="34"/>
      <c r="U129" s="34"/>
      <c r="V129" s="34"/>
      <c r="W129" s="34"/>
      <c r="X129" s="34"/>
      <c r="Y129" s="34"/>
      <c r="Z129" s="34"/>
    </row>
    <row r="130" spans="1:26" ht="22.5" x14ac:dyDescent="0.2">
      <c r="A130" s="43">
        <v>121</v>
      </c>
      <c r="B130" s="43" t="s">
        <v>22</v>
      </c>
      <c r="C130" s="56" t="s">
        <v>998</v>
      </c>
      <c r="D130" s="57">
        <v>43461</v>
      </c>
      <c r="E130" s="57">
        <v>43462</v>
      </c>
      <c r="F130" s="43">
        <v>121</v>
      </c>
      <c r="G130" s="43"/>
      <c r="H130" s="43"/>
      <c r="I130" s="43"/>
      <c r="J130" s="43"/>
      <c r="K130" s="43">
        <v>4000</v>
      </c>
      <c r="L130" s="43" t="s">
        <v>106</v>
      </c>
      <c r="M130" s="43" t="s">
        <v>999</v>
      </c>
      <c r="N130" s="49"/>
      <c r="O130" s="122"/>
      <c r="P130" s="122"/>
      <c r="Q130" s="123"/>
      <c r="R130" s="374"/>
      <c r="S130" s="34"/>
      <c r="T130" s="34"/>
      <c r="U130" s="34"/>
      <c r="V130" s="34"/>
      <c r="W130" s="34"/>
      <c r="X130" s="34"/>
      <c r="Y130" s="34"/>
      <c r="Z130" s="34"/>
    </row>
    <row r="131" spans="1:26" ht="19.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108"/>
      <c r="M131" s="54"/>
      <c r="N131" s="452"/>
      <c r="O131" s="397"/>
      <c r="P131" s="397"/>
      <c r="Q131" s="397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 x14ac:dyDescent="0.2">
      <c r="A132" s="406" t="s">
        <v>217</v>
      </c>
      <c r="B132" s="398"/>
      <c r="C132" s="399" t="s">
        <v>1031</v>
      </c>
      <c r="D132" s="398"/>
      <c r="E132" s="406" t="s">
        <v>219</v>
      </c>
      <c r="F132" s="398"/>
      <c r="G132" s="413" t="s">
        <v>1032</v>
      </c>
      <c r="H132" s="397"/>
      <c r="I132" s="397"/>
      <c r="J132" s="398"/>
      <c r="K132" s="406" t="s">
        <v>130</v>
      </c>
      <c r="L132" s="398"/>
      <c r="M132" s="399" t="s">
        <v>1033</v>
      </c>
      <c r="N132" s="397"/>
      <c r="O132" s="397"/>
      <c r="P132" s="397"/>
      <c r="Q132" s="398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 x14ac:dyDescent="0.2">
      <c r="A133" s="406" t="s">
        <v>132</v>
      </c>
      <c r="B133" s="398"/>
      <c r="C133" s="399" t="s">
        <v>1034</v>
      </c>
      <c r="D133" s="398"/>
      <c r="E133" s="406" t="s">
        <v>132</v>
      </c>
      <c r="F133" s="398"/>
      <c r="G133" s="413" t="s">
        <v>1035</v>
      </c>
      <c r="H133" s="397"/>
      <c r="I133" s="397"/>
      <c r="J133" s="398"/>
      <c r="K133" s="406" t="s">
        <v>134</v>
      </c>
      <c r="L133" s="398"/>
      <c r="M133" s="399" t="s">
        <v>1036</v>
      </c>
      <c r="N133" s="397"/>
      <c r="O133" s="397"/>
      <c r="P133" s="397"/>
      <c r="Q133" s="398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 x14ac:dyDescent="0.2">
      <c r="A134" s="406" t="s">
        <v>136</v>
      </c>
      <c r="B134" s="398"/>
      <c r="C134" s="399"/>
      <c r="D134" s="398"/>
      <c r="E134" s="406" t="s">
        <v>136</v>
      </c>
      <c r="F134" s="398"/>
      <c r="G134" s="413"/>
      <c r="H134" s="397"/>
      <c r="I134" s="397"/>
      <c r="J134" s="398"/>
      <c r="K134" s="406" t="s">
        <v>136</v>
      </c>
      <c r="L134" s="398"/>
      <c r="M134" s="399"/>
      <c r="N134" s="397"/>
      <c r="O134" s="397"/>
      <c r="P134" s="397"/>
      <c r="Q134" s="398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 x14ac:dyDescent="0.2">
      <c r="A135" s="406" t="s">
        <v>137</v>
      </c>
      <c r="B135" s="398"/>
      <c r="C135" s="414">
        <v>44995</v>
      </c>
      <c r="D135" s="398"/>
      <c r="E135" s="406" t="s">
        <v>137</v>
      </c>
      <c r="F135" s="398"/>
      <c r="G135" s="415">
        <v>44998</v>
      </c>
      <c r="H135" s="397"/>
      <c r="I135" s="397"/>
      <c r="J135" s="398"/>
      <c r="K135" s="406" t="s">
        <v>138</v>
      </c>
      <c r="L135" s="398"/>
      <c r="M135" s="414">
        <v>45002</v>
      </c>
      <c r="N135" s="397"/>
      <c r="O135" s="397"/>
      <c r="P135" s="397"/>
      <c r="Q135" s="398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 x14ac:dyDescent="0.2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4.2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4.2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4.2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4.2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4.2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4.2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4.2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4.2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4.2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4.2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4.2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4.2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4.2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4.2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4.2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4.2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4.2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4.2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4.2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4.2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4.2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4.2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4.2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4.2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4.2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4.2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4.2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4.2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4.2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4.2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4.2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4.2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4.2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4.2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4.2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4.2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4.2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4.2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4.2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4.2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4.2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4.2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4.2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4.2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4.2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4.2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4.2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4.2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4.2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4.2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4.2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4.2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4.2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4.2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4.2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4.2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4.2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4.2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4.2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4.2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4.2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4.2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4.2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4.2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4.2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4.2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4.2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4.2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4.2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4.2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4.2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4.2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4.2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4.2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4.2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4.2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4.2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4.2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4.2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4.2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4.2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4.2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4.2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4.2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4.2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4.2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4.2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4.2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4.2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4.2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4.2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4.2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4.2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4.2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4.2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4.2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4.2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4.2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4.2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4.2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4.2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4.2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4.2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4.2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4.2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4.2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4.2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4.2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4.2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4.2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4.2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4.2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4.2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4.2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4.2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4.2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4.2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4.2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4.2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4.2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4.2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4.2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4.2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4.2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4.2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4.2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4.2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4.2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4.2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4.2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4.2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4.2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4.2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4.2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4.2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4.2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4.2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4.2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4.2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4.2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4.2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4.2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4.2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4.2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4.2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4.2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4.2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4.2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4.2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4.2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4.2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4.2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4.2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4.2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4.2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4.2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4.2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4.2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4.2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4.2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4.2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4.2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4.2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4.2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4.2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4.2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4.2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4.2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4.2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4.2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4.2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4.2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4.2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4.2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4.2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4.2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4.2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4.2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4.2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4.2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4.2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4.2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4.2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4.2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4.2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4.2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4.2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4.2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4.2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4.2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4.2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4.2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4.2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4.2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4.2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4.2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4.2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4.2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4.2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4.2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4.2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4.2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4.2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4.2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4.2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4.2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4.2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4.2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4.2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4.2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4.2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4.2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4.2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4.2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4.2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4.2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4.2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4.2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4.2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4.2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4.2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4.2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4.2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4.2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4.2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4.2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4.2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4.2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4.2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4.2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4.2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4.2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4.2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4.2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4.2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4.2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4.2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4.2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4.2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4.2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4.2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4.2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4.2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4.2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4.2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4.2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4.2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4.2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4.2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4.2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4.2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4.2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4.2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4.2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4.2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4.2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4.2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4.2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4.2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4.2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4.2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4.2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4.2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4.2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4.2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4.2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4.2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4.2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4.2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4.2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4.2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4.2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4.2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4.2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4.2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4.2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4.2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4.2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4.2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4.2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4.2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4.2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4.2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4.2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4.2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4.2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4.2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4.2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4.2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4.2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4.2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4.2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4.2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4.2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4.2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4.2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4.2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4.2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4.2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4.2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4.2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4.2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4.2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4.2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4.2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4.2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4.2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4.2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4.2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4.2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4.2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4.2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4.2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4.2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4.2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4.2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4.2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4.2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4.2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4.2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4.2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4.2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4.2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4.2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4.2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4.2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4.2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4.2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4.2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4.2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4.2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4.2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4.2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4.2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4.2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4.2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4.2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4.2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4.2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4.2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4.2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4.2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4.2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4.2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4.2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4.2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4.2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4.2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4.2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4.2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4.2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4.2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4.2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4.2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4.2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4.2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4.2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4.2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4.2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4.2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4.2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4.2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4.2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4.2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4.2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4.2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4.2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4.2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4.2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4.2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4.2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4.2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4.2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4.2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4.2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4.2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4.2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4.2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4.2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4.2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4.2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4.2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4.2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4.2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4.2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4.2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4.2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4.2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4.2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4.2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4.2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4.2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4.2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4.2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4.2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4.2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4.2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4.2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4.2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4.2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4.2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4.2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4.2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4.2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4.2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4.2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4.2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4.2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4.2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4.2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4.2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4.2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4.2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4.2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4.2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4.2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4.2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4.2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4.2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4.2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4.2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4.2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4.2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4.2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4.2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4.2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4.2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4.2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4.2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4.2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4.2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4.2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4.2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4.2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4.2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4.2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4.2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4.2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4.2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4.2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4.2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4.2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4.2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4.2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4.2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4.2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4.2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4.2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4.2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4.2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4.2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4.2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4.2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4.2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4.2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4.2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4.2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4.2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4.2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4.2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4.2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4.2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4.2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4.2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4.2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4.2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4.2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4.2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4.2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4.2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4.2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4.2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4.2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4.2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4.2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4.2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4.2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4.2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4.2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4.2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4.2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4.2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4.2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4.2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4.2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4.2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4.2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4.2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4.2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4.2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4.2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4.2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4.2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4.2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4.2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4.2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4.2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4.2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4.2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4.2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4.2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4.2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4.2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4.2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4.2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4.2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4.2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4.2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4.2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4.2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4.2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4.2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4.2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4.2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4.2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4.2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4.2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4.2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4.2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4.2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4.2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4.2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4.2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4.2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4.2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4.2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4.2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4.2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4.2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4.2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4.2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4.2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4.2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4.2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4.2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4.2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4.2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4.2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4.2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4.2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4.2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4.2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4.2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4.2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4.2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4.2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4.2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4.2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4.2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4.2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4.2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4.2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4.2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4.2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4.2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4.2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4.2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4.2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4.2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4.2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4.2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4.2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4.2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4.2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4.2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4.2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4.2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4.2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4.2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4.2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4.2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4.2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4.2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4.2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4.2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4.2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4.2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4.2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4.2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4.2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4.2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4.2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4.2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4.2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4.2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4.2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4.2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4.2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4.2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4.2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4.2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4.2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4.2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4.2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4.2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4.2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4.2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4.2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4.2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4.2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4.2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4.2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4.2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4.2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4.2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4.2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4.2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4.2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4.2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4.2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4.2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4.2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4.2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4.2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4.2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4.2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4.2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4.2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4.2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4.2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4.2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4.2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4.2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4.2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4.2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4.2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4.2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4.2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4.2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4.2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4.2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4.2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4.2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4.2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4.2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4.2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4.2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4.2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4.2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4.2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4.2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4.2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4.2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4.2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4.2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4.2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4.2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4.2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4.2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4.2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4.2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4.2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4.2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4.2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4.2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4.2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4.2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4.2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4.2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4.2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4.2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4.2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4.2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4.2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4.2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4.2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4.2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4.2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4.2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4.2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4.2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4.2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4.2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4.2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4.2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4.2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4.2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4.2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4.2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4.2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4.2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4.2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4.2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4.2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4.2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4.2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4.2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4.2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4.2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4.2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4.2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4.2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4.2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4.2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4.2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4.2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4.2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4.2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4.2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4.2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4.2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4.2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4.2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4.2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4.2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4.2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4.2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4.2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4.2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4.2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4.2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4.2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4.2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4.2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4.2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4.2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91">
    <mergeCell ref="R124:R130"/>
    <mergeCell ref="N131:Q131"/>
    <mergeCell ref="A132:B132"/>
    <mergeCell ref="C132:D132"/>
    <mergeCell ref="E132:F132"/>
    <mergeCell ref="G132:J132"/>
    <mergeCell ref="K132:L132"/>
    <mergeCell ref="M132:Q132"/>
    <mergeCell ref="R105:R108"/>
    <mergeCell ref="R109:R112"/>
    <mergeCell ref="R113:R116"/>
    <mergeCell ref="R117:R120"/>
    <mergeCell ref="R121:R123"/>
    <mergeCell ref="R84:R87"/>
    <mergeCell ref="R89:R92"/>
    <mergeCell ref="R93:R96"/>
    <mergeCell ref="R97:R100"/>
    <mergeCell ref="R101:R104"/>
    <mergeCell ref="R53:R56"/>
    <mergeCell ref="N76:Q76"/>
    <mergeCell ref="N77:Q77"/>
    <mergeCell ref="N79:Q79"/>
    <mergeCell ref="N80:Q80"/>
    <mergeCell ref="R57:R60"/>
    <mergeCell ref="R61:R64"/>
    <mergeCell ref="R65:R69"/>
    <mergeCell ref="N72:Q72"/>
    <mergeCell ref="N73:Q73"/>
    <mergeCell ref="N74:Q74"/>
    <mergeCell ref="N75:Q75"/>
    <mergeCell ref="R70:R74"/>
    <mergeCell ref="R75:R78"/>
    <mergeCell ref="R79:R83"/>
    <mergeCell ref="A134:B134"/>
    <mergeCell ref="A135:B135"/>
    <mergeCell ref="C135:D135"/>
    <mergeCell ref="E135:F135"/>
    <mergeCell ref="A133:B133"/>
    <mergeCell ref="C133:D133"/>
    <mergeCell ref="E133:F133"/>
    <mergeCell ref="C134:D134"/>
    <mergeCell ref="E134:F134"/>
    <mergeCell ref="R25:R28"/>
    <mergeCell ref="G134:J134"/>
    <mergeCell ref="K134:L134"/>
    <mergeCell ref="G135:J135"/>
    <mergeCell ref="K135:L135"/>
    <mergeCell ref="M135:Q135"/>
    <mergeCell ref="G133:J133"/>
    <mergeCell ref="K133:L133"/>
    <mergeCell ref="M133:Q133"/>
    <mergeCell ref="M134:Q134"/>
    <mergeCell ref="R29:R32"/>
    <mergeCell ref="R33:R36"/>
    <mergeCell ref="R37:R40"/>
    <mergeCell ref="R41:R44"/>
    <mergeCell ref="R45:R48"/>
    <mergeCell ref="R49:R52"/>
    <mergeCell ref="N14:Q14"/>
    <mergeCell ref="N15:Q15"/>
    <mergeCell ref="R15:R16"/>
    <mergeCell ref="R17:R20"/>
    <mergeCell ref="R21:R24"/>
    <mergeCell ref="R8:R9"/>
    <mergeCell ref="N10:Q10"/>
    <mergeCell ref="R10:R13"/>
    <mergeCell ref="N11:Q11"/>
    <mergeCell ref="N12:Q12"/>
    <mergeCell ref="N13:Q13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" footer="0"/>
  <pageSetup scale="7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7.625" customWidth="1"/>
    <col min="3" max="3" width="30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9" width="11" customWidth="1"/>
    <col min="20" max="26" width="10.625" customWidth="1"/>
  </cols>
  <sheetData>
    <row r="1" spans="1:26" ht="29.2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54"/>
      <c r="S1" s="54"/>
      <c r="T1" s="54"/>
      <c r="U1" s="54"/>
      <c r="V1" s="54"/>
      <c r="W1" s="54"/>
      <c r="X1" s="54"/>
      <c r="Y1" s="54"/>
      <c r="Z1" s="54"/>
    </row>
    <row r="2" spans="1:26" ht="33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54"/>
      <c r="S2" s="54"/>
      <c r="T2" s="54"/>
      <c r="U2" s="54"/>
      <c r="V2" s="54"/>
      <c r="W2" s="54"/>
      <c r="X2" s="54"/>
      <c r="Y2" s="54"/>
      <c r="Z2" s="54"/>
    </row>
    <row r="3" spans="1:26" ht="13.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54"/>
      <c r="S3" s="54"/>
      <c r="T3" s="54"/>
      <c r="U3" s="54"/>
      <c r="V3" s="54"/>
      <c r="W3" s="54"/>
      <c r="X3" s="54"/>
      <c r="Y3" s="54"/>
      <c r="Z3" s="5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54"/>
      <c r="S4" s="54"/>
      <c r="T4" s="54"/>
      <c r="U4" s="54"/>
      <c r="V4" s="54"/>
      <c r="W4" s="54"/>
      <c r="X4" s="54"/>
      <c r="Y4" s="54"/>
      <c r="Z4" s="54"/>
    </row>
    <row r="5" spans="1:26" ht="23.25" customHeight="1" x14ac:dyDescent="0.2">
      <c r="A5" s="406" t="s">
        <v>1037</v>
      </c>
      <c r="B5" s="397"/>
      <c r="C5" s="398"/>
      <c r="D5" s="422" t="s">
        <v>1038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54"/>
      <c r="S5" s="54"/>
      <c r="T5" s="54"/>
      <c r="U5" s="54"/>
      <c r="V5" s="54"/>
      <c r="W5" s="54"/>
      <c r="X5" s="54"/>
      <c r="Y5" s="54"/>
      <c r="Z5" s="54"/>
    </row>
    <row r="6" spans="1:26" ht="16.5" customHeight="1" x14ac:dyDescent="0.2">
      <c r="A6" s="406" t="s">
        <v>84</v>
      </c>
      <c r="B6" s="397"/>
      <c r="C6" s="398"/>
      <c r="D6" s="423" t="s">
        <v>1039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54"/>
      <c r="S6" s="54"/>
      <c r="T6" s="54"/>
      <c r="U6" s="54"/>
      <c r="V6" s="54"/>
      <c r="W6" s="54"/>
      <c r="X6" s="54"/>
      <c r="Y6" s="54"/>
      <c r="Z6" s="54"/>
    </row>
    <row r="7" spans="1:26" ht="28.5" customHeight="1" x14ac:dyDescent="0.2">
      <c r="A7" s="413" t="s">
        <v>85</v>
      </c>
      <c r="B7" s="398"/>
      <c r="C7" s="58" t="s">
        <v>1040</v>
      </c>
      <c r="D7" s="411" t="s">
        <v>1041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54"/>
      <c r="S7" s="67"/>
      <c r="T7" s="54"/>
      <c r="U7" s="54"/>
      <c r="V7" s="54"/>
      <c r="W7" s="54"/>
      <c r="X7" s="54"/>
      <c r="Y7" s="54"/>
      <c r="Z7" s="54"/>
    </row>
    <row r="8" spans="1:26" ht="28.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10" t="s">
        <v>193</v>
      </c>
      <c r="S8" s="54"/>
      <c r="T8" s="54"/>
      <c r="U8" s="54"/>
      <c r="V8" s="54"/>
      <c r="W8" s="54"/>
      <c r="X8" s="54"/>
      <c r="Y8" s="54"/>
      <c r="Z8" s="54"/>
    </row>
    <row r="9" spans="1:26" ht="18.7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43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54"/>
      <c r="T9" s="54"/>
      <c r="U9" s="54"/>
      <c r="V9" s="54"/>
      <c r="W9" s="54"/>
      <c r="X9" s="54"/>
      <c r="Y9" s="54"/>
      <c r="Z9" s="54"/>
    </row>
    <row r="10" spans="1:26" ht="21" customHeight="1" x14ac:dyDescent="0.2">
      <c r="A10" s="124">
        <v>1</v>
      </c>
      <c r="B10" s="62" t="s">
        <v>25</v>
      </c>
      <c r="C10" s="62" t="s">
        <v>1042</v>
      </c>
      <c r="D10" s="60">
        <v>42745</v>
      </c>
      <c r="E10" s="60">
        <v>43776</v>
      </c>
      <c r="F10" s="61">
        <v>1</v>
      </c>
      <c r="G10" s="61">
        <v>1</v>
      </c>
      <c r="H10" s="61"/>
      <c r="I10" s="61"/>
      <c r="J10" s="61"/>
      <c r="K10" s="61">
        <v>198</v>
      </c>
      <c r="L10" s="43" t="s">
        <v>1043</v>
      </c>
      <c r="M10" s="43" t="s">
        <v>1044</v>
      </c>
      <c r="N10" s="125"/>
      <c r="O10" s="126"/>
      <c r="P10" s="126"/>
      <c r="Q10" s="127"/>
      <c r="R10" s="453" t="s">
        <v>1045</v>
      </c>
      <c r="S10" s="54"/>
      <c r="T10" s="54"/>
      <c r="U10" s="54"/>
      <c r="V10" s="54"/>
      <c r="W10" s="54"/>
      <c r="X10" s="54"/>
      <c r="Y10" s="54"/>
      <c r="Z10" s="54"/>
    </row>
    <row r="11" spans="1:26" ht="16.5" customHeight="1" x14ac:dyDescent="0.2">
      <c r="A11" s="124">
        <v>2</v>
      </c>
      <c r="B11" s="62" t="s">
        <v>25</v>
      </c>
      <c r="C11" s="62" t="s">
        <v>1042</v>
      </c>
      <c r="D11" s="60">
        <v>43832</v>
      </c>
      <c r="E11" s="60">
        <v>44188</v>
      </c>
      <c r="F11" s="61">
        <v>1</v>
      </c>
      <c r="G11" s="61">
        <v>2</v>
      </c>
      <c r="H11" s="61"/>
      <c r="I11" s="61"/>
      <c r="J11" s="61"/>
      <c r="K11" s="61">
        <v>88</v>
      </c>
      <c r="L11" s="43" t="s">
        <v>1043</v>
      </c>
      <c r="M11" s="43" t="s">
        <v>1044</v>
      </c>
      <c r="N11" s="125"/>
      <c r="O11" s="126"/>
      <c r="P11" s="126"/>
      <c r="Q11" s="127"/>
      <c r="R11" s="373"/>
      <c r="S11" s="54"/>
      <c r="T11" s="54"/>
      <c r="U11" s="54"/>
      <c r="V11" s="54"/>
      <c r="W11" s="54"/>
      <c r="X11" s="54"/>
      <c r="Y11" s="54"/>
      <c r="Z11" s="54"/>
    </row>
    <row r="12" spans="1:26" ht="16.5" customHeight="1" x14ac:dyDescent="0.2">
      <c r="A12" s="124">
        <v>3</v>
      </c>
      <c r="B12" s="62" t="s">
        <v>25</v>
      </c>
      <c r="C12" s="62" t="s">
        <v>1042</v>
      </c>
      <c r="D12" s="60">
        <v>43858</v>
      </c>
      <c r="E12" s="60">
        <v>44175</v>
      </c>
      <c r="F12" s="61">
        <v>1</v>
      </c>
      <c r="G12" s="61">
        <v>3</v>
      </c>
      <c r="H12" s="61"/>
      <c r="I12" s="61"/>
      <c r="J12" s="61"/>
      <c r="K12" s="61">
        <v>25</v>
      </c>
      <c r="L12" s="43" t="s">
        <v>1043</v>
      </c>
      <c r="M12" s="43" t="s">
        <v>1044</v>
      </c>
      <c r="N12" s="125"/>
      <c r="O12" s="126"/>
      <c r="P12" s="126"/>
      <c r="Q12" s="127"/>
      <c r="R12" s="373"/>
      <c r="S12" s="54"/>
      <c r="T12" s="54"/>
      <c r="U12" s="54"/>
      <c r="V12" s="54"/>
      <c r="W12" s="54"/>
      <c r="X12" s="54"/>
      <c r="Y12" s="54"/>
      <c r="Z12" s="54"/>
    </row>
    <row r="13" spans="1:26" ht="16.5" customHeight="1" x14ac:dyDescent="0.2">
      <c r="A13" s="124">
        <v>4</v>
      </c>
      <c r="B13" s="43" t="s">
        <v>28</v>
      </c>
      <c r="C13" s="16" t="s">
        <v>1046</v>
      </c>
      <c r="D13" s="57">
        <v>44200</v>
      </c>
      <c r="E13" s="57">
        <v>44215</v>
      </c>
      <c r="F13" s="43">
        <v>1</v>
      </c>
      <c r="G13" s="43">
        <v>1</v>
      </c>
      <c r="H13" s="43"/>
      <c r="I13" s="43"/>
      <c r="J13" s="43"/>
      <c r="K13" s="124">
        <v>200</v>
      </c>
      <c r="L13" s="43" t="s">
        <v>1043</v>
      </c>
      <c r="M13" s="43" t="s">
        <v>1044</v>
      </c>
      <c r="N13" s="125"/>
      <c r="O13" s="126"/>
      <c r="P13" s="126"/>
      <c r="Q13" s="127"/>
      <c r="R13" s="373"/>
      <c r="S13" s="54"/>
      <c r="T13" s="54"/>
      <c r="U13" s="54"/>
      <c r="V13" s="54"/>
      <c r="W13" s="54"/>
      <c r="X13" s="54"/>
      <c r="Y13" s="54"/>
      <c r="Z13" s="54"/>
    </row>
    <row r="14" spans="1:26" ht="18" customHeight="1" x14ac:dyDescent="0.2">
      <c r="A14" s="124">
        <v>5</v>
      </c>
      <c r="B14" s="43" t="s">
        <v>28</v>
      </c>
      <c r="C14" s="16" t="s">
        <v>1046</v>
      </c>
      <c r="D14" s="57">
        <v>44215</v>
      </c>
      <c r="E14" s="57">
        <v>44223</v>
      </c>
      <c r="F14" s="43">
        <v>1</v>
      </c>
      <c r="G14" s="43">
        <v>2</v>
      </c>
      <c r="H14" s="43"/>
      <c r="I14" s="43"/>
      <c r="J14" s="43"/>
      <c r="K14" s="124">
        <v>209</v>
      </c>
      <c r="L14" s="43" t="s">
        <v>1043</v>
      </c>
      <c r="M14" s="43" t="s">
        <v>1044</v>
      </c>
      <c r="N14" s="125"/>
      <c r="O14" s="126"/>
      <c r="P14" s="126"/>
      <c r="Q14" s="127"/>
      <c r="R14" s="373"/>
      <c r="S14" s="54"/>
      <c r="T14" s="54"/>
      <c r="U14" s="54"/>
      <c r="V14" s="54"/>
      <c r="W14" s="54"/>
      <c r="X14" s="54"/>
      <c r="Y14" s="54"/>
      <c r="Z14" s="54"/>
    </row>
    <row r="15" spans="1:26" ht="16.5" customHeight="1" x14ac:dyDescent="0.2">
      <c r="A15" s="124">
        <v>6</v>
      </c>
      <c r="B15" s="43" t="s">
        <v>28</v>
      </c>
      <c r="C15" s="16" t="s">
        <v>1046</v>
      </c>
      <c r="D15" s="57">
        <v>44224</v>
      </c>
      <c r="E15" s="57">
        <v>44242</v>
      </c>
      <c r="F15" s="43">
        <v>1</v>
      </c>
      <c r="G15" s="43">
        <v>3</v>
      </c>
      <c r="H15" s="43"/>
      <c r="I15" s="43"/>
      <c r="J15" s="43"/>
      <c r="K15" s="124">
        <v>201</v>
      </c>
      <c r="L15" s="43" t="s">
        <v>1043</v>
      </c>
      <c r="M15" s="43" t="s">
        <v>1044</v>
      </c>
      <c r="N15" s="125"/>
      <c r="O15" s="126"/>
      <c r="P15" s="126"/>
      <c r="Q15" s="127"/>
      <c r="R15" s="373"/>
      <c r="S15" s="54"/>
      <c r="T15" s="54"/>
      <c r="U15" s="54"/>
      <c r="V15" s="54"/>
      <c r="W15" s="54"/>
      <c r="X15" s="54"/>
      <c r="Y15" s="54"/>
      <c r="Z15" s="54"/>
    </row>
    <row r="16" spans="1:26" ht="16.5" customHeight="1" x14ac:dyDescent="0.2">
      <c r="A16" s="124">
        <v>7</v>
      </c>
      <c r="B16" s="43" t="s">
        <v>28</v>
      </c>
      <c r="C16" s="16" t="s">
        <v>1046</v>
      </c>
      <c r="D16" s="57">
        <v>44242</v>
      </c>
      <c r="E16" s="57">
        <v>44258</v>
      </c>
      <c r="F16" s="43">
        <v>1</v>
      </c>
      <c r="G16" s="43">
        <v>4</v>
      </c>
      <c r="H16" s="43"/>
      <c r="I16" s="43"/>
      <c r="J16" s="43"/>
      <c r="K16" s="124">
        <v>200</v>
      </c>
      <c r="L16" s="43" t="s">
        <v>1043</v>
      </c>
      <c r="M16" s="43" t="s">
        <v>1044</v>
      </c>
      <c r="N16" s="125"/>
      <c r="O16" s="126"/>
      <c r="P16" s="126"/>
      <c r="Q16" s="127"/>
      <c r="R16" s="373"/>
      <c r="S16" s="54"/>
      <c r="T16" s="54"/>
      <c r="U16" s="54"/>
      <c r="V16" s="54"/>
      <c r="W16" s="54"/>
      <c r="X16" s="54"/>
      <c r="Y16" s="54"/>
      <c r="Z16" s="54"/>
    </row>
    <row r="17" spans="1:26" ht="16.5" customHeight="1" x14ac:dyDescent="0.2">
      <c r="A17" s="124">
        <v>8</v>
      </c>
      <c r="B17" s="43" t="s">
        <v>28</v>
      </c>
      <c r="C17" s="16" t="s">
        <v>1046</v>
      </c>
      <c r="D17" s="57">
        <v>44258</v>
      </c>
      <c r="E17" s="57">
        <v>44270</v>
      </c>
      <c r="F17" s="43">
        <v>1</v>
      </c>
      <c r="G17" s="43">
        <v>5</v>
      </c>
      <c r="H17" s="43"/>
      <c r="I17" s="43"/>
      <c r="J17" s="43"/>
      <c r="K17" s="124">
        <v>200</v>
      </c>
      <c r="L17" s="43" t="s">
        <v>1043</v>
      </c>
      <c r="M17" s="43" t="s">
        <v>1044</v>
      </c>
      <c r="N17" s="125"/>
      <c r="O17" s="126"/>
      <c r="P17" s="126"/>
      <c r="Q17" s="127"/>
      <c r="R17" s="373"/>
      <c r="S17" s="54"/>
      <c r="T17" s="54"/>
      <c r="U17" s="54"/>
      <c r="V17" s="54"/>
      <c r="W17" s="54"/>
      <c r="X17" s="54"/>
      <c r="Y17" s="54"/>
      <c r="Z17" s="54"/>
    </row>
    <row r="18" spans="1:26" ht="16.5" customHeight="1" x14ac:dyDescent="0.2">
      <c r="A18" s="124">
        <v>9</v>
      </c>
      <c r="B18" s="43" t="s">
        <v>28</v>
      </c>
      <c r="C18" s="16" t="s">
        <v>1046</v>
      </c>
      <c r="D18" s="57">
        <v>44273</v>
      </c>
      <c r="E18" s="57">
        <v>44291</v>
      </c>
      <c r="F18" s="43">
        <v>2</v>
      </c>
      <c r="G18" s="43">
        <v>1</v>
      </c>
      <c r="H18" s="43"/>
      <c r="I18" s="43"/>
      <c r="J18" s="43"/>
      <c r="K18" s="124">
        <v>209</v>
      </c>
      <c r="L18" s="43" t="s">
        <v>1043</v>
      </c>
      <c r="M18" s="43" t="s">
        <v>1044</v>
      </c>
      <c r="N18" s="49"/>
      <c r="O18" s="122"/>
      <c r="P18" s="122"/>
      <c r="Q18" s="123"/>
      <c r="R18" s="373"/>
      <c r="S18" s="54"/>
      <c r="T18" s="54"/>
      <c r="U18" s="54"/>
      <c r="V18" s="54"/>
      <c r="W18" s="54"/>
      <c r="X18" s="54"/>
      <c r="Y18" s="54"/>
      <c r="Z18" s="54"/>
    </row>
    <row r="19" spans="1:26" ht="16.5" customHeight="1" x14ac:dyDescent="0.2">
      <c r="A19" s="124">
        <v>10</v>
      </c>
      <c r="B19" s="43" t="s">
        <v>28</v>
      </c>
      <c r="C19" s="16" t="s">
        <v>1046</v>
      </c>
      <c r="D19" s="57">
        <v>44291</v>
      </c>
      <c r="E19" s="57">
        <v>44307</v>
      </c>
      <c r="F19" s="43">
        <v>2</v>
      </c>
      <c r="G19" s="43">
        <v>2</v>
      </c>
      <c r="H19" s="43"/>
      <c r="I19" s="43"/>
      <c r="J19" s="43"/>
      <c r="K19" s="124">
        <v>196</v>
      </c>
      <c r="L19" s="43" t="s">
        <v>1043</v>
      </c>
      <c r="M19" s="43" t="s">
        <v>1044</v>
      </c>
      <c r="N19" s="49"/>
      <c r="O19" s="122"/>
      <c r="P19" s="122"/>
      <c r="Q19" s="123"/>
      <c r="R19" s="373"/>
      <c r="S19" s="54"/>
      <c r="T19" s="54"/>
      <c r="U19" s="54"/>
      <c r="V19" s="54"/>
      <c r="W19" s="54"/>
      <c r="X19" s="54"/>
      <c r="Y19" s="54"/>
      <c r="Z19" s="54"/>
    </row>
    <row r="20" spans="1:26" ht="16.5" customHeight="1" x14ac:dyDescent="0.2">
      <c r="A20" s="124">
        <v>11</v>
      </c>
      <c r="B20" s="43" t="s">
        <v>28</v>
      </c>
      <c r="C20" s="16" t="s">
        <v>1046</v>
      </c>
      <c r="D20" s="57">
        <v>44307</v>
      </c>
      <c r="E20" s="57">
        <v>44326</v>
      </c>
      <c r="F20" s="43">
        <v>2</v>
      </c>
      <c r="G20" s="43">
        <v>3</v>
      </c>
      <c r="H20" s="43"/>
      <c r="I20" s="43"/>
      <c r="J20" s="43"/>
      <c r="K20" s="43">
        <v>192</v>
      </c>
      <c r="L20" s="43" t="s">
        <v>1043</v>
      </c>
      <c r="M20" s="43" t="s">
        <v>1044</v>
      </c>
      <c r="N20" s="49"/>
      <c r="O20" s="122"/>
      <c r="P20" s="122"/>
      <c r="Q20" s="123"/>
      <c r="R20" s="373"/>
      <c r="S20" s="54"/>
      <c r="T20" s="54"/>
      <c r="U20" s="54"/>
      <c r="V20" s="54"/>
      <c r="W20" s="54"/>
      <c r="X20" s="54"/>
      <c r="Y20" s="54"/>
      <c r="Z20" s="54"/>
    </row>
    <row r="21" spans="1:26" ht="16.5" customHeight="1" x14ac:dyDescent="0.2">
      <c r="A21" s="124">
        <v>12</v>
      </c>
      <c r="B21" s="43" t="s">
        <v>28</v>
      </c>
      <c r="C21" s="16" t="s">
        <v>1046</v>
      </c>
      <c r="D21" s="57">
        <v>44328</v>
      </c>
      <c r="E21" s="57">
        <v>44350</v>
      </c>
      <c r="F21" s="43">
        <v>2</v>
      </c>
      <c r="G21" s="43">
        <v>4</v>
      </c>
      <c r="H21" s="43"/>
      <c r="I21" s="43"/>
      <c r="J21" s="43"/>
      <c r="K21" s="43">
        <v>200</v>
      </c>
      <c r="L21" s="43" t="s">
        <v>1043</v>
      </c>
      <c r="M21" s="43" t="s">
        <v>1044</v>
      </c>
      <c r="N21" s="49"/>
      <c r="O21" s="122"/>
      <c r="P21" s="122"/>
      <c r="Q21" s="123"/>
      <c r="R21" s="373"/>
      <c r="S21" s="108"/>
      <c r="T21" s="54"/>
      <c r="U21" s="54"/>
      <c r="V21" s="54"/>
      <c r="W21" s="54"/>
      <c r="X21" s="54"/>
      <c r="Y21" s="54"/>
      <c r="Z21" s="54"/>
    </row>
    <row r="22" spans="1:26" ht="16.5" customHeight="1" x14ac:dyDescent="0.2">
      <c r="A22" s="124">
        <v>13</v>
      </c>
      <c r="B22" s="43" t="s">
        <v>28</v>
      </c>
      <c r="C22" s="16" t="s">
        <v>1046</v>
      </c>
      <c r="D22" s="57">
        <v>44351</v>
      </c>
      <c r="E22" s="57">
        <v>44379</v>
      </c>
      <c r="F22" s="43">
        <v>2</v>
      </c>
      <c r="G22" s="43">
        <v>5</v>
      </c>
      <c r="H22" s="43"/>
      <c r="I22" s="43"/>
      <c r="J22" s="43"/>
      <c r="K22" s="43">
        <v>200</v>
      </c>
      <c r="L22" s="43" t="s">
        <v>1043</v>
      </c>
      <c r="M22" s="43" t="s">
        <v>1044</v>
      </c>
      <c r="N22" s="49"/>
      <c r="O22" s="122"/>
      <c r="P22" s="122"/>
      <c r="Q22" s="123"/>
      <c r="R22" s="373"/>
      <c r="S22" s="108"/>
      <c r="T22" s="54"/>
      <c r="U22" s="54"/>
      <c r="V22" s="54"/>
      <c r="W22" s="54"/>
      <c r="X22" s="54"/>
      <c r="Y22" s="54"/>
      <c r="Z22" s="54"/>
    </row>
    <row r="23" spans="1:26" ht="16.5" customHeight="1" x14ac:dyDescent="0.2">
      <c r="A23" s="124">
        <v>14</v>
      </c>
      <c r="B23" s="43" t="s">
        <v>28</v>
      </c>
      <c r="C23" s="16" t="s">
        <v>1046</v>
      </c>
      <c r="D23" s="57">
        <v>44384</v>
      </c>
      <c r="E23" s="57">
        <v>44403</v>
      </c>
      <c r="F23" s="43">
        <v>3</v>
      </c>
      <c r="G23" s="43">
        <v>1</v>
      </c>
      <c r="H23" s="43"/>
      <c r="I23" s="43"/>
      <c r="J23" s="43"/>
      <c r="K23" s="43">
        <v>199</v>
      </c>
      <c r="L23" s="43" t="s">
        <v>1043</v>
      </c>
      <c r="M23" s="43" t="s">
        <v>1044</v>
      </c>
      <c r="N23" s="49"/>
      <c r="O23" s="122"/>
      <c r="P23" s="122"/>
      <c r="Q23" s="123"/>
      <c r="R23" s="373"/>
      <c r="S23" s="108"/>
      <c r="T23" s="54"/>
      <c r="U23" s="54"/>
      <c r="V23" s="54"/>
      <c r="W23" s="54"/>
      <c r="X23" s="54"/>
      <c r="Y23" s="54"/>
      <c r="Z23" s="54"/>
    </row>
    <row r="24" spans="1:26" ht="16.5" customHeight="1" x14ac:dyDescent="0.2">
      <c r="A24" s="124">
        <v>15</v>
      </c>
      <c r="B24" s="43" t="s">
        <v>28</v>
      </c>
      <c r="C24" s="16" t="s">
        <v>1046</v>
      </c>
      <c r="D24" s="57">
        <v>44403</v>
      </c>
      <c r="E24" s="57">
        <v>44418</v>
      </c>
      <c r="F24" s="43">
        <v>3</v>
      </c>
      <c r="G24" s="43">
        <v>2</v>
      </c>
      <c r="H24" s="43"/>
      <c r="I24" s="43"/>
      <c r="J24" s="43"/>
      <c r="K24" s="43">
        <v>199</v>
      </c>
      <c r="L24" s="43" t="s">
        <v>1043</v>
      </c>
      <c r="M24" s="43" t="s">
        <v>1044</v>
      </c>
      <c r="N24" s="49"/>
      <c r="O24" s="122"/>
      <c r="P24" s="122"/>
      <c r="Q24" s="123"/>
      <c r="R24" s="373"/>
      <c r="S24" s="108"/>
      <c r="T24" s="54"/>
      <c r="U24" s="54"/>
      <c r="V24" s="54"/>
      <c r="W24" s="54"/>
      <c r="X24" s="54"/>
      <c r="Y24" s="54"/>
      <c r="Z24" s="54"/>
    </row>
    <row r="25" spans="1:26" ht="16.5" customHeight="1" x14ac:dyDescent="0.2">
      <c r="A25" s="124">
        <v>16</v>
      </c>
      <c r="B25" s="43" t="s">
        <v>28</v>
      </c>
      <c r="C25" s="16" t="s">
        <v>1046</v>
      </c>
      <c r="D25" s="57">
        <v>44418</v>
      </c>
      <c r="E25" s="57">
        <v>44441</v>
      </c>
      <c r="F25" s="43">
        <v>3</v>
      </c>
      <c r="G25" s="43">
        <v>3</v>
      </c>
      <c r="H25" s="43"/>
      <c r="I25" s="43"/>
      <c r="J25" s="43"/>
      <c r="K25" s="43">
        <v>199</v>
      </c>
      <c r="L25" s="43" t="s">
        <v>1043</v>
      </c>
      <c r="M25" s="43" t="s">
        <v>1044</v>
      </c>
      <c r="N25" s="49"/>
      <c r="O25" s="122"/>
      <c r="P25" s="122"/>
      <c r="Q25" s="123"/>
      <c r="R25" s="373"/>
      <c r="S25" s="108"/>
      <c r="T25" s="54"/>
      <c r="U25" s="54"/>
      <c r="V25" s="54"/>
      <c r="W25" s="54"/>
      <c r="X25" s="54"/>
      <c r="Y25" s="54"/>
      <c r="Z25" s="54"/>
    </row>
    <row r="26" spans="1:26" ht="16.5" customHeight="1" x14ac:dyDescent="0.2">
      <c r="A26" s="124">
        <v>17</v>
      </c>
      <c r="B26" s="43" t="s">
        <v>28</v>
      </c>
      <c r="C26" s="16" t="s">
        <v>1046</v>
      </c>
      <c r="D26" s="57">
        <v>44441</v>
      </c>
      <c r="E26" s="57">
        <v>44474</v>
      </c>
      <c r="F26" s="43">
        <v>3</v>
      </c>
      <c r="G26" s="43">
        <v>4</v>
      </c>
      <c r="H26" s="43"/>
      <c r="I26" s="43"/>
      <c r="J26" s="43"/>
      <c r="K26" s="43">
        <v>198</v>
      </c>
      <c r="L26" s="43" t="s">
        <v>1043</v>
      </c>
      <c r="M26" s="43" t="s">
        <v>1044</v>
      </c>
      <c r="N26" s="49"/>
      <c r="O26" s="122"/>
      <c r="P26" s="122"/>
      <c r="Q26" s="123"/>
      <c r="R26" s="373"/>
      <c r="S26" s="54"/>
      <c r="T26" s="54"/>
      <c r="U26" s="54"/>
      <c r="V26" s="54"/>
      <c r="W26" s="54"/>
      <c r="X26" s="54"/>
      <c r="Y26" s="54"/>
      <c r="Z26" s="54"/>
    </row>
    <row r="27" spans="1:26" ht="16.5" customHeight="1" x14ac:dyDescent="0.2">
      <c r="A27" s="124">
        <v>18</v>
      </c>
      <c r="B27" s="43" t="s">
        <v>28</v>
      </c>
      <c r="C27" s="16" t="s">
        <v>1046</v>
      </c>
      <c r="D27" s="57">
        <v>44474</v>
      </c>
      <c r="E27" s="57">
        <v>44490</v>
      </c>
      <c r="F27" s="43">
        <v>3</v>
      </c>
      <c r="G27" s="43">
        <v>5</v>
      </c>
      <c r="H27" s="43"/>
      <c r="I27" s="43"/>
      <c r="J27" s="43"/>
      <c r="K27" s="43">
        <v>206</v>
      </c>
      <c r="L27" s="43" t="s">
        <v>1043</v>
      </c>
      <c r="M27" s="43" t="s">
        <v>1044</v>
      </c>
      <c r="N27" s="49"/>
      <c r="O27" s="122"/>
      <c r="P27" s="122"/>
      <c r="Q27" s="123"/>
      <c r="R27" s="373"/>
      <c r="S27" s="54"/>
      <c r="T27" s="54"/>
      <c r="U27" s="54"/>
      <c r="V27" s="54"/>
      <c r="W27" s="54"/>
      <c r="X27" s="54"/>
      <c r="Y27" s="54"/>
      <c r="Z27" s="54"/>
    </row>
    <row r="28" spans="1:26" ht="16.5" customHeight="1" x14ac:dyDescent="0.2">
      <c r="A28" s="124">
        <v>19</v>
      </c>
      <c r="B28" s="43" t="s">
        <v>28</v>
      </c>
      <c r="C28" s="16" t="s">
        <v>1046</v>
      </c>
      <c r="D28" s="57">
        <v>44490</v>
      </c>
      <c r="E28" s="57">
        <v>44517</v>
      </c>
      <c r="F28" s="43">
        <v>4</v>
      </c>
      <c r="G28" s="43">
        <v>1</v>
      </c>
      <c r="H28" s="43"/>
      <c r="I28" s="43"/>
      <c r="J28" s="43"/>
      <c r="K28" s="43">
        <v>199</v>
      </c>
      <c r="L28" s="43" t="s">
        <v>1043</v>
      </c>
      <c r="M28" s="43" t="s">
        <v>1044</v>
      </c>
      <c r="N28" s="49"/>
      <c r="O28" s="122"/>
      <c r="P28" s="122"/>
      <c r="Q28" s="123"/>
      <c r="R28" s="373"/>
      <c r="S28" s="54"/>
      <c r="T28" s="54"/>
      <c r="U28" s="54"/>
      <c r="V28" s="54"/>
      <c r="W28" s="54"/>
      <c r="X28" s="54"/>
      <c r="Y28" s="54"/>
      <c r="Z28" s="54"/>
    </row>
    <row r="29" spans="1:26" ht="16.5" customHeight="1" x14ac:dyDescent="0.2">
      <c r="A29" s="124">
        <v>20</v>
      </c>
      <c r="B29" s="43" t="s">
        <v>28</v>
      </c>
      <c r="C29" s="16" t="s">
        <v>1046</v>
      </c>
      <c r="D29" s="57">
        <v>44518</v>
      </c>
      <c r="E29" s="57">
        <v>44536</v>
      </c>
      <c r="F29" s="43">
        <v>4</v>
      </c>
      <c r="G29" s="43">
        <v>2</v>
      </c>
      <c r="H29" s="43"/>
      <c r="I29" s="43"/>
      <c r="J29" s="43"/>
      <c r="K29" s="43">
        <v>198</v>
      </c>
      <c r="L29" s="43" t="s">
        <v>1043</v>
      </c>
      <c r="M29" s="43" t="s">
        <v>1044</v>
      </c>
      <c r="N29" s="49"/>
      <c r="O29" s="122"/>
      <c r="P29" s="122"/>
      <c r="Q29" s="123"/>
      <c r="R29" s="373"/>
      <c r="S29" s="54"/>
      <c r="T29" s="54"/>
      <c r="U29" s="54"/>
      <c r="V29" s="54"/>
      <c r="W29" s="54"/>
      <c r="X29" s="54"/>
      <c r="Y29" s="54"/>
      <c r="Z29" s="54"/>
    </row>
    <row r="30" spans="1:26" ht="16.5" customHeight="1" x14ac:dyDescent="0.2">
      <c r="A30" s="124">
        <v>21</v>
      </c>
      <c r="B30" s="43" t="s">
        <v>28</v>
      </c>
      <c r="C30" s="16" t="s">
        <v>1046</v>
      </c>
      <c r="D30" s="57">
        <v>44536</v>
      </c>
      <c r="E30" s="57">
        <v>44550</v>
      </c>
      <c r="F30" s="43">
        <v>4</v>
      </c>
      <c r="G30" s="43">
        <v>3</v>
      </c>
      <c r="H30" s="43"/>
      <c r="I30" s="43"/>
      <c r="J30" s="43"/>
      <c r="K30" s="43">
        <v>200</v>
      </c>
      <c r="L30" s="43" t="s">
        <v>1043</v>
      </c>
      <c r="M30" s="43" t="s">
        <v>1044</v>
      </c>
      <c r="N30" s="49"/>
      <c r="O30" s="122"/>
      <c r="P30" s="122"/>
      <c r="Q30" s="123"/>
      <c r="R30" s="373"/>
      <c r="S30" s="54"/>
      <c r="T30" s="54"/>
      <c r="U30" s="54"/>
      <c r="V30" s="54"/>
      <c r="W30" s="54"/>
      <c r="X30" s="54"/>
      <c r="Y30" s="54"/>
      <c r="Z30" s="54"/>
    </row>
    <row r="31" spans="1:26" ht="16.5" customHeight="1" x14ac:dyDescent="0.2">
      <c r="A31" s="124">
        <v>22</v>
      </c>
      <c r="B31" s="43" t="s">
        <v>28</v>
      </c>
      <c r="C31" s="16" t="s">
        <v>1046</v>
      </c>
      <c r="D31" s="57">
        <v>44551</v>
      </c>
      <c r="E31" s="128">
        <v>44560</v>
      </c>
      <c r="F31" s="61">
        <v>4</v>
      </c>
      <c r="G31" s="61">
        <v>4</v>
      </c>
      <c r="H31" s="43"/>
      <c r="I31" s="43"/>
      <c r="J31" s="43"/>
      <c r="K31" s="43">
        <v>62</v>
      </c>
      <c r="L31" s="43" t="s">
        <v>1043</v>
      </c>
      <c r="M31" s="43" t="s">
        <v>1044</v>
      </c>
      <c r="N31" s="49"/>
      <c r="O31" s="122"/>
      <c r="P31" s="122"/>
      <c r="Q31" s="123"/>
      <c r="R31" s="373"/>
      <c r="S31" s="54"/>
      <c r="T31" s="54"/>
      <c r="U31" s="54"/>
      <c r="V31" s="54"/>
      <c r="W31" s="54"/>
      <c r="X31" s="54"/>
      <c r="Y31" s="54"/>
      <c r="Z31" s="54"/>
    </row>
    <row r="32" spans="1:26" ht="16.5" customHeight="1" x14ac:dyDescent="0.2">
      <c r="A32" s="124">
        <v>23</v>
      </c>
      <c r="B32" s="62" t="s">
        <v>30</v>
      </c>
      <c r="C32" s="62" t="s">
        <v>1047</v>
      </c>
      <c r="D32" s="128">
        <v>43831</v>
      </c>
      <c r="E32" s="128">
        <v>43839</v>
      </c>
      <c r="F32" s="61">
        <v>1</v>
      </c>
      <c r="G32" s="61">
        <v>1</v>
      </c>
      <c r="H32" s="61"/>
      <c r="I32" s="61"/>
      <c r="J32" s="61"/>
      <c r="K32" s="61">
        <v>250</v>
      </c>
      <c r="L32" s="43" t="s">
        <v>1043</v>
      </c>
      <c r="M32" s="43" t="s">
        <v>1044</v>
      </c>
      <c r="N32" s="49"/>
      <c r="O32" s="122"/>
      <c r="P32" s="122"/>
      <c r="Q32" s="123"/>
      <c r="R32" s="373"/>
      <c r="S32" s="54"/>
      <c r="T32" s="54"/>
      <c r="U32" s="54"/>
      <c r="V32" s="54"/>
      <c r="W32" s="54"/>
      <c r="X32" s="54"/>
      <c r="Y32" s="54"/>
      <c r="Z32" s="54"/>
    </row>
    <row r="33" spans="1:26" ht="16.5" customHeight="1" x14ac:dyDescent="0.2">
      <c r="A33" s="124">
        <v>24</v>
      </c>
      <c r="B33" s="62" t="s">
        <v>30</v>
      </c>
      <c r="C33" s="62" t="s">
        <v>1047</v>
      </c>
      <c r="D33" s="128">
        <v>43839</v>
      </c>
      <c r="E33" s="128">
        <v>43844</v>
      </c>
      <c r="F33" s="61">
        <v>1</v>
      </c>
      <c r="G33" s="61">
        <v>2</v>
      </c>
      <c r="H33" s="61"/>
      <c r="I33" s="61"/>
      <c r="J33" s="61"/>
      <c r="K33" s="61">
        <v>250</v>
      </c>
      <c r="L33" s="43" t="s">
        <v>1043</v>
      </c>
      <c r="M33" s="43" t="s">
        <v>1044</v>
      </c>
      <c r="N33" s="49"/>
      <c r="O33" s="122"/>
      <c r="P33" s="122"/>
      <c r="Q33" s="123"/>
      <c r="R33" s="373"/>
      <c r="S33" s="54"/>
      <c r="T33" s="54"/>
      <c r="U33" s="54"/>
      <c r="V33" s="54"/>
      <c r="W33" s="54"/>
      <c r="X33" s="54"/>
      <c r="Y33" s="54"/>
      <c r="Z33" s="54"/>
    </row>
    <row r="34" spans="1:26" ht="16.5" customHeight="1" x14ac:dyDescent="0.2">
      <c r="A34" s="124">
        <v>25</v>
      </c>
      <c r="B34" s="62" t="s">
        <v>30</v>
      </c>
      <c r="C34" s="62" t="s">
        <v>1047</v>
      </c>
      <c r="D34" s="128">
        <v>43844</v>
      </c>
      <c r="E34" s="128">
        <v>43851</v>
      </c>
      <c r="F34" s="61">
        <v>1</v>
      </c>
      <c r="G34" s="61">
        <v>3</v>
      </c>
      <c r="H34" s="61"/>
      <c r="I34" s="61"/>
      <c r="J34" s="61"/>
      <c r="K34" s="61">
        <v>250</v>
      </c>
      <c r="L34" s="43" t="s">
        <v>1043</v>
      </c>
      <c r="M34" s="43" t="s">
        <v>1044</v>
      </c>
      <c r="N34" s="49"/>
      <c r="O34" s="122"/>
      <c r="P34" s="122"/>
      <c r="Q34" s="123"/>
      <c r="R34" s="373"/>
      <c r="S34" s="54"/>
      <c r="T34" s="54"/>
      <c r="U34" s="54"/>
      <c r="V34" s="54"/>
      <c r="W34" s="54"/>
      <c r="X34" s="54"/>
      <c r="Y34" s="54"/>
      <c r="Z34" s="54"/>
    </row>
    <row r="35" spans="1:26" ht="16.5" customHeight="1" x14ac:dyDescent="0.2">
      <c r="A35" s="124">
        <v>26</v>
      </c>
      <c r="B35" s="62" t="s">
        <v>30</v>
      </c>
      <c r="C35" s="62" t="s">
        <v>1047</v>
      </c>
      <c r="D35" s="128">
        <v>43851</v>
      </c>
      <c r="E35" s="128">
        <v>43871</v>
      </c>
      <c r="F35" s="61">
        <v>1</v>
      </c>
      <c r="G35" s="61">
        <v>4</v>
      </c>
      <c r="H35" s="61"/>
      <c r="I35" s="61"/>
      <c r="J35" s="61"/>
      <c r="K35" s="61">
        <v>250</v>
      </c>
      <c r="L35" s="43" t="s">
        <v>1043</v>
      </c>
      <c r="M35" s="43" t="s">
        <v>1044</v>
      </c>
      <c r="N35" s="49"/>
      <c r="O35" s="122"/>
      <c r="P35" s="122"/>
      <c r="Q35" s="123"/>
      <c r="R35" s="373"/>
      <c r="S35" s="54"/>
      <c r="T35" s="54"/>
      <c r="U35" s="54"/>
      <c r="V35" s="54"/>
      <c r="W35" s="54"/>
      <c r="X35" s="54"/>
      <c r="Y35" s="54"/>
      <c r="Z35" s="54"/>
    </row>
    <row r="36" spans="1:26" ht="16.5" customHeight="1" x14ac:dyDescent="0.2">
      <c r="A36" s="124">
        <v>27</v>
      </c>
      <c r="B36" s="62" t="s">
        <v>30</v>
      </c>
      <c r="C36" s="62" t="s">
        <v>1047</v>
      </c>
      <c r="D36" s="57">
        <v>44200</v>
      </c>
      <c r="E36" s="128">
        <v>44421</v>
      </c>
      <c r="F36" s="61">
        <v>2</v>
      </c>
      <c r="G36" s="61">
        <v>1</v>
      </c>
      <c r="H36" s="43"/>
      <c r="I36" s="43"/>
      <c r="J36" s="43"/>
      <c r="K36" s="43">
        <v>227</v>
      </c>
      <c r="L36" s="43" t="s">
        <v>1043</v>
      </c>
      <c r="M36" s="43" t="s">
        <v>1044</v>
      </c>
      <c r="N36" s="49"/>
      <c r="O36" s="122"/>
      <c r="P36" s="122"/>
      <c r="Q36" s="123"/>
      <c r="R36" s="373"/>
      <c r="S36" s="54"/>
      <c r="T36" s="54"/>
      <c r="U36" s="54"/>
      <c r="V36" s="54"/>
      <c r="W36" s="54"/>
      <c r="X36" s="54"/>
      <c r="Y36" s="54"/>
      <c r="Z36" s="54"/>
    </row>
    <row r="37" spans="1:26" ht="16.5" customHeight="1" x14ac:dyDescent="0.2">
      <c r="A37" s="124">
        <v>28</v>
      </c>
      <c r="B37" s="62" t="s">
        <v>30</v>
      </c>
      <c r="C37" s="62" t="s">
        <v>1047</v>
      </c>
      <c r="D37" s="57">
        <v>44421</v>
      </c>
      <c r="E37" s="128">
        <v>44501</v>
      </c>
      <c r="F37" s="61">
        <v>2</v>
      </c>
      <c r="G37" s="61">
        <v>2</v>
      </c>
      <c r="H37" s="43"/>
      <c r="I37" s="43"/>
      <c r="J37" s="43"/>
      <c r="K37" s="43">
        <v>121</v>
      </c>
      <c r="L37" s="43" t="s">
        <v>1043</v>
      </c>
      <c r="M37" s="43" t="s">
        <v>1044</v>
      </c>
      <c r="N37" s="49"/>
      <c r="O37" s="122"/>
      <c r="P37" s="122"/>
      <c r="Q37" s="123"/>
      <c r="R37" s="374"/>
      <c r="S37" s="54"/>
      <c r="T37" s="54"/>
      <c r="U37" s="54"/>
      <c r="V37" s="54"/>
      <c r="W37" s="54"/>
      <c r="X37" s="54"/>
      <c r="Y37" s="54"/>
      <c r="Z37" s="54"/>
    </row>
    <row r="38" spans="1:26" ht="13.5" customHeight="1" x14ac:dyDescent="0.2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3.5" customHeight="1" x14ac:dyDescent="0.2">
      <c r="A39" s="406" t="s">
        <v>217</v>
      </c>
      <c r="B39" s="398"/>
      <c r="C39" s="399" t="s">
        <v>1048</v>
      </c>
      <c r="D39" s="398"/>
      <c r="E39" s="406" t="s">
        <v>219</v>
      </c>
      <c r="F39" s="398"/>
      <c r="G39" s="413" t="s">
        <v>1049</v>
      </c>
      <c r="H39" s="397"/>
      <c r="I39" s="397"/>
      <c r="J39" s="398"/>
      <c r="K39" s="406" t="s">
        <v>130</v>
      </c>
      <c r="L39" s="398"/>
      <c r="M39" s="399" t="s">
        <v>1050</v>
      </c>
      <c r="N39" s="397"/>
      <c r="O39" s="397"/>
      <c r="P39" s="397"/>
      <c r="Q39" s="398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2.75" customHeight="1" x14ac:dyDescent="0.2">
      <c r="A40" s="406" t="s">
        <v>132</v>
      </c>
      <c r="B40" s="398"/>
      <c r="C40" s="399" t="s">
        <v>1051</v>
      </c>
      <c r="D40" s="398"/>
      <c r="E40" s="406" t="s">
        <v>132</v>
      </c>
      <c r="F40" s="398"/>
      <c r="G40" s="413" t="s">
        <v>1034</v>
      </c>
      <c r="H40" s="397"/>
      <c r="I40" s="397"/>
      <c r="J40" s="398"/>
      <c r="K40" s="406" t="s">
        <v>134</v>
      </c>
      <c r="L40" s="398"/>
      <c r="M40" s="399" t="s">
        <v>1052</v>
      </c>
      <c r="N40" s="397"/>
      <c r="O40" s="397"/>
      <c r="P40" s="397"/>
      <c r="Q40" s="398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3.5" customHeight="1" x14ac:dyDescent="0.2">
      <c r="A41" s="406" t="s">
        <v>136</v>
      </c>
      <c r="B41" s="398"/>
      <c r="C41" s="399"/>
      <c r="D41" s="398"/>
      <c r="E41" s="406" t="s">
        <v>136</v>
      </c>
      <c r="F41" s="398"/>
      <c r="G41" s="413"/>
      <c r="H41" s="397"/>
      <c r="I41" s="397"/>
      <c r="J41" s="398"/>
      <c r="K41" s="406" t="s">
        <v>136</v>
      </c>
      <c r="L41" s="398"/>
      <c r="M41" s="399"/>
      <c r="N41" s="397"/>
      <c r="O41" s="397"/>
      <c r="P41" s="397"/>
      <c r="Q41" s="398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3.5" customHeight="1" x14ac:dyDescent="0.2">
      <c r="A42" s="406" t="s">
        <v>137</v>
      </c>
      <c r="B42" s="398"/>
      <c r="C42" s="414">
        <v>45019</v>
      </c>
      <c r="D42" s="398"/>
      <c r="E42" s="406" t="s">
        <v>137</v>
      </c>
      <c r="F42" s="398"/>
      <c r="G42" s="415">
        <v>45026</v>
      </c>
      <c r="H42" s="397"/>
      <c r="I42" s="397"/>
      <c r="J42" s="398"/>
      <c r="K42" s="406" t="s">
        <v>138</v>
      </c>
      <c r="L42" s="398"/>
      <c r="M42" s="414">
        <v>45026</v>
      </c>
      <c r="N42" s="397"/>
      <c r="O42" s="397"/>
      <c r="P42" s="397"/>
      <c r="Q42" s="398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3.5" customHeight="1" x14ac:dyDescent="0.2">
      <c r="A43" s="67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3.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3.5" customHeight="1" x14ac:dyDescent="0.2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3.5" customHeight="1" x14ac:dyDescent="0.2">
      <c r="A46" s="129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3.5" customHeight="1" x14ac:dyDescent="0.2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1.25" customHeight="1" x14ac:dyDescent="0.2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1.25" customHeight="1" x14ac:dyDescent="0.2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1.25" customHeight="1" x14ac:dyDescent="0.2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1.25" customHeight="1" x14ac:dyDescent="0.2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1.25" customHeight="1" x14ac:dyDescent="0.2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1.25" customHeight="1" x14ac:dyDescent="0.2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1.25" customHeight="1" x14ac:dyDescent="0.2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1.25" customHeight="1" x14ac:dyDescent="0.2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1.25" customHeight="1" x14ac:dyDescent="0.2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1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1.25" customHeight="1" x14ac:dyDescent="0.2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1.25" customHeight="1" x14ac:dyDescent="0.2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1.25" customHeight="1" x14ac:dyDescent="0.2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1.25" customHeight="1" x14ac:dyDescent="0.2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1.25" customHeight="1" x14ac:dyDescent="0.2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1.25" customHeight="1" x14ac:dyDescent="0.2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1.25" customHeight="1" x14ac:dyDescent="0.2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1.25" customHeight="1" x14ac:dyDescent="0.2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1.25" customHeight="1" x14ac:dyDescent="0.2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1.25" customHeight="1" x14ac:dyDescent="0.2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1.25" customHeight="1" x14ac:dyDescent="0.2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1.25" customHeight="1" x14ac:dyDescent="0.2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1.25" customHeight="1" x14ac:dyDescent="0.2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1.25" customHeight="1" x14ac:dyDescent="0.2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1.2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1.2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1.2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1.2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1.2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1.2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1.2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1.2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1.2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1.2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1.2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1.2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1.2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1.2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1.2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1.2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1.2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1.2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1.2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1.2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1.2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1.2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1.2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1.2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1.2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1.2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1.2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1.2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1.2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1.2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1.2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1.2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1.2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1.2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1.2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1.2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1.2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1.2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1.2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1.2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1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1.2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1.2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1.2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1.2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1.2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1.2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1.2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1.2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1.2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1.2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1.2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1.2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1.2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1.2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1.2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1.2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1.2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1.2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1.2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1.2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1.2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1.2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1.2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1.2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1.2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1.2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1.2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1.2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1.2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1.2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1.2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1.2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1.2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1.2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1.2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1.2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1.2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1.2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1.2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1.2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1.2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1.2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1.2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1.2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1.2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1.2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1.2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1.2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1.2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1.2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1.2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1.2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1.2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1.2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1.2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1.2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1.2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1.2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1.2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1.2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1.2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1.2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1.2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1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1.2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1.2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1.2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1.2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1.2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1.2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1.2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1.2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1.2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1.2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1.2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1.2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1.2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1.2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1.2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1.2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1.2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1.2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1.2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1.2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1.2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1.2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1.2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1.2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1.2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1.2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1.2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1.2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1.2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1.2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1.2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1.2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1.2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1.2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1.2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1.2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1.2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1.2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1.2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1.2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1.2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1.2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1.2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1.2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1.2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1.2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1.2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1.2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1.2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1.2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1.2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1.2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1.2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1.2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1.2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1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1.2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1.2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1.2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1.2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1.2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1.2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1.2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1.2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1.2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1.2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1.2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1.2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1.2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1.2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1.2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1.2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1.2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1.2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1.2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1.2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1.2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1.2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1.2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1.2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1.2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1.2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1.2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1.2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1.2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1.2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1.2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1.2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1.2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1.2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1.2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1.2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1.2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1.2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1.2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1.2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1.2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1.2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1.2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1.2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1.2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1.2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1.2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1.2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1.2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1.2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1.2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1.2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1.2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1.2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1.2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1.2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1.2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1.2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1.2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1.2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1.2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1.2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1.2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1.2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1.2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1.2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1.2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1.2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1.2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1.2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1.2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1.2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1.2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1.2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1.2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1.2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1.2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1.2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1.2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1.2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1.2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1.2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1.2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1.2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1.2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1.2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1.2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1.2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1.2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1.2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1.2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1.2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1.2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1.2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1.2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1.2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1.2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1.2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1.2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1.2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1.2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1.2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1.2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1.2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1.2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1.2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1.2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1.2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1.2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1.2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1.2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1.2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1.2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1.2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1.2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1.2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1.2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1.2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1.2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1.2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1.2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1.2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1.2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1.2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1.2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1.2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1.2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1.2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1.2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1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1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1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1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1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1.2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1.2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1.2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1.2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1.2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1.2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1.2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1.2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1.2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1.2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1.2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1.2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1.2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1.2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1.2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1.2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1.2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1.2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1.2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1.2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1.2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1.2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1.2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1.2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1.2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1.2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1.2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1.2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1.2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1.2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1.2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1.2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1.2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1.2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1.2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1.2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1.2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1.2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1.2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1.2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1.2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1.2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1.2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1.2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1.2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1.2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1.2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1.2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1.2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1.2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1.2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1.2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1.2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1.2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1.2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1.2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1.2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1.2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1.2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1.2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1.2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1.2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1.2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1.2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1.2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1.2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1.2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1.2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1.2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1.2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1.2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1.2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1.2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1.2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1.2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1.2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1.2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1.2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1.2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1.2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1.2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1.2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1.2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1.2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1.2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1.2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1.2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1.2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1.2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1.2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1.2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1.2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1.2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1.2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1.2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1.2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1.2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1.2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1.2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1.2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1.2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1.2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1.2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1.2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1.2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1.2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1.2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1.2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1.2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1.2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1.2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1.2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1.2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1.2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1.2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1.2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1.2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1.2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1.2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1.2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1.2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1.2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1.2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1.2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1.2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1.2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1.2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1.2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1.2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1.2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1.2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1.2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1.2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1.2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1.2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1.2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1.2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1.2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1.2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1.2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1.2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1.2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1.2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1.2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1.2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1.2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1.2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1.2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1.2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1.2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1.2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1.2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1.2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1.2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1.2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1.2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1.2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1.2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1.2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1.2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1.2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1.2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1.2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1.2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1.2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1.2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1.2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1.2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1.2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1.2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1.2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1.2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1.2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1.2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1.2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1.2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1.2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1.2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1.2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1.2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1.2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1.2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1.2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1.2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1.2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1.2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1.2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1.2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1.2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1.2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1.2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1.2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1.2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1.2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1.2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1.2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1.2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1.2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1.2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1.2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1.2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1.2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1.2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1.2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1.2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1.2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1.2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1.2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1.2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1.2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1.2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1.2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1.2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1.2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1.2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1.2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1.2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1.2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1.2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1.2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1.2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1.2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1.2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1.2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1.2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1.2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1.2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1.2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1.2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1.2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1.2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1.2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1.2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1.2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1.2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1.2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1.2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1.2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1.2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1.2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1.2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1.2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1.2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1.2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1.2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1.2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1.2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1.2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1.2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1.2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1.2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1.2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1.2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1.2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1.2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1.2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1.2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1.2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1.2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1.2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1.2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1.2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1.2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1.2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1.2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1.2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1.2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1.2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1.2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1.2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1.2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1.2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1.2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1.2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1.2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1.2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1.2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1.2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1.2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1.2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1.2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1.2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1.2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1.2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1.2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1.2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1.2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1.2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1.2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1.2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1.2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1.2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1.2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1.2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1.2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1.2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1.2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1.2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1.2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1.2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1.2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1.2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1.2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1.2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1.2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1.2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1.2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1.2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1.2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1.2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1.2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1.2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1.2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1.2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1.2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1.2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1.2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1.2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1.2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1.2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1.2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1.2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1.2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1.2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1.2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1.2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1.2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1.2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1.2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1.2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1.2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1.2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1.2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1.2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1.2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1.2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1.2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1.2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1.2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1.2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1.2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1.2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1.2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1.2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1.2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1.2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1.2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1.2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1.2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1.2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1.2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1.2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1.2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1.2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1.2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1.2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1.2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1.2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1.2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1.2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1.2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1.2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1.2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1.2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1.2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1.2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1.2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1.2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1.2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1.2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1.2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1.2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1.2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1.2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1.2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1.2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1.2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1.2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1.2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1.2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1.2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1.2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1.2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1.2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1.2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1.2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1.2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1.2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1.2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1.2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1.2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1.2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1.2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1.2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1.2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1.2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1.2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1.2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1.2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1.2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1.2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1.2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1.2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1.2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1.2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1.2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1.2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1.2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1.2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1.2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1.2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1.2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1.2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1.2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1.2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1.2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1.2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1.2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1.2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1.2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1.2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1.2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1.2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1.2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1.2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1.2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1.2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1.2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1.2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1.2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1.2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1.2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1.2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1.2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1.2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1.2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1.2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1.2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1.2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1.2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1.2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1.2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1.2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1.2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1.2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1.2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1.2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1.2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1.2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1.2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1.2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1.2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1.2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1.2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1.2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1.2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1.2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1.2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1.2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1.2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1.2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1.2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1.2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1.2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1.2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1.2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1.2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1.2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1.2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1.2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1.2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1.2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1.2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1.2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1.2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1.2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1.2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1.2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1.2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1.2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1.2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1.2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1.2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1.2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1.2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1.2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1.2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1.2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1.2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1.2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1.2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1.2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1.2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1.2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1.2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1.2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1.2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1.2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1.2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1.2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1.2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1.2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1.2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1.2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1.2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1.2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1.2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1.2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1.2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1.2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1.2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1.2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1.2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1.2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1.2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1.2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1.2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1.2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1.2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1.2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1.2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1.2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1.2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1.2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1.2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1.2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1.2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1.2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1.2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1.2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1.2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1.2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1.2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1.2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1.2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1.2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1.2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1.2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1.2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1.2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1.2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1.2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1.2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1.2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1.2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1.2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1.2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1.2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1.2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1.2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1.2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1.2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1.2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1.2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1.2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1.2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1.2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1.2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1.2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1.2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1.2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1.2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1.2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1.2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1.2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1.2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1.2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1.2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1.2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1.2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1.2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1.2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1.2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1.2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1.2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1.2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1.2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1.2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1.2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1.2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1.2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1.2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1.2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1.2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1.2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1.2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1.2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1.2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1.2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1.2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1.2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1.2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1.2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1.2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1.2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1.2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1.2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1.2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1.2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1.2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1.2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1.2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1.2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1.2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1.2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1.2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1.2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1.2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1.2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1.2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1.2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1.2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1.2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1.2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1.2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1.2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1.2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1.2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1.2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1.2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1.2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1.2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1.2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1.2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1.2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1.2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1.2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1.2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1.2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1.2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1.2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1.2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1.2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48">
    <mergeCell ref="A40:B40"/>
    <mergeCell ref="G40:J40"/>
    <mergeCell ref="C42:D42"/>
    <mergeCell ref="E42:F42"/>
    <mergeCell ref="C40:D40"/>
    <mergeCell ref="E40:F40"/>
    <mergeCell ref="A41:B41"/>
    <mergeCell ref="C41:D41"/>
    <mergeCell ref="E41:F41"/>
    <mergeCell ref="G41:J41"/>
    <mergeCell ref="A42:B42"/>
    <mergeCell ref="G42:J42"/>
    <mergeCell ref="A8:A9"/>
    <mergeCell ref="B8:B9"/>
    <mergeCell ref="C8:C9"/>
    <mergeCell ref="A39:B39"/>
    <mergeCell ref="C39:D39"/>
    <mergeCell ref="D8:E8"/>
    <mergeCell ref="A5:C5"/>
    <mergeCell ref="D5:Q5"/>
    <mergeCell ref="A6:C6"/>
    <mergeCell ref="D6:Q6"/>
    <mergeCell ref="A7:B7"/>
    <mergeCell ref="D7:Q7"/>
    <mergeCell ref="R8:R9"/>
    <mergeCell ref="R10:R37"/>
    <mergeCell ref="M39:Q39"/>
    <mergeCell ref="M40:Q40"/>
    <mergeCell ref="M41:Q41"/>
    <mergeCell ref="K40:L40"/>
    <mergeCell ref="K41:L41"/>
    <mergeCell ref="K42:L42"/>
    <mergeCell ref="M8:M9"/>
    <mergeCell ref="N8:Q9"/>
    <mergeCell ref="M42:Q42"/>
    <mergeCell ref="F8:J8"/>
    <mergeCell ref="K8:K9"/>
    <mergeCell ref="L8:L9"/>
    <mergeCell ref="K39:L39"/>
    <mergeCell ref="E39:F39"/>
    <mergeCell ref="G39:J39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fitToHeight="0" orientation="landscape"/>
  <headerFooter>
    <oddFooter>&amp;CKM4 VIA GIRON - Teléfono: 6809966 - Código Postal: 68005  www.transitobucaramnga.gov.co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9.75" customWidth="1"/>
    <col min="4" max="4" width="8.25" customWidth="1"/>
    <col min="5" max="5" width="7.875" customWidth="1"/>
    <col min="6" max="6" width="6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17" width="7" customWidth="1"/>
    <col min="18" max="34" width="11" customWidth="1"/>
  </cols>
  <sheetData>
    <row r="1" spans="1:34" ht="29.25" customHeight="1" x14ac:dyDescent="0.2">
      <c r="A1" s="404"/>
      <c r="B1" s="391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400" t="s">
        <v>77</v>
      </c>
      <c r="O1" s="397"/>
      <c r="P1" s="397"/>
      <c r="Q1" s="398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4" ht="33" customHeight="1" x14ac:dyDescent="0.2">
      <c r="A2" s="392"/>
      <c r="B2" s="393"/>
      <c r="C2" s="392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400" t="s">
        <v>78</v>
      </c>
      <c r="O2" s="397"/>
      <c r="P2" s="397"/>
      <c r="Q2" s="398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</row>
    <row r="3" spans="1:34" ht="13.5" customHeight="1" x14ac:dyDescent="0.2">
      <c r="A3" s="392"/>
      <c r="B3" s="393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</row>
    <row r="4" spans="1:34" ht="14.25" customHeight="1" x14ac:dyDescent="0.2">
      <c r="A4" s="392"/>
      <c r="B4" s="39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</row>
    <row r="5" spans="1:34" ht="12.7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</row>
    <row r="6" spans="1:34" ht="12.75" customHeight="1" x14ac:dyDescent="0.2">
      <c r="A6" s="47" t="s">
        <v>84</v>
      </c>
      <c r="B6" s="130"/>
      <c r="C6" s="50"/>
      <c r="D6" s="423" t="s">
        <v>1053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</row>
    <row r="7" spans="1:34" ht="12.75" customHeight="1" x14ac:dyDescent="0.2">
      <c r="A7" s="413" t="s">
        <v>85</v>
      </c>
      <c r="B7" s="398"/>
      <c r="C7" s="131" t="s">
        <v>86</v>
      </c>
      <c r="D7" s="411" t="str">
        <f>"Inventario documental con corte 30/12/2020, para entrega de archivo en concordancia con el artículo de la Ley 594 de 2000"</f>
        <v>Inventario documental con corte 30/12/2020, para entrega de archivo en concordancia con el artículo de la Ley 594 de 2000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</row>
    <row r="8" spans="1:34" ht="12.75" customHeight="1" x14ac:dyDescent="0.2">
      <c r="A8" s="418" t="s">
        <v>88</v>
      </c>
      <c r="B8" s="410" t="s">
        <v>89</v>
      </c>
      <c r="C8" s="389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55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57" t="s">
        <v>193</v>
      </c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</row>
    <row r="9" spans="1:34" ht="27" customHeight="1" x14ac:dyDescent="0.2">
      <c r="A9" s="374"/>
      <c r="B9" s="373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63"/>
      <c r="L9" s="374"/>
      <c r="M9" s="374"/>
      <c r="N9" s="402"/>
      <c r="O9" s="362"/>
      <c r="P9" s="362"/>
      <c r="Q9" s="363"/>
      <c r="R9" s="374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</row>
    <row r="10" spans="1:34" ht="24" x14ac:dyDescent="0.2">
      <c r="A10" s="43">
        <v>1</v>
      </c>
      <c r="B10" s="58" t="s">
        <v>1054</v>
      </c>
      <c r="C10" s="132" t="s">
        <v>1055</v>
      </c>
      <c r="D10" s="133">
        <v>43833</v>
      </c>
      <c r="E10" s="134">
        <v>43889</v>
      </c>
      <c r="F10" s="410">
        <v>1</v>
      </c>
      <c r="G10" s="43"/>
      <c r="H10" s="43"/>
      <c r="I10" s="56"/>
      <c r="J10" s="135"/>
      <c r="K10" s="123">
        <v>174</v>
      </c>
      <c r="L10" s="43" t="s">
        <v>234</v>
      </c>
      <c r="M10" s="49" t="s">
        <v>235</v>
      </c>
      <c r="N10" s="454"/>
      <c r="O10" s="397"/>
      <c r="P10" s="397"/>
      <c r="Q10" s="398"/>
      <c r="R10" s="456" t="s">
        <v>1056</v>
      </c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</row>
    <row r="11" spans="1:34" ht="33" customHeight="1" x14ac:dyDescent="0.2">
      <c r="A11" s="43">
        <v>2</v>
      </c>
      <c r="B11" s="58" t="s">
        <v>1054</v>
      </c>
      <c r="C11" s="132" t="s">
        <v>1057</v>
      </c>
      <c r="D11" s="133">
        <v>43892</v>
      </c>
      <c r="E11" s="134">
        <v>44043</v>
      </c>
      <c r="F11" s="373"/>
      <c r="G11" s="43"/>
      <c r="H11" s="43"/>
      <c r="I11" s="56"/>
      <c r="J11" s="135"/>
      <c r="K11" s="123">
        <v>197</v>
      </c>
      <c r="L11" s="43" t="s">
        <v>234</v>
      </c>
      <c r="M11" s="49" t="s">
        <v>235</v>
      </c>
      <c r="N11" s="454"/>
      <c r="O11" s="397"/>
      <c r="P11" s="397"/>
      <c r="Q11" s="398"/>
      <c r="R11" s="373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</row>
    <row r="12" spans="1:34" ht="28.5" customHeight="1" x14ac:dyDescent="0.2">
      <c r="A12" s="43">
        <v>3</v>
      </c>
      <c r="B12" s="58" t="s">
        <v>1054</v>
      </c>
      <c r="C12" s="132" t="s">
        <v>1055</v>
      </c>
      <c r="D12" s="133">
        <v>44044</v>
      </c>
      <c r="E12" s="134">
        <v>44134</v>
      </c>
      <c r="F12" s="373"/>
      <c r="G12" s="43"/>
      <c r="H12" s="43"/>
      <c r="I12" s="56"/>
      <c r="J12" s="135"/>
      <c r="K12" s="123">
        <v>177</v>
      </c>
      <c r="L12" s="43" t="s">
        <v>234</v>
      </c>
      <c r="M12" s="49" t="s">
        <v>235</v>
      </c>
      <c r="N12" s="454"/>
      <c r="O12" s="397"/>
      <c r="P12" s="397"/>
      <c r="Q12" s="398"/>
      <c r="R12" s="373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</row>
    <row r="13" spans="1:34" ht="30.75" customHeight="1" x14ac:dyDescent="0.2">
      <c r="A13" s="43">
        <v>4</v>
      </c>
      <c r="B13" s="58" t="s">
        <v>1054</v>
      </c>
      <c r="C13" s="132" t="s">
        <v>1055</v>
      </c>
      <c r="D13" s="133">
        <v>44138</v>
      </c>
      <c r="E13" s="134">
        <v>44195</v>
      </c>
      <c r="F13" s="374"/>
      <c r="G13" s="43"/>
      <c r="H13" s="43"/>
      <c r="I13" s="56"/>
      <c r="J13" s="135"/>
      <c r="K13" s="123">
        <v>164</v>
      </c>
      <c r="L13" s="43" t="s">
        <v>234</v>
      </c>
      <c r="M13" s="49" t="s">
        <v>235</v>
      </c>
      <c r="N13" s="454"/>
      <c r="O13" s="397"/>
      <c r="P13" s="397"/>
      <c r="Q13" s="398"/>
      <c r="R13" s="374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</row>
    <row r="14" spans="1:34" ht="27.75" customHeight="1" x14ac:dyDescent="0.2">
      <c r="A14" s="43">
        <v>5</v>
      </c>
      <c r="B14" s="58" t="s">
        <v>1054</v>
      </c>
      <c r="C14" s="132" t="s">
        <v>1058</v>
      </c>
      <c r="D14" s="133">
        <v>43847</v>
      </c>
      <c r="E14" s="134">
        <v>43890</v>
      </c>
      <c r="F14" s="410">
        <v>2</v>
      </c>
      <c r="G14" s="43"/>
      <c r="H14" s="43"/>
      <c r="I14" s="56"/>
      <c r="J14" s="135"/>
      <c r="K14" s="123">
        <v>149</v>
      </c>
      <c r="L14" s="43" t="s">
        <v>234</v>
      </c>
      <c r="M14" s="49" t="s">
        <v>235</v>
      </c>
      <c r="N14" s="454"/>
      <c r="O14" s="397"/>
      <c r="P14" s="397"/>
      <c r="Q14" s="398"/>
      <c r="R14" s="456" t="s">
        <v>1059</v>
      </c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</row>
    <row r="15" spans="1:34" ht="31.5" customHeight="1" x14ac:dyDescent="0.2">
      <c r="A15" s="43">
        <v>6</v>
      </c>
      <c r="B15" s="58" t="s">
        <v>1054</v>
      </c>
      <c r="C15" s="132" t="s">
        <v>1058</v>
      </c>
      <c r="D15" s="133">
        <v>43892</v>
      </c>
      <c r="E15" s="134">
        <v>44074</v>
      </c>
      <c r="F15" s="373"/>
      <c r="G15" s="43"/>
      <c r="H15" s="43"/>
      <c r="I15" s="56"/>
      <c r="J15" s="135"/>
      <c r="K15" s="123">
        <v>218</v>
      </c>
      <c r="L15" s="43" t="s">
        <v>234</v>
      </c>
      <c r="M15" s="49" t="s">
        <v>235</v>
      </c>
      <c r="N15" s="454"/>
      <c r="O15" s="397"/>
      <c r="P15" s="397"/>
      <c r="Q15" s="398"/>
      <c r="R15" s="373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</row>
    <row r="16" spans="1:34" ht="31.5" customHeight="1" x14ac:dyDescent="0.2">
      <c r="A16" s="43">
        <v>7</v>
      </c>
      <c r="B16" s="58" t="s">
        <v>1054</v>
      </c>
      <c r="C16" s="132" t="s">
        <v>1058</v>
      </c>
      <c r="D16" s="133">
        <v>44075</v>
      </c>
      <c r="E16" s="134">
        <v>44195</v>
      </c>
      <c r="F16" s="373"/>
      <c r="G16" s="43"/>
      <c r="H16" s="43"/>
      <c r="I16" s="56"/>
      <c r="J16" s="135"/>
      <c r="K16" s="123">
        <v>244</v>
      </c>
      <c r="L16" s="43" t="s">
        <v>234</v>
      </c>
      <c r="M16" s="49" t="s">
        <v>235</v>
      </c>
      <c r="N16" s="454"/>
      <c r="O16" s="397"/>
      <c r="P16" s="397"/>
      <c r="Q16" s="398"/>
      <c r="R16" s="373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</row>
    <row r="17" spans="1:34" ht="31.5" customHeight="1" x14ac:dyDescent="0.2">
      <c r="A17" s="43">
        <v>8</v>
      </c>
      <c r="B17" s="58" t="s">
        <v>1054</v>
      </c>
      <c r="C17" s="132" t="s">
        <v>1060</v>
      </c>
      <c r="D17" s="133">
        <v>43838</v>
      </c>
      <c r="E17" s="134">
        <v>44195</v>
      </c>
      <c r="F17" s="374"/>
      <c r="G17" s="43"/>
      <c r="H17" s="43"/>
      <c r="I17" s="56"/>
      <c r="J17" s="135"/>
      <c r="K17" s="123">
        <v>226</v>
      </c>
      <c r="L17" s="43" t="s">
        <v>234</v>
      </c>
      <c r="M17" s="49" t="s">
        <v>235</v>
      </c>
      <c r="N17" s="454"/>
      <c r="O17" s="397"/>
      <c r="P17" s="397"/>
      <c r="Q17" s="398"/>
      <c r="R17" s="374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</row>
    <row r="18" spans="1:34" ht="12.75" customHeight="1" x14ac:dyDescent="0.2">
      <c r="A18" s="406" t="s">
        <v>1061</v>
      </c>
      <c r="B18" s="398"/>
      <c r="C18" s="399" t="s">
        <v>1062</v>
      </c>
      <c r="D18" s="398"/>
      <c r="E18" s="406" t="s">
        <v>219</v>
      </c>
      <c r="F18" s="398"/>
      <c r="G18" s="413" t="s">
        <v>1062</v>
      </c>
      <c r="H18" s="397"/>
      <c r="I18" s="397"/>
      <c r="J18" s="398"/>
      <c r="K18" s="406" t="s">
        <v>130</v>
      </c>
      <c r="L18" s="398"/>
      <c r="M18" s="399" t="s">
        <v>221</v>
      </c>
      <c r="N18" s="397"/>
      <c r="O18" s="397"/>
      <c r="P18" s="397"/>
      <c r="Q18" s="398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</row>
    <row r="19" spans="1:34" ht="12.75" customHeight="1" x14ac:dyDescent="0.2">
      <c r="A19" s="406" t="s">
        <v>132</v>
      </c>
      <c r="B19" s="398"/>
      <c r="C19" s="399" t="s">
        <v>1063</v>
      </c>
      <c r="D19" s="398"/>
      <c r="E19" s="406" t="s">
        <v>132</v>
      </c>
      <c r="F19" s="398"/>
      <c r="G19" s="413"/>
      <c r="H19" s="397"/>
      <c r="I19" s="397"/>
      <c r="J19" s="398"/>
      <c r="K19" s="406" t="s">
        <v>134</v>
      </c>
      <c r="L19" s="398"/>
      <c r="M19" s="399" t="s">
        <v>224</v>
      </c>
      <c r="N19" s="397"/>
      <c r="O19" s="397"/>
      <c r="P19" s="397"/>
      <c r="Q19" s="398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</row>
    <row r="20" spans="1:34" ht="12.75" customHeight="1" x14ac:dyDescent="0.2">
      <c r="A20" s="406" t="s">
        <v>136</v>
      </c>
      <c r="B20" s="398"/>
      <c r="C20" s="399"/>
      <c r="D20" s="398"/>
      <c r="E20" s="406" t="s">
        <v>136</v>
      </c>
      <c r="F20" s="398"/>
      <c r="G20" s="413" t="s">
        <v>1063</v>
      </c>
      <c r="H20" s="397"/>
      <c r="I20" s="397"/>
      <c r="J20" s="398"/>
      <c r="K20" s="406" t="s">
        <v>136</v>
      </c>
      <c r="L20" s="398"/>
      <c r="M20" s="399"/>
      <c r="N20" s="397"/>
      <c r="O20" s="397"/>
      <c r="P20" s="397"/>
      <c r="Q20" s="398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</row>
    <row r="21" spans="1:34" ht="12.75" customHeight="1" x14ac:dyDescent="0.2">
      <c r="A21" s="406" t="s">
        <v>137</v>
      </c>
      <c r="B21" s="398"/>
      <c r="C21" s="446">
        <v>44774</v>
      </c>
      <c r="D21" s="398"/>
      <c r="E21" s="406" t="s">
        <v>137</v>
      </c>
      <c r="F21" s="398"/>
      <c r="G21" s="458">
        <v>45017</v>
      </c>
      <c r="H21" s="397"/>
      <c r="I21" s="397"/>
      <c r="J21" s="398"/>
      <c r="K21" s="406" t="s">
        <v>138</v>
      </c>
      <c r="L21" s="398"/>
      <c r="M21" s="446">
        <v>45017</v>
      </c>
      <c r="N21" s="397"/>
      <c r="O21" s="397"/>
      <c r="P21" s="397"/>
      <c r="Q21" s="398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</row>
    <row r="22" spans="1:34" ht="12.75" customHeight="1" x14ac:dyDescent="0.2">
      <c r="A22" s="67"/>
      <c r="B22" s="67"/>
      <c r="C22" s="36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</row>
    <row r="23" spans="1:34" ht="12.75" customHeight="1" x14ac:dyDescent="0.2">
      <c r="A23" s="67"/>
      <c r="B23" s="67"/>
      <c r="C23" s="36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</row>
    <row r="24" spans="1:34" ht="12.75" customHeight="1" x14ac:dyDescent="0.2">
      <c r="A24" s="67"/>
      <c r="B24" s="67"/>
      <c r="C24" s="3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</row>
    <row r="25" spans="1:34" ht="12.75" customHeight="1" x14ac:dyDescent="0.2">
      <c r="A25" s="67"/>
      <c r="B25" s="67"/>
      <c r="C25" s="36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</row>
    <row r="26" spans="1:34" ht="12.75" customHeight="1" x14ac:dyDescent="0.2">
      <c r="A26" s="67"/>
      <c r="B26" s="67"/>
      <c r="C26" s="36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</row>
    <row r="27" spans="1:34" ht="12.75" customHeight="1" x14ac:dyDescent="0.2">
      <c r="A27" s="67"/>
      <c r="B27" s="67"/>
      <c r="C27" s="36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</row>
    <row r="28" spans="1:34" ht="12.75" customHeight="1" x14ac:dyDescent="0.2">
      <c r="A28" s="67"/>
      <c r="B28" s="67"/>
      <c r="C28" s="3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</row>
    <row r="29" spans="1:34" ht="12.75" customHeight="1" x14ac:dyDescent="0.2">
      <c r="A29" s="67"/>
      <c r="B29" s="67"/>
      <c r="C29" s="36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</row>
    <row r="30" spans="1:34" ht="12.75" customHeight="1" x14ac:dyDescent="0.2">
      <c r="A30" s="67"/>
      <c r="B30" s="67"/>
      <c r="C30" s="36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</row>
    <row r="31" spans="1:34" ht="12.75" customHeight="1" x14ac:dyDescent="0.2">
      <c r="A31" s="67"/>
      <c r="B31" s="67"/>
      <c r="C31" s="36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</row>
    <row r="32" spans="1:34" ht="12.75" customHeight="1" x14ac:dyDescent="0.2">
      <c r="A32" s="67"/>
      <c r="B32" s="67"/>
      <c r="C32" s="36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</row>
    <row r="33" spans="1:34" ht="12.75" customHeight="1" x14ac:dyDescent="0.2">
      <c r="A33" s="67"/>
      <c r="B33" s="67"/>
      <c r="C33" s="36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</row>
    <row r="34" spans="1:34" ht="12.75" customHeight="1" x14ac:dyDescent="0.2">
      <c r="A34" s="67"/>
      <c r="B34" s="67"/>
      <c r="C34" s="36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</row>
    <row r="35" spans="1:34" ht="12.75" customHeight="1" x14ac:dyDescent="0.2">
      <c r="A35" s="67"/>
      <c r="B35" s="67"/>
      <c r="C35" s="36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</row>
    <row r="36" spans="1:34" ht="12.75" customHeight="1" x14ac:dyDescent="0.2">
      <c r="A36" s="67"/>
      <c r="B36" s="67"/>
      <c r="C36" s="36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</row>
    <row r="37" spans="1:34" ht="12.75" customHeight="1" x14ac:dyDescent="0.2">
      <c r="A37" s="67"/>
      <c r="B37" s="67"/>
      <c r="C37" s="36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</row>
    <row r="38" spans="1:34" ht="12.75" customHeight="1" x14ac:dyDescent="0.2">
      <c r="A38" s="67"/>
      <c r="B38" s="67"/>
      <c r="C38" s="36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</row>
    <row r="39" spans="1:34" ht="12.75" customHeight="1" x14ac:dyDescent="0.2">
      <c r="A39" s="67"/>
      <c r="B39" s="67"/>
      <c r="C39" s="36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</row>
    <row r="40" spans="1:34" ht="12.75" customHeight="1" x14ac:dyDescent="0.2">
      <c r="A40" s="67"/>
      <c r="B40" s="67"/>
      <c r="C40" s="36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</row>
    <row r="41" spans="1:34" ht="12.75" customHeight="1" x14ac:dyDescent="0.2">
      <c r="A41" s="67"/>
      <c r="B41" s="67"/>
      <c r="C41" s="36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</row>
    <row r="42" spans="1:34" ht="12.75" customHeight="1" x14ac:dyDescent="0.2">
      <c r="A42" s="67"/>
      <c r="B42" s="67"/>
      <c r="C42" s="3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</row>
    <row r="43" spans="1:34" ht="12.75" customHeight="1" x14ac:dyDescent="0.2">
      <c r="A43" s="67"/>
      <c r="B43" s="67"/>
      <c r="C43" s="3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</row>
    <row r="44" spans="1:34" ht="12.75" customHeight="1" x14ac:dyDescent="0.2">
      <c r="A44" s="67"/>
      <c r="B44" s="67"/>
      <c r="C44" s="3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</row>
    <row r="45" spans="1:34" ht="12.75" customHeight="1" x14ac:dyDescent="0.2">
      <c r="A45" s="67"/>
      <c r="B45" s="67"/>
      <c r="C45" s="36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</row>
    <row r="46" spans="1:34" ht="12.75" customHeight="1" x14ac:dyDescent="0.2">
      <c r="A46" s="67"/>
      <c r="B46" s="67"/>
      <c r="C46" s="36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</row>
    <row r="47" spans="1:34" ht="12.75" customHeight="1" x14ac:dyDescent="0.2">
      <c r="A47" s="67"/>
      <c r="B47" s="67"/>
      <c r="C47" s="36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</row>
    <row r="48" spans="1:34" ht="12.75" customHeight="1" x14ac:dyDescent="0.2">
      <c r="A48" s="67"/>
      <c r="B48" s="67"/>
      <c r="C48" s="36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</row>
    <row r="49" spans="1:34" ht="12.75" customHeight="1" x14ac:dyDescent="0.2">
      <c r="A49" s="67"/>
      <c r="B49" s="67"/>
      <c r="C49" s="36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</row>
    <row r="50" spans="1:34" ht="12.75" customHeight="1" x14ac:dyDescent="0.2">
      <c r="A50" s="67"/>
      <c r="B50" s="67"/>
      <c r="C50" s="36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</row>
    <row r="51" spans="1:34" ht="12.75" customHeight="1" x14ac:dyDescent="0.2">
      <c r="A51" s="67"/>
      <c r="B51" s="67"/>
      <c r="C51" s="36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</row>
    <row r="52" spans="1:34" ht="12.75" customHeight="1" x14ac:dyDescent="0.2">
      <c r="A52" s="67"/>
      <c r="B52" s="67"/>
      <c r="C52" s="36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</row>
    <row r="53" spans="1:34" ht="12.75" customHeight="1" x14ac:dyDescent="0.2">
      <c r="A53" s="67"/>
      <c r="B53" s="67"/>
      <c r="C53" s="3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</row>
    <row r="54" spans="1:34" ht="12.75" customHeight="1" x14ac:dyDescent="0.2">
      <c r="A54" s="67"/>
      <c r="B54" s="67"/>
      <c r="C54" s="3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</row>
    <row r="55" spans="1:34" ht="12.75" customHeight="1" x14ac:dyDescent="0.2">
      <c r="A55" s="67"/>
      <c r="B55" s="67"/>
      <c r="C55" s="36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</row>
    <row r="56" spans="1:34" ht="12.75" customHeight="1" x14ac:dyDescent="0.2">
      <c r="A56" s="67"/>
      <c r="B56" s="67"/>
      <c r="C56" s="36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</row>
    <row r="57" spans="1:34" ht="12.75" customHeight="1" x14ac:dyDescent="0.2">
      <c r="A57" s="67"/>
      <c r="B57" s="67"/>
      <c r="C57" s="36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</row>
    <row r="58" spans="1:34" ht="12.75" customHeight="1" x14ac:dyDescent="0.2">
      <c r="A58" s="67"/>
      <c r="B58" s="67"/>
      <c r="C58" s="3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</row>
    <row r="59" spans="1:34" ht="12.75" customHeight="1" x14ac:dyDescent="0.2">
      <c r="A59" s="67"/>
      <c r="B59" s="67"/>
      <c r="C59" s="36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</row>
    <row r="60" spans="1:34" ht="12.75" customHeight="1" x14ac:dyDescent="0.2">
      <c r="A60" s="67"/>
      <c r="B60" s="67"/>
      <c r="C60" s="36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</row>
    <row r="61" spans="1:34" ht="12.75" customHeight="1" x14ac:dyDescent="0.2">
      <c r="A61" s="67"/>
      <c r="B61" s="67"/>
      <c r="C61" s="36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</row>
    <row r="62" spans="1:34" ht="12.75" customHeight="1" x14ac:dyDescent="0.2">
      <c r="A62" s="67"/>
      <c r="B62" s="67"/>
      <c r="C62" s="36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</row>
    <row r="63" spans="1:34" ht="12.75" customHeight="1" x14ac:dyDescent="0.2">
      <c r="A63" s="67"/>
      <c r="B63" s="67"/>
      <c r="C63" s="36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</row>
    <row r="64" spans="1:34" ht="12.75" customHeight="1" x14ac:dyDescent="0.2">
      <c r="A64" s="67"/>
      <c r="B64" s="67"/>
      <c r="C64" s="36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</row>
    <row r="65" spans="1:34" ht="12.75" customHeight="1" x14ac:dyDescent="0.2">
      <c r="A65" s="67"/>
      <c r="B65" s="67"/>
      <c r="C65" s="36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</row>
    <row r="66" spans="1:34" ht="12.75" customHeight="1" x14ac:dyDescent="0.2">
      <c r="A66" s="67"/>
      <c r="B66" s="67"/>
      <c r="C66" s="36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</row>
    <row r="67" spans="1:34" ht="12.75" customHeight="1" x14ac:dyDescent="0.2">
      <c r="A67" s="67"/>
      <c r="B67" s="67"/>
      <c r="C67" s="36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</row>
    <row r="68" spans="1:34" ht="12.75" customHeight="1" x14ac:dyDescent="0.2">
      <c r="A68" s="67"/>
      <c r="B68" s="67"/>
      <c r="C68" s="36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</row>
    <row r="69" spans="1:34" ht="12.75" customHeight="1" x14ac:dyDescent="0.2">
      <c r="A69" s="67"/>
      <c r="B69" s="67"/>
      <c r="C69" s="36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</row>
    <row r="70" spans="1:34" ht="12.75" customHeight="1" x14ac:dyDescent="0.2">
      <c r="A70" s="67"/>
      <c r="B70" s="67"/>
      <c r="C70" s="36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</row>
    <row r="71" spans="1:34" ht="12.75" customHeight="1" x14ac:dyDescent="0.2">
      <c r="A71" s="67"/>
      <c r="B71" s="67"/>
      <c r="C71" s="36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</row>
    <row r="72" spans="1:34" ht="12.75" customHeight="1" x14ac:dyDescent="0.2">
      <c r="A72" s="67"/>
      <c r="B72" s="67"/>
      <c r="C72" s="36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</row>
    <row r="73" spans="1:34" ht="12.75" customHeight="1" x14ac:dyDescent="0.2">
      <c r="A73" s="67"/>
      <c r="B73" s="67"/>
      <c r="C73" s="36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</row>
    <row r="74" spans="1:34" ht="12.75" customHeight="1" x14ac:dyDescent="0.2">
      <c r="A74" s="67"/>
      <c r="B74" s="67"/>
      <c r="C74" s="36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</row>
    <row r="75" spans="1:34" ht="12.75" customHeight="1" x14ac:dyDescent="0.2">
      <c r="A75" s="67"/>
      <c r="B75" s="67"/>
      <c r="C75" s="36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</row>
    <row r="76" spans="1:34" ht="12.75" customHeight="1" x14ac:dyDescent="0.2">
      <c r="A76" s="67"/>
      <c r="B76" s="67"/>
      <c r="C76" s="36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</row>
    <row r="77" spans="1:34" ht="12.75" customHeight="1" x14ac:dyDescent="0.2">
      <c r="A77" s="67"/>
      <c r="B77" s="67"/>
      <c r="C77" s="36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</row>
    <row r="78" spans="1:34" ht="12.75" customHeight="1" x14ac:dyDescent="0.2">
      <c r="A78" s="67"/>
      <c r="B78" s="67"/>
      <c r="C78" s="36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</row>
    <row r="79" spans="1:34" ht="12.75" customHeight="1" x14ac:dyDescent="0.2">
      <c r="A79" s="67"/>
      <c r="B79" s="67"/>
      <c r="C79" s="36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</row>
    <row r="80" spans="1:34" ht="12.75" customHeight="1" x14ac:dyDescent="0.2">
      <c r="A80" s="67"/>
      <c r="B80" s="67"/>
      <c r="C80" s="36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</row>
    <row r="81" spans="1:34" ht="12.75" customHeight="1" x14ac:dyDescent="0.2">
      <c r="A81" s="67"/>
      <c r="B81" s="67"/>
      <c r="C81" s="36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</row>
    <row r="82" spans="1:34" ht="12.75" customHeight="1" x14ac:dyDescent="0.2">
      <c r="A82" s="67"/>
      <c r="B82" s="67"/>
      <c r="C82" s="36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</row>
    <row r="83" spans="1:34" ht="12.75" customHeight="1" x14ac:dyDescent="0.2">
      <c r="A83" s="67"/>
      <c r="B83" s="67"/>
      <c r="C83" s="36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</row>
    <row r="84" spans="1:34" ht="12.75" customHeight="1" x14ac:dyDescent="0.2">
      <c r="A84" s="67"/>
      <c r="B84" s="67"/>
      <c r="C84" s="36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</row>
    <row r="85" spans="1:34" ht="12.75" customHeight="1" x14ac:dyDescent="0.2">
      <c r="A85" s="67"/>
      <c r="B85" s="67"/>
      <c r="C85" s="36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</row>
    <row r="86" spans="1:34" ht="12.75" customHeight="1" x14ac:dyDescent="0.2">
      <c r="A86" s="67"/>
      <c r="B86" s="67"/>
      <c r="C86" s="36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</row>
    <row r="87" spans="1:34" ht="12.75" customHeight="1" x14ac:dyDescent="0.2">
      <c r="A87" s="67"/>
      <c r="B87" s="67"/>
      <c r="C87" s="36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</row>
    <row r="88" spans="1:34" ht="12.75" customHeight="1" x14ac:dyDescent="0.2">
      <c r="A88" s="67"/>
      <c r="B88" s="67"/>
      <c r="C88" s="36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</row>
    <row r="89" spans="1:34" ht="12.75" customHeight="1" x14ac:dyDescent="0.2">
      <c r="A89" s="67"/>
      <c r="B89" s="67"/>
      <c r="C89" s="36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</row>
    <row r="90" spans="1:34" ht="12.75" customHeight="1" x14ac:dyDescent="0.2">
      <c r="A90" s="67"/>
      <c r="B90" s="67"/>
      <c r="C90" s="36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</row>
    <row r="91" spans="1:34" ht="12.75" customHeight="1" x14ac:dyDescent="0.2">
      <c r="A91" s="67"/>
      <c r="B91" s="67"/>
      <c r="C91" s="36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</row>
    <row r="92" spans="1:34" ht="12.75" customHeight="1" x14ac:dyDescent="0.2">
      <c r="A92" s="67"/>
      <c r="B92" s="67"/>
      <c r="C92" s="36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</row>
    <row r="93" spans="1:34" ht="12.75" customHeight="1" x14ac:dyDescent="0.2">
      <c r="A93" s="67"/>
      <c r="B93" s="67"/>
      <c r="C93" s="36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</row>
    <row r="94" spans="1:34" ht="12.75" customHeight="1" x14ac:dyDescent="0.2">
      <c r="A94" s="67"/>
      <c r="B94" s="67"/>
      <c r="C94" s="36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</row>
    <row r="95" spans="1:34" ht="12.75" customHeight="1" x14ac:dyDescent="0.2">
      <c r="A95" s="67"/>
      <c r="B95" s="67"/>
      <c r="C95" s="36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</row>
    <row r="96" spans="1:34" ht="12.75" customHeight="1" x14ac:dyDescent="0.2">
      <c r="A96" s="67"/>
      <c r="B96" s="67"/>
      <c r="C96" s="36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</row>
    <row r="97" spans="1:34" ht="12.75" customHeight="1" x14ac:dyDescent="0.2">
      <c r="A97" s="67"/>
      <c r="B97" s="67"/>
      <c r="C97" s="36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</row>
    <row r="98" spans="1:34" ht="12.75" customHeight="1" x14ac:dyDescent="0.2">
      <c r="A98" s="67"/>
      <c r="B98" s="67"/>
      <c r="C98" s="36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</row>
    <row r="99" spans="1:34" ht="12.75" customHeight="1" x14ac:dyDescent="0.2">
      <c r="A99" s="67"/>
      <c r="B99" s="67"/>
      <c r="C99" s="36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</row>
    <row r="100" spans="1:34" ht="12.75" customHeight="1" x14ac:dyDescent="0.2">
      <c r="A100" s="67"/>
      <c r="B100" s="67"/>
      <c r="C100" s="36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</row>
    <row r="101" spans="1:34" ht="12.75" customHeight="1" x14ac:dyDescent="0.2">
      <c r="A101" s="67"/>
      <c r="B101" s="67"/>
      <c r="C101" s="36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</row>
    <row r="102" spans="1:34" ht="12.75" customHeight="1" x14ac:dyDescent="0.2">
      <c r="A102" s="67"/>
      <c r="B102" s="67"/>
      <c r="C102" s="36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</row>
    <row r="103" spans="1:34" ht="12.75" customHeight="1" x14ac:dyDescent="0.2">
      <c r="A103" s="67"/>
      <c r="B103" s="67"/>
      <c r="C103" s="36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</row>
    <row r="104" spans="1:34" ht="12.75" customHeight="1" x14ac:dyDescent="0.2">
      <c r="A104" s="67"/>
      <c r="B104" s="67"/>
      <c r="C104" s="36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</row>
    <row r="105" spans="1:34" ht="12.75" customHeight="1" x14ac:dyDescent="0.2">
      <c r="A105" s="67"/>
      <c r="B105" s="67"/>
      <c r="C105" s="36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</row>
    <row r="106" spans="1:34" ht="12.75" customHeight="1" x14ac:dyDescent="0.2">
      <c r="A106" s="67"/>
      <c r="B106" s="67"/>
      <c r="C106" s="36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</row>
    <row r="107" spans="1:34" ht="12.75" customHeight="1" x14ac:dyDescent="0.2">
      <c r="A107" s="67"/>
      <c r="B107" s="67"/>
      <c r="C107" s="36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</row>
    <row r="108" spans="1:34" ht="12.75" customHeight="1" x14ac:dyDescent="0.2">
      <c r="A108" s="67"/>
      <c r="B108" s="67"/>
      <c r="C108" s="36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</row>
    <row r="109" spans="1:34" ht="12.75" customHeight="1" x14ac:dyDescent="0.2">
      <c r="A109" s="67"/>
      <c r="B109" s="67"/>
      <c r="C109" s="36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</row>
    <row r="110" spans="1:34" ht="12.75" customHeight="1" x14ac:dyDescent="0.2">
      <c r="A110" s="67"/>
      <c r="B110" s="67"/>
      <c r="C110" s="36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</row>
    <row r="111" spans="1:34" ht="12.75" customHeight="1" x14ac:dyDescent="0.2">
      <c r="A111" s="67"/>
      <c r="B111" s="67"/>
      <c r="C111" s="36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</row>
    <row r="112" spans="1:34" ht="12.75" customHeight="1" x14ac:dyDescent="0.2">
      <c r="A112" s="67"/>
      <c r="B112" s="67"/>
      <c r="C112" s="36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</row>
    <row r="113" spans="1:34" ht="12.75" customHeight="1" x14ac:dyDescent="0.2">
      <c r="A113" s="67"/>
      <c r="B113" s="67"/>
      <c r="C113" s="36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</row>
    <row r="114" spans="1:34" ht="12.75" customHeight="1" x14ac:dyDescent="0.2">
      <c r="A114" s="67"/>
      <c r="B114" s="67"/>
      <c r="C114" s="36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</row>
    <row r="115" spans="1:34" ht="12.75" customHeight="1" x14ac:dyDescent="0.2">
      <c r="A115" s="67"/>
      <c r="B115" s="67"/>
      <c r="C115" s="36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</row>
    <row r="116" spans="1:34" ht="12.75" customHeight="1" x14ac:dyDescent="0.2">
      <c r="A116" s="67"/>
      <c r="B116" s="67"/>
      <c r="C116" s="36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</row>
    <row r="117" spans="1:34" ht="12.75" customHeight="1" x14ac:dyDescent="0.2">
      <c r="A117" s="67"/>
      <c r="B117" s="67"/>
      <c r="C117" s="36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</row>
    <row r="118" spans="1:34" ht="12.75" customHeight="1" x14ac:dyDescent="0.2">
      <c r="A118" s="67"/>
      <c r="B118" s="67"/>
      <c r="C118" s="36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</row>
    <row r="119" spans="1:34" ht="12.75" customHeight="1" x14ac:dyDescent="0.2">
      <c r="A119" s="67"/>
      <c r="B119" s="67"/>
      <c r="C119" s="36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</row>
    <row r="120" spans="1:34" ht="12.75" customHeight="1" x14ac:dyDescent="0.2">
      <c r="A120" s="67"/>
      <c r="B120" s="67"/>
      <c r="C120" s="36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</row>
    <row r="121" spans="1:34" ht="12.75" customHeight="1" x14ac:dyDescent="0.2">
      <c r="A121" s="67"/>
      <c r="B121" s="67"/>
      <c r="C121" s="36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</row>
    <row r="122" spans="1:34" ht="12.75" customHeight="1" x14ac:dyDescent="0.2">
      <c r="A122" s="67"/>
      <c r="B122" s="67"/>
      <c r="C122" s="36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</row>
    <row r="123" spans="1:34" ht="12.75" customHeight="1" x14ac:dyDescent="0.2">
      <c r="A123" s="67"/>
      <c r="B123" s="67"/>
      <c r="C123" s="36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</row>
    <row r="124" spans="1:34" ht="12.75" customHeight="1" x14ac:dyDescent="0.2">
      <c r="A124" s="67"/>
      <c r="B124" s="67"/>
      <c r="C124" s="36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</row>
    <row r="125" spans="1:34" ht="12.75" customHeight="1" x14ac:dyDescent="0.2">
      <c r="A125" s="67"/>
      <c r="B125" s="67"/>
      <c r="C125" s="36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</row>
    <row r="126" spans="1:34" ht="12.75" customHeight="1" x14ac:dyDescent="0.2">
      <c r="A126" s="67"/>
      <c r="B126" s="67"/>
      <c r="C126" s="36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</row>
    <row r="127" spans="1:34" ht="12.75" customHeight="1" x14ac:dyDescent="0.2">
      <c r="A127" s="67"/>
      <c r="B127" s="67"/>
      <c r="C127" s="36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</row>
    <row r="128" spans="1:34" ht="12.75" customHeight="1" x14ac:dyDescent="0.2">
      <c r="A128" s="67"/>
      <c r="B128" s="67"/>
      <c r="C128" s="36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</row>
    <row r="129" spans="1:34" ht="12.75" customHeight="1" x14ac:dyDescent="0.2">
      <c r="A129" s="67"/>
      <c r="B129" s="67"/>
      <c r="C129" s="36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</row>
    <row r="130" spans="1:34" ht="12.75" customHeight="1" x14ac:dyDescent="0.2">
      <c r="A130" s="67"/>
      <c r="B130" s="67"/>
      <c r="C130" s="36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</row>
    <row r="131" spans="1:34" ht="12.75" customHeight="1" x14ac:dyDescent="0.2">
      <c r="A131" s="67"/>
      <c r="B131" s="67"/>
      <c r="C131" s="36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</row>
    <row r="132" spans="1:34" ht="12.75" customHeight="1" x14ac:dyDescent="0.2">
      <c r="A132" s="67"/>
      <c r="B132" s="67"/>
      <c r="C132" s="36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</row>
    <row r="133" spans="1:34" ht="12.75" customHeight="1" x14ac:dyDescent="0.2">
      <c r="A133" s="67"/>
      <c r="B133" s="67"/>
      <c r="C133" s="36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</row>
    <row r="134" spans="1:34" ht="12.75" customHeight="1" x14ac:dyDescent="0.2">
      <c r="A134" s="67"/>
      <c r="B134" s="67"/>
      <c r="C134" s="36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</row>
    <row r="135" spans="1:34" ht="12.75" customHeight="1" x14ac:dyDescent="0.2">
      <c r="A135" s="67"/>
      <c r="B135" s="67"/>
      <c r="C135" s="36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</row>
    <row r="136" spans="1:34" ht="12.75" customHeight="1" x14ac:dyDescent="0.2">
      <c r="A136" s="67"/>
      <c r="B136" s="67"/>
      <c r="C136" s="36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</row>
    <row r="137" spans="1:34" ht="12.75" customHeight="1" x14ac:dyDescent="0.2">
      <c r="A137" s="67"/>
      <c r="B137" s="67"/>
      <c r="C137" s="36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</row>
    <row r="138" spans="1:34" ht="12.75" customHeight="1" x14ac:dyDescent="0.2">
      <c r="A138" s="67"/>
      <c r="B138" s="67"/>
      <c r="C138" s="36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</row>
    <row r="139" spans="1:34" ht="12.75" customHeight="1" x14ac:dyDescent="0.2">
      <c r="A139" s="67"/>
      <c r="B139" s="67"/>
      <c r="C139" s="36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</row>
    <row r="140" spans="1:34" ht="12.75" customHeight="1" x14ac:dyDescent="0.2">
      <c r="A140" s="67"/>
      <c r="B140" s="67"/>
      <c r="C140" s="36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</row>
    <row r="141" spans="1:34" ht="12.75" customHeight="1" x14ac:dyDescent="0.2">
      <c r="A141" s="67"/>
      <c r="B141" s="67"/>
      <c r="C141" s="36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</row>
    <row r="142" spans="1:34" ht="12.75" customHeight="1" x14ac:dyDescent="0.2">
      <c r="A142" s="67"/>
      <c r="B142" s="67"/>
      <c r="C142" s="36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</row>
    <row r="143" spans="1:34" ht="12.75" customHeight="1" x14ac:dyDescent="0.2">
      <c r="A143" s="67"/>
      <c r="B143" s="67"/>
      <c r="C143" s="36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</row>
    <row r="144" spans="1:34" ht="12.75" customHeight="1" x14ac:dyDescent="0.2">
      <c r="A144" s="67"/>
      <c r="B144" s="67"/>
      <c r="C144" s="36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</row>
    <row r="145" spans="1:34" ht="12.75" customHeight="1" x14ac:dyDescent="0.2">
      <c r="A145" s="67"/>
      <c r="B145" s="67"/>
      <c r="C145" s="36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</row>
    <row r="146" spans="1:34" ht="12.75" customHeight="1" x14ac:dyDescent="0.2">
      <c r="A146" s="67"/>
      <c r="B146" s="67"/>
      <c r="C146" s="36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</row>
    <row r="147" spans="1:34" ht="12.75" customHeight="1" x14ac:dyDescent="0.2">
      <c r="A147" s="67"/>
      <c r="B147" s="67"/>
      <c r="C147" s="36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</row>
    <row r="148" spans="1:34" ht="12.75" customHeight="1" x14ac:dyDescent="0.2">
      <c r="A148" s="67"/>
      <c r="B148" s="67"/>
      <c r="C148" s="36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</row>
    <row r="149" spans="1:34" ht="12.75" customHeight="1" x14ac:dyDescent="0.2">
      <c r="A149" s="67"/>
      <c r="B149" s="67"/>
      <c r="C149" s="36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</row>
    <row r="150" spans="1:34" ht="12.75" customHeight="1" x14ac:dyDescent="0.2">
      <c r="A150" s="67"/>
      <c r="B150" s="67"/>
      <c r="C150" s="36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</row>
    <row r="151" spans="1:34" ht="12.75" customHeight="1" x14ac:dyDescent="0.2">
      <c r="A151" s="67"/>
      <c r="B151" s="67"/>
      <c r="C151" s="36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</row>
    <row r="152" spans="1:34" ht="12.75" customHeight="1" x14ac:dyDescent="0.2">
      <c r="A152" s="67"/>
      <c r="B152" s="67"/>
      <c r="C152" s="36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</row>
    <row r="153" spans="1:34" ht="12.75" customHeight="1" x14ac:dyDescent="0.2">
      <c r="A153" s="67"/>
      <c r="B153" s="67"/>
      <c r="C153" s="36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</row>
    <row r="154" spans="1:34" ht="12.75" customHeight="1" x14ac:dyDescent="0.2">
      <c r="A154" s="67"/>
      <c r="B154" s="67"/>
      <c r="C154" s="36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</row>
    <row r="155" spans="1:34" ht="12.75" customHeight="1" x14ac:dyDescent="0.2">
      <c r="A155" s="67"/>
      <c r="B155" s="67"/>
      <c r="C155" s="36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</row>
    <row r="156" spans="1:34" ht="12.75" customHeight="1" x14ac:dyDescent="0.2">
      <c r="A156" s="67"/>
      <c r="B156" s="67"/>
      <c r="C156" s="36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</row>
    <row r="157" spans="1:34" ht="12.75" customHeight="1" x14ac:dyDescent="0.2">
      <c r="A157" s="67"/>
      <c r="B157" s="67"/>
      <c r="C157" s="36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</row>
    <row r="158" spans="1:34" ht="12.75" customHeight="1" x14ac:dyDescent="0.2">
      <c r="A158" s="67"/>
      <c r="B158" s="67"/>
      <c r="C158" s="36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</row>
    <row r="159" spans="1:34" ht="12.75" customHeight="1" x14ac:dyDescent="0.2">
      <c r="A159" s="67"/>
      <c r="B159" s="67"/>
      <c r="C159" s="36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</row>
    <row r="160" spans="1:34" ht="12.75" customHeight="1" x14ac:dyDescent="0.2">
      <c r="A160" s="67"/>
      <c r="B160" s="67"/>
      <c r="C160" s="36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</row>
    <row r="161" spans="1:34" ht="12.75" customHeight="1" x14ac:dyDescent="0.2">
      <c r="A161" s="67"/>
      <c r="B161" s="67"/>
      <c r="C161" s="36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</row>
    <row r="162" spans="1:34" ht="12.75" customHeight="1" x14ac:dyDescent="0.2">
      <c r="A162" s="67"/>
      <c r="B162" s="67"/>
      <c r="C162" s="36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</row>
    <row r="163" spans="1:34" ht="12.75" customHeight="1" x14ac:dyDescent="0.2">
      <c r="A163" s="67"/>
      <c r="B163" s="67"/>
      <c r="C163" s="36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</row>
    <row r="164" spans="1:34" ht="12.75" customHeight="1" x14ac:dyDescent="0.2">
      <c r="A164" s="67"/>
      <c r="B164" s="67"/>
      <c r="C164" s="36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</row>
    <row r="165" spans="1:34" ht="12.75" customHeight="1" x14ac:dyDescent="0.2">
      <c r="A165" s="67"/>
      <c r="B165" s="67"/>
      <c r="C165" s="36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</row>
    <row r="166" spans="1:34" ht="12.75" customHeight="1" x14ac:dyDescent="0.2">
      <c r="A166" s="67"/>
      <c r="B166" s="67"/>
      <c r="C166" s="36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</row>
    <row r="167" spans="1:34" ht="12.75" customHeight="1" x14ac:dyDescent="0.2">
      <c r="A167" s="67"/>
      <c r="B167" s="67"/>
      <c r="C167" s="36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</row>
    <row r="168" spans="1:34" ht="12.75" customHeight="1" x14ac:dyDescent="0.2">
      <c r="A168" s="67"/>
      <c r="B168" s="67"/>
      <c r="C168" s="36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</row>
    <row r="169" spans="1:34" ht="12.75" customHeight="1" x14ac:dyDescent="0.2">
      <c r="A169" s="67"/>
      <c r="B169" s="67"/>
      <c r="C169" s="36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</row>
    <row r="170" spans="1:34" ht="12.75" customHeight="1" x14ac:dyDescent="0.2">
      <c r="A170" s="67"/>
      <c r="B170" s="67"/>
      <c r="C170" s="36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</row>
    <row r="171" spans="1:34" ht="12.75" customHeight="1" x14ac:dyDescent="0.2">
      <c r="A171" s="67"/>
      <c r="B171" s="67"/>
      <c r="C171" s="36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</row>
    <row r="172" spans="1:34" ht="12.75" customHeight="1" x14ac:dyDescent="0.2">
      <c r="A172" s="67"/>
      <c r="B172" s="67"/>
      <c r="C172" s="36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</row>
    <row r="173" spans="1:34" ht="12.75" customHeight="1" x14ac:dyDescent="0.2">
      <c r="A173" s="67"/>
      <c r="B173" s="67"/>
      <c r="C173" s="36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</row>
    <row r="174" spans="1:34" ht="12.75" customHeight="1" x14ac:dyDescent="0.2">
      <c r="A174" s="67"/>
      <c r="B174" s="67"/>
      <c r="C174" s="36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</row>
    <row r="175" spans="1:34" ht="12.75" customHeight="1" x14ac:dyDescent="0.2">
      <c r="A175" s="67"/>
      <c r="B175" s="67"/>
      <c r="C175" s="36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</row>
    <row r="176" spans="1:34" ht="12.75" customHeight="1" x14ac:dyDescent="0.2">
      <c r="A176" s="67"/>
      <c r="B176" s="67"/>
      <c r="C176" s="36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</row>
    <row r="177" spans="1:34" ht="12.75" customHeight="1" x14ac:dyDescent="0.2">
      <c r="A177" s="67"/>
      <c r="B177" s="67"/>
      <c r="C177" s="36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</row>
    <row r="178" spans="1:34" ht="12.75" customHeight="1" x14ac:dyDescent="0.2">
      <c r="A178" s="67"/>
      <c r="B178" s="67"/>
      <c r="C178" s="36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</row>
    <row r="179" spans="1:34" ht="12.75" customHeight="1" x14ac:dyDescent="0.2">
      <c r="A179" s="67"/>
      <c r="B179" s="67"/>
      <c r="C179" s="36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</row>
    <row r="180" spans="1:34" ht="12.75" customHeight="1" x14ac:dyDescent="0.2">
      <c r="A180" s="67"/>
      <c r="B180" s="67"/>
      <c r="C180" s="36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</row>
    <row r="181" spans="1:34" ht="12.75" customHeight="1" x14ac:dyDescent="0.2">
      <c r="A181" s="67"/>
      <c r="B181" s="67"/>
      <c r="C181" s="36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</row>
    <row r="182" spans="1:34" ht="12.75" customHeight="1" x14ac:dyDescent="0.2">
      <c r="A182" s="67"/>
      <c r="B182" s="67"/>
      <c r="C182" s="36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</row>
    <row r="183" spans="1:34" ht="12.75" customHeight="1" x14ac:dyDescent="0.2">
      <c r="A183" s="67"/>
      <c r="B183" s="67"/>
      <c r="C183" s="36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</row>
    <row r="184" spans="1:34" ht="12.75" customHeight="1" x14ac:dyDescent="0.2">
      <c r="A184" s="67"/>
      <c r="B184" s="67"/>
      <c r="C184" s="36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</row>
    <row r="185" spans="1:34" ht="12.75" customHeight="1" x14ac:dyDescent="0.2">
      <c r="A185" s="67"/>
      <c r="B185" s="67"/>
      <c r="C185" s="36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</row>
    <row r="186" spans="1:34" ht="12.75" customHeight="1" x14ac:dyDescent="0.2">
      <c r="A186" s="67"/>
      <c r="B186" s="67"/>
      <c r="C186" s="36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</row>
    <row r="187" spans="1:34" ht="12.75" customHeight="1" x14ac:dyDescent="0.2">
      <c r="A187" s="67"/>
      <c r="B187" s="67"/>
      <c r="C187" s="36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</row>
    <row r="188" spans="1:34" ht="12.75" customHeight="1" x14ac:dyDescent="0.2">
      <c r="A188" s="67"/>
      <c r="B188" s="67"/>
      <c r="C188" s="36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</row>
    <row r="189" spans="1:34" ht="12.75" customHeight="1" x14ac:dyDescent="0.2">
      <c r="A189" s="67"/>
      <c r="B189" s="67"/>
      <c r="C189" s="36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</row>
    <row r="190" spans="1:34" ht="12.75" customHeight="1" x14ac:dyDescent="0.2">
      <c r="A190" s="67"/>
      <c r="B190" s="67"/>
      <c r="C190" s="36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</row>
    <row r="191" spans="1:34" ht="12.75" customHeight="1" x14ac:dyDescent="0.2">
      <c r="A191" s="67"/>
      <c r="B191" s="67"/>
      <c r="C191" s="36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</row>
    <row r="192" spans="1:34" ht="12.75" customHeight="1" x14ac:dyDescent="0.2">
      <c r="A192" s="67"/>
      <c r="B192" s="67"/>
      <c r="C192" s="36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</row>
    <row r="193" spans="1:34" ht="12.75" customHeight="1" x14ac:dyDescent="0.2">
      <c r="A193" s="67"/>
      <c r="B193" s="67"/>
      <c r="C193" s="36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</row>
    <row r="194" spans="1:34" ht="12.75" customHeight="1" x14ac:dyDescent="0.2">
      <c r="A194" s="67"/>
      <c r="B194" s="67"/>
      <c r="C194" s="36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</row>
    <row r="195" spans="1:34" ht="12.75" customHeight="1" x14ac:dyDescent="0.2">
      <c r="A195" s="67"/>
      <c r="B195" s="67"/>
      <c r="C195" s="36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</row>
    <row r="196" spans="1:34" ht="12.75" customHeight="1" x14ac:dyDescent="0.2">
      <c r="A196" s="67"/>
      <c r="B196" s="67"/>
      <c r="C196" s="36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</row>
    <row r="197" spans="1:34" ht="12.75" customHeight="1" x14ac:dyDescent="0.2">
      <c r="A197" s="67"/>
      <c r="B197" s="67"/>
      <c r="C197" s="36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</row>
    <row r="198" spans="1:34" ht="12.75" customHeight="1" x14ac:dyDescent="0.2">
      <c r="A198" s="67"/>
      <c r="B198" s="67"/>
      <c r="C198" s="36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</row>
    <row r="199" spans="1:34" ht="12.75" customHeight="1" x14ac:dyDescent="0.2">
      <c r="A199" s="67"/>
      <c r="B199" s="67"/>
      <c r="C199" s="36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</row>
    <row r="200" spans="1:34" ht="12.75" customHeight="1" x14ac:dyDescent="0.2">
      <c r="A200" s="67"/>
      <c r="B200" s="67"/>
      <c r="C200" s="36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</row>
    <row r="201" spans="1:34" ht="12.75" customHeight="1" x14ac:dyDescent="0.2">
      <c r="A201" s="67"/>
      <c r="B201" s="67"/>
      <c r="C201" s="36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</row>
    <row r="202" spans="1:34" ht="12.75" customHeight="1" x14ac:dyDescent="0.2">
      <c r="A202" s="67"/>
      <c r="B202" s="67"/>
      <c r="C202" s="36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</row>
    <row r="203" spans="1:34" ht="12.75" customHeight="1" x14ac:dyDescent="0.2">
      <c r="A203" s="67"/>
      <c r="B203" s="67"/>
      <c r="C203" s="36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</row>
    <row r="204" spans="1:34" ht="12.75" customHeight="1" x14ac:dyDescent="0.2">
      <c r="A204" s="67"/>
      <c r="B204" s="67"/>
      <c r="C204" s="36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</row>
    <row r="205" spans="1:34" ht="12.75" customHeight="1" x14ac:dyDescent="0.2">
      <c r="A205" s="67"/>
      <c r="B205" s="67"/>
      <c r="C205" s="36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</row>
    <row r="206" spans="1:34" ht="12.75" customHeight="1" x14ac:dyDescent="0.2">
      <c r="A206" s="67"/>
      <c r="B206" s="67"/>
      <c r="C206" s="36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</row>
    <row r="207" spans="1:34" ht="12.75" customHeight="1" x14ac:dyDescent="0.2">
      <c r="A207" s="67"/>
      <c r="B207" s="67"/>
      <c r="C207" s="36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</row>
    <row r="208" spans="1:34" ht="12.75" customHeight="1" x14ac:dyDescent="0.2">
      <c r="A208" s="67"/>
      <c r="B208" s="67"/>
      <c r="C208" s="36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</row>
    <row r="209" spans="1:34" ht="12.75" customHeight="1" x14ac:dyDescent="0.2">
      <c r="A209" s="67"/>
      <c r="B209" s="67"/>
      <c r="C209" s="36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</row>
    <row r="210" spans="1:34" ht="12.75" customHeight="1" x14ac:dyDescent="0.2">
      <c r="A210" s="67"/>
      <c r="B210" s="67"/>
      <c r="C210" s="36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</row>
    <row r="211" spans="1:34" ht="12.75" customHeight="1" x14ac:dyDescent="0.2">
      <c r="A211" s="67"/>
      <c r="B211" s="67"/>
      <c r="C211" s="36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</row>
    <row r="212" spans="1:34" ht="12.75" customHeight="1" x14ac:dyDescent="0.2">
      <c r="A212" s="67"/>
      <c r="B212" s="67"/>
      <c r="C212" s="36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</row>
    <row r="213" spans="1:34" ht="12.75" customHeight="1" x14ac:dyDescent="0.2">
      <c r="A213" s="67"/>
      <c r="B213" s="67"/>
      <c r="C213" s="36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</row>
    <row r="214" spans="1:34" ht="12.75" customHeight="1" x14ac:dyDescent="0.2">
      <c r="A214" s="67"/>
      <c r="B214" s="67"/>
      <c r="C214" s="36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</row>
    <row r="215" spans="1:34" ht="12.75" customHeight="1" x14ac:dyDescent="0.2">
      <c r="A215" s="67"/>
      <c r="B215" s="67"/>
      <c r="C215" s="36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</row>
    <row r="216" spans="1:34" ht="12.75" customHeight="1" x14ac:dyDescent="0.2">
      <c r="A216" s="67"/>
      <c r="B216" s="67"/>
      <c r="C216" s="36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</row>
    <row r="217" spans="1:34" ht="12.75" customHeight="1" x14ac:dyDescent="0.2">
      <c r="A217" s="67"/>
      <c r="B217" s="67"/>
      <c r="C217" s="36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</row>
    <row r="218" spans="1:34" ht="12.75" customHeight="1" x14ac:dyDescent="0.2">
      <c r="A218" s="67"/>
      <c r="B218" s="67"/>
      <c r="C218" s="36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</row>
    <row r="219" spans="1:34" ht="12.75" customHeight="1" x14ac:dyDescent="0.2">
      <c r="A219" s="67"/>
      <c r="B219" s="67"/>
      <c r="C219" s="36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</row>
    <row r="220" spans="1:34" ht="12.75" customHeight="1" x14ac:dyDescent="0.2">
      <c r="A220" s="67"/>
      <c r="B220" s="67"/>
      <c r="C220" s="36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</row>
    <row r="221" spans="1:34" ht="12.75" customHeight="1" x14ac:dyDescent="0.2">
      <c r="A221" s="67"/>
      <c r="B221" s="67"/>
      <c r="C221" s="36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</row>
    <row r="222" spans="1:34" ht="12.75" customHeight="1" x14ac:dyDescent="0.2">
      <c r="A222" s="67"/>
      <c r="B222" s="67"/>
      <c r="C222" s="36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</row>
    <row r="223" spans="1:34" ht="12.75" customHeight="1" x14ac:dyDescent="0.2">
      <c r="A223" s="67"/>
      <c r="B223" s="67"/>
      <c r="C223" s="36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</row>
    <row r="224" spans="1:34" ht="12.75" customHeight="1" x14ac:dyDescent="0.2">
      <c r="A224" s="67"/>
      <c r="B224" s="67"/>
      <c r="C224" s="36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</row>
    <row r="225" spans="1:34" ht="12.75" customHeight="1" x14ac:dyDescent="0.2">
      <c r="A225" s="67"/>
      <c r="B225" s="67"/>
      <c r="C225" s="36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</row>
    <row r="226" spans="1:34" ht="12.75" customHeight="1" x14ac:dyDescent="0.2">
      <c r="A226" s="67"/>
      <c r="B226" s="67"/>
      <c r="C226" s="36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</row>
    <row r="227" spans="1:34" ht="12.75" customHeight="1" x14ac:dyDescent="0.2">
      <c r="A227" s="67"/>
      <c r="B227" s="67"/>
      <c r="C227" s="36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</row>
    <row r="228" spans="1:34" ht="12.75" customHeight="1" x14ac:dyDescent="0.2">
      <c r="A228" s="67"/>
      <c r="B228" s="67"/>
      <c r="C228" s="36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</row>
    <row r="229" spans="1:34" ht="12.75" customHeight="1" x14ac:dyDescent="0.2">
      <c r="A229" s="67"/>
      <c r="B229" s="67"/>
      <c r="C229" s="36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</row>
    <row r="230" spans="1:34" ht="12.75" customHeight="1" x14ac:dyDescent="0.2">
      <c r="A230" s="67"/>
      <c r="B230" s="67"/>
      <c r="C230" s="36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</row>
    <row r="231" spans="1:34" ht="12.75" customHeight="1" x14ac:dyDescent="0.2">
      <c r="A231" s="67"/>
      <c r="B231" s="67"/>
      <c r="C231" s="36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</row>
    <row r="232" spans="1:34" ht="12.75" customHeight="1" x14ac:dyDescent="0.2">
      <c r="A232" s="67"/>
      <c r="B232" s="67"/>
      <c r="C232" s="36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</row>
    <row r="233" spans="1:34" ht="12.75" customHeight="1" x14ac:dyDescent="0.2">
      <c r="A233" s="67"/>
      <c r="B233" s="67"/>
      <c r="C233" s="36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</row>
    <row r="234" spans="1:34" ht="12.75" customHeight="1" x14ac:dyDescent="0.2">
      <c r="A234" s="67"/>
      <c r="B234" s="67"/>
      <c r="C234" s="36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</row>
    <row r="235" spans="1:34" ht="12.75" customHeight="1" x14ac:dyDescent="0.2">
      <c r="A235" s="67"/>
      <c r="B235" s="67"/>
      <c r="C235" s="36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</row>
    <row r="236" spans="1:34" ht="12.75" customHeight="1" x14ac:dyDescent="0.2">
      <c r="A236" s="67"/>
      <c r="B236" s="67"/>
      <c r="C236" s="36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</row>
    <row r="237" spans="1:34" ht="12.75" customHeight="1" x14ac:dyDescent="0.2">
      <c r="A237" s="67"/>
      <c r="B237" s="67"/>
      <c r="C237" s="36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</row>
    <row r="238" spans="1:34" ht="12.75" customHeight="1" x14ac:dyDescent="0.2">
      <c r="A238" s="67"/>
      <c r="B238" s="67"/>
      <c r="C238" s="36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</row>
    <row r="239" spans="1:34" ht="12.75" customHeight="1" x14ac:dyDescent="0.2">
      <c r="A239" s="67"/>
      <c r="B239" s="67"/>
      <c r="C239" s="36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</row>
    <row r="240" spans="1:34" ht="12.75" customHeight="1" x14ac:dyDescent="0.2">
      <c r="A240" s="67"/>
      <c r="B240" s="67"/>
      <c r="C240" s="36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</row>
    <row r="241" spans="1:34" ht="12.75" customHeight="1" x14ac:dyDescent="0.2">
      <c r="A241" s="67"/>
      <c r="B241" s="67"/>
      <c r="C241" s="36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</row>
    <row r="242" spans="1:34" ht="12.75" customHeight="1" x14ac:dyDescent="0.2">
      <c r="A242" s="67"/>
      <c r="B242" s="67"/>
      <c r="C242" s="36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</row>
    <row r="243" spans="1:34" ht="12.75" customHeight="1" x14ac:dyDescent="0.2">
      <c r="A243" s="67"/>
      <c r="B243" s="67"/>
      <c r="C243" s="36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</row>
    <row r="244" spans="1:34" ht="12.75" customHeight="1" x14ac:dyDescent="0.2">
      <c r="A244" s="67"/>
      <c r="B244" s="67"/>
      <c r="C244" s="36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</row>
    <row r="245" spans="1:34" ht="12.75" customHeight="1" x14ac:dyDescent="0.2">
      <c r="A245" s="67"/>
      <c r="B245" s="67"/>
      <c r="C245" s="36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</row>
    <row r="246" spans="1:34" ht="12.75" customHeight="1" x14ac:dyDescent="0.2">
      <c r="A246" s="67"/>
      <c r="B246" s="67"/>
      <c r="C246" s="36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</row>
    <row r="247" spans="1:34" ht="12.75" customHeight="1" x14ac:dyDescent="0.2">
      <c r="A247" s="67"/>
      <c r="B247" s="67"/>
      <c r="C247" s="36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</row>
    <row r="248" spans="1:34" ht="12.75" customHeight="1" x14ac:dyDescent="0.2">
      <c r="A248" s="67"/>
      <c r="B248" s="67"/>
      <c r="C248" s="36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</row>
    <row r="249" spans="1:34" ht="12.75" customHeight="1" x14ac:dyDescent="0.2">
      <c r="A249" s="67"/>
      <c r="B249" s="67"/>
      <c r="C249" s="36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</row>
    <row r="250" spans="1:34" ht="12.75" customHeight="1" x14ac:dyDescent="0.2">
      <c r="A250" s="67"/>
      <c r="B250" s="67"/>
      <c r="C250" s="36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</row>
    <row r="251" spans="1:34" ht="12.75" customHeight="1" x14ac:dyDescent="0.2">
      <c r="A251" s="67"/>
      <c r="B251" s="67"/>
      <c r="C251" s="36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</row>
    <row r="252" spans="1:34" ht="12.75" customHeight="1" x14ac:dyDescent="0.2">
      <c r="A252" s="67"/>
      <c r="B252" s="67"/>
      <c r="C252" s="36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</row>
    <row r="253" spans="1:34" ht="12.75" customHeight="1" x14ac:dyDescent="0.2">
      <c r="A253" s="67"/>
      <c r="B253" s="67"/>
      <c r="C253" s="36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</row>
    <row r="254" spans="1:34" ht="12.75" customHeight="1" x14ac:dyDescent="0.2">
      <c r="A254" s="67"/>
      <c r="B254" s="67"/>
      <c r="C254" s="36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</row>
    <row r="255" spans="1:34" ht="12.75" customHeight="1" x14ac:dyDescent="0.2">
      <c r="A255" s="67"/>
      <c r="B255" s="67"/>
      <c r="C255" s="36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</row>
    <row r="256" spans="1:34" ht="12.75" customHeight="1" x14ac:dyDescent="0.2">
      <c r="A256" s="67"/>
      <c r="B256" s="67"/>
      <c r="C256" s="36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</row>
    <row r="257" spans="1:34" ht="12.75" customHeight="1" x14ac:dyDescent="0.2">
      <c r="A257" s="67"/>
      <c r="B257" s="67"/>
      <c r="C257" s="36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</row>
    <row r="258" spans="1:34" ht="12.75" customHeight="1" x14ac:dyDescent="0.2">
      <c r="A258" s="67"/>
      <c r="B258" s="67"/>
      <c r="C258" s="36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</row>
    <row r="259" spans="1:34" ht="12.75" customHeight="1" x14ac:dyDescent="0.2">
      <c r="A259" s="67"/>
      <c r="B259" s="67"/>
      <c r="C259" s="36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</row>
    <row r="260" spans="1:34" ht="12.75" customHeight="1" x14ac:dyDescent="0.2">
      <c r="A260" s="67"/>
      <c r="B260" s="67"/>
      <c r="C260" s="36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</row>
    <row r="261" spans="1:34" ht="12.75" customHeight="1" x14ac:dyDescent="0.2">
      <c r="A261" s="67"/>
      <c r="B261" s="67"/>
      <c r="C261" s="36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</row>
    <row r="262" spans="1:34" ht="12.75" customHeight="1" x14ac:dyDescent="0.2">
      <c r="A262" s="67"/>
      <c r="B262" s="67"/>
      <c r="C262" s="36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</row>
    <row r="263" spans="1:34" ht="12.75" customHeight="1" x14ac:dyDescent="0.2">
      <c r="A263" s="67"/>
      <c r="B263" s="67"/>
      <c r="C263" s="36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</row>
    <row r="264" spans="1:34" ht="12.75" customHeight="1" x14ac:dyDescent="0.2">
      <c r="A264" s="67"/>
      <c r="B264" s="67"/>
      <c r="C264" s="36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</row>
    <row r="265" spans="1:34" ht="12.75" customHeight="1" x14ac:dyDescent="0.2">
      <c r="A265" s="67"/>
      <c r="B265" s="67"/>
      <c r="C265" s="36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</row>
    <row r="266" spans="1:34" ht="12.75" customHeight="1" x14ac:dyDescent="0.2">
      <c r="A266" s="67"/>
      <c r="B266" s="67"/>
      <c r="C266" s="36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</row>
    <row r="267" spans="1:34" ht="12.75" customHeight="1" x14ac:dyDescent="0.2">
      <c r="A267" s="67"/>
      <c r="B267" s="67"/>
      <c r="C267" s="36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</row>
    <row r="268" spans="1:34" ht="12.75" customHeight="1" x14ac:dyDescent="0.2">
      <c r="A268" s="67"/>
      <c r="B268" s="67"/>
      <c r="C268" s="36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</row>
    <row r="269" spans="1:34" ht="12.75" customHeight="1" x14ac:dyDescent="0.2">
      <c r="A269" s="67"/>
      <c r="B269" s="67"/>
      <c r="C269" s="36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</row>
    <row r="270" spans="1:34" ht="12.75" customHeight="1" x14ac:dyDescent="0.2">
      <c r="A270" s="67"/>
      <c r="B270" s="67"/>
      <c r="C270" s="36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</row>
    <row r="271" spans="1:34" ht="12.75" customHeight="1" x14ac:dyDescent="0.2">
      <c r="A271" s="67"/>
      <c r="B271" s="67"/>
      <c r="C271" s="36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</row>
    <row r="272" spans="1:34" ht="12.75" customHeight="1" x14ac:dyDescent="0.2">
      <c r="A272" s="67"/>
      <c r="B272" s="67"/>
      <c r="C272" s="36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</row>
    <row r="273" spans="1:34" ht="12.75" customHeight="1" x14ac:dyDescent="0.2">
      <c r="A273" s="67"/>
      <c r="B273" s="67"/>
      <c r="C273" s="36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</row>
    <row r="274" spans="1:34" ht="12.75" customHeight="1" x14ac:dyDescent="0.2">
      <c r="A274" s="67"/>
      <c r="B274" s="67"/>
      <c r="C274" s="36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</row>
    <row r="275" spans="1:34" ht="12.75" customHeight="1" x14ac:dyDescent="0.2">
      <c r="A275" s="67"/>
      <c r="B275" s="67"/>
      <c r="C275" s="36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</row>
    <row r="276" spans="1:34" ht="12.75" customHeight="1" x14ac:dyDescent="0.2">
      <c r="A276" s="67"/>
      <c r="B276" s="67"/>
      <c r="C276" s="36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</row>
    <row r="277" spans="1:34" ht="12.75" customHeight="1" x14ac:dyDescent="0.2">
      <c r="A277" s="67"/>
      <c r="B277" s="67"/>
      <c r="C277" s="36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</row>
    <row r="278" spans="1:34" ht="12.75" customHeight="1" x14ac:dyDescent="0.2">
      <c r="A278" s="67"/>
      <c r="B278" s="67"/>
      <c r="C278" s="36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</row>
    <row r="279" spans="1:34" ht="12.75" customHeight="1" x14ac:dyDescent="0.2">
      <c r="A279" s="67"/>
      <c r="B279" s="67"/>
      <c r="C279" s="36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</row>
    <row r="280" spans="1:34" ht="12.75" customHeight="1" x14ac:dyDescent="0.2">
      <c r="A280" s="67"/>
      <c r="B280" s="67"/>
      <c r="C280" s="36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</row>
    <row r="281" spans="1:34" ht="12.75" customHeight="1" x14ac:dyDescent="0.2">
      <c r="A281" s="67"/>
      <c r="B281" s="67"/>
      <c r="C281" s="36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</row>
    <row r="282" spans="1:34" ht="12.75" customHeight="1" x14ac:dyDescent="0.2">
      <c r="A282" s="67"/>
      <c r="B282" s="67"/>
      <c r="C282" s="36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</row>
    <row r="283" spans="1:34" ht="12.75" customHeight="1" x14ac:dyDescent="0.2">
      <c r="A283" s="67"/>
      <c r="B283" s="67"/>
      <c r="C283" s="36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</row>
    <row r="284" spans="1:34" ht="12.75" customHeight="1" x14ac:dyDescent="0.2">
      <c r="A284" s="67"/>
      <c r="B284" s="67"/>
      <c r="C284" s="36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</row>
    <row r="285" spans="1:34" ht="12.75" customHeight="1" x14ac:dyDescent="0.2">
      <c r="A285" s="67"/>
      <c r="B285" s="67"/>
      <c r="C285" s="36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</row>
    <row r="286" spans="1:34" ht="12.75" customHeight="1" x14ac:dyDescent="0.2">
      <c r="A286" s="67"/>
      <c r="B286" s="67"/>
      <c r="C286" s="36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</row>
    <row r="287" spans="1:34" ht="12.75" customHeight="1" x14ac:dyDescent="0.2">
      <c r="A287" s="67"/>
      <c r="B287" s="67"/>
      <c r="C287" s="36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</row>
    <row r="288" spans="1:34" ht="12.75" customHeight="1" x14ac:dyDescent="0.2">
      <c r="A288" s="67"/>
      <c r="B288" s="67"/>
      <c r="C288" s="36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</row>
    <row r="289" spans="1:34" ht="12.75" customHeight="1" x14ac:dyDescent="0.2">
      <c r="A289" s="67"/>
      <c r="B289" s="67"/>
      <c r="C289" s="36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</row>
    <row r="290" spans="1:34" ht="12.75" customHeight="1" x14ac:dyDescent="0.2">
      <c r="A290" s="67"/>
      <c r="B290" s="67"/>
      <c r="C290" s="36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</row>
    <row r="291" spans="1:34" ht="12.75" customHeight="1" x14ac:dyDescent="0.2">
      <c r="A291" s="67"/>
      <c r="B291" s="67"/>
      <c r="C291" s="36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</row>
    <row r="292" spans="1:34" ht="12.75" customHeight="1" x14ac:dyDescent="0.2">
      <c r="A292" s="67"/>
      <c r="B292" s="67"/>
      <c r="C292" s="36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</row>
    <row r="293" spans="1:34" ht="12.75" customHeight="1" x14ac:dyDescent="0.2">
      <c r="A293" s="67"/>
      <c r="B293" s="67"/>
      <c r="C293" s="36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</row>
    <row r="294" spans="1:34" ht="12.75" customHeight="1" x14ac:dyDescent="0.2">
      <c r="A294" s="67"/>
      <c r="B294" s="67"/>
      <c r="C294" s="36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</row>
    <row r="295" spans="1:34" ht="12.75" customHeight="1" x14ac:dyDescent="0.2">
      <c r="A295" s="67"/>
      <c r="B295" s="67"/>
      <c r="C295" s="36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</row>
    <row r="296" spans="1:34" ht="12.75" customHeight="1" x14ac:dyDescent="0.2">
      <c r="A296" s="67"/>
      <c r="B296" s="67"/>
      <c r="C296" s="36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</row>
    <row r="297" spans="1:34" ht="12.75" customHeight="1" x14ac:dyDescent="0.2">
      <c r="A297" s="67"/>
      <c r="B297" s="67"/>
      <c r="C297" s="36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</row>
    <row r="298" spans="1:34" ht="12.75" customHeight="1" x14ac:dyDescent="0.2">
      <c r="A298" s="67"/>
      <c r="B298" s="67"/>
      <c r="C298" s="36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</row>
    <row r="299" spans="1:34" ht="12.75" customHeight="1" x14ac:dyDescent="0.2">
      <c r="A299" s="67"/>
      <c r="B299" s="67"/>
      <c r="C299" s="36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</row>
    <row r="300" spans="1:34" ht="12.75" customHeight="1" x14ac:dyDescent="0.2">
      <c r="A300" s="67"/>
      <c r="B300" s="67"/>
      <c r="C300" s="36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</row>
    <row r="301" spans="1:34" ht="12.75" customHeight="1" x14ac:dyDescent="0.2">
      <c r="A301" s="67"/>
      <c r="B301" s="67"/>
      <c r="C301" s="36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</row>
    <row r="302" spans="1:34" ht="12.75" customHeight="1" x14ac:dyDescent="0.2">
      <c r="A302" s="67"/>
      <c r="B302" s="67"/>
      <c r="C302" s="36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</row>
    <row r="303" spans="1:34" ht="12.75" customHeight="1" x14ac:dyDescent="0.2">
      <c r="A303" s="67"/>
      <c r="B303" s="67"/>
      <c r="C303" s="36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</row>
    <row r="304" spans="1:34" ht="12.75" customHeight="1" x14ac:dyDescent="0.2">
      <c r="A304" s="67"/>
      <c r="B304" s="67"/>
      <c r="C304" s="36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</row>
    <row r="305" spans="1:34" ht="12.75" customHeight="1" x14ac:dyDescent="0.2">
      <c r="A305" s="67"/>
      <c r="B305" s="67"/>
      <c r="C305" s="36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</row>
    <row r="306" spans="1:34" ht="12.75" customHeight="1" x14ac:dyDescent="0.2">
      <c r="A306" s="67"/>
      <c r="B306" s="67"/>
      <c r="C306" s="36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</row>
    <row r="307" spans="1:34" ht="12.75" customHeight="1" x14ac:dyDescent="0.2">
      <c r="A307" s="67"/>
      <c r="B307" s="67"/>
      <c r="C307" s="36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</row>
    <row r="308" spans="1:34" ht="12.75" customHeight="1" x14ac:dyDescent="0.2">
      <c r="A308" s="67"/>
      <c r="B308" s="67"/>
      <c r="C308" s="36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</row>
    <row r="309" spans="1:34" ht="12.75" customHeight="1" x14ac:dyDescent="0.2">
      <c r="A309" s="67"/>
      <c r="B309" s="67"/>
      <c r="C309" s="36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</row>
    <row r="310" spans="1:34" ht="12.75" customHeight="1" x14ac:dyDescent="0.2">
      <c r="A310" s="67"/>
      <c r="B310" s="67"/>
      <c r="C310" s="36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</row>
    <row r="311" spans="1:34" ht="12.75" customHeight="1" x14ac:dyDescent="0.2">
      <c r="A311" s="67"/>
      <c r="B311" s="67"/>
      <c r="C311" s="36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</row>
    <row r="312" spans="1:34" ht="12.75" customHeight="1" x14ac:dyDescent="0.2">
      <c r="A312" s="67"/>
      <c r="B312" s="67"/>
      <c r="C312" s="36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</row>
    <row r="313" spans="1:34" ht="12.75" customHeight="1" x14ac:dyDescent="0.2">
      <c r="A313" s="67"/>
      <c r="B313" s="67"/>
      <c r="C313" s="36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</row>
    <row r="314" spans="1:34" ht="12.75" customHeight="1" x14ac:dyDescent="0.2">
      <c r="A314" s="67"/>
      <c r="B314" s="67"/>
      <c r="C314" s="36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</row>
    <row r="315" spans="1:34" ht="12.75" customHeight="1" x14ac:dyDescent="0.2">
      <c r="A315" s="67"/>
      <c r="B315" s="67"/>
      <c r="C315" s="36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</row>
    <row r="316" spans="1:34" ht="12.75" customHeight="1" x14ac:dyDescent="0.2">
      <c r="A316" s="67"/>
      <c r="B316" s="67"/>
      <c r="C316" s="36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</row>
    <row r="317" spans="1:34" ht="12.75" customHeight="1" x14ac:dyDescent="0.2">
      <c r="A317" s="67"/>
      <c r="B317" s="67"/>
      <c r="C317" s="36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</row>
    <row r="318" spans="1:34" ht="12.75" customHeight="1" x14ac:dyDescent="0.2">
      <c r="A318" s="67"/>
      <c r="B318" s="67"/>
      <c r="C318" s="36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</row>
    <row r="319" spans="1:34" ht="12.75" customHeight="1" x14ac:dyDescent="0.2">
      <c r="A319" s="67"/>
      <c r="B319" s="67"/>
      <c r="C319" s="36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</row>
    <row r="320" spans="1:34" ht="12.75" customHeight="1" x14ac:dyDescent="0.2">
      <c r="A320" s="67"/>
      <c r="B320" s="67"/>
      <c r="C320" s="36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</row>
    <row r="321" spans="1:34" ht="12.75" customHeight="1" x14ac:dyDescent="0.2">
      <c r="A321" s="67"/>
      <c r="B321" s="67"/>
      <c r="C321" s="36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</row>
    <row r="322" spans="1:34" ht="12.75" customHeight="1" x14ac:dyDescent="0.2">
      <c r="A322" s="67"/>
      <c r="B322" s="67"/>
      <c r="C322" s="36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</row>
    <row r="323" spans="1:34" ht="12.75" customHeight="1" x14ac:dyDescent="0.2">
      <c r="A323" s="67"/>
      <c r="B323" s="67"/>
      <c r="C323" s="36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</row>
    <row r="324" spans="1:34" ht="12.75" customHeight="1" x14ac:dyDescent="0.2">
      <c r="A324" s="67"/>
      <c r="B324" s="67"/>
      <c r="C324" s="36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</row>
    <row r="325" spans="1:34" ht="12.75" customHeight="1" x14ac:dyDescent="0.2">
      <c r="A325" s="67"/>
      <c r="B325" s="67"/>
      <c r="C325" s="36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</row>
    <row r="326" spans="1:34" ht="12.75" customHeight="1" x14ac:dyDescent="0.2">
      <c r="A326" s="67"/>
      <c r="B326" s="67"/>
      <c r="C326" s="36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</row>
    <row r="327" spans="1:34" ht="12.75" customHeight="1" x14ac:dyDescent="0.2">
      <c r="A327" s="67"/>
      <c r="B327" s="67"/>
      <c r="C327" s="36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</row>
    <row r="328" spans="1:34" ht="12.75" customHeight="1" x14ac:dyDescent="0.2">
      <c r="A328" s="67"/>
      <c r="B328" s="67"/>
      <c r="C328" s="36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</row>
    <row r="329" spans="1:34" ht="12.75" customHeight="1" x14ac:dyDescent="0.2">
      <c r="A329" s="67"/>
      <c r="B329" s="67"/>
      <c r="C329" s="36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</row>
    <row r="330" spans="1:34" ht="12.75" customHeight="1" x14ac:dyDescent="0.2">
      <c r="A330" s="67"/>
      <c r="B330" s="67"/>
      <c r="C330" s="36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</row>
    <row r="331" spans="1:34" ht="12.75" customHeight="1" x14ac:dyDescent="0.2">
      <c r="A331" s="67"/>
      <c r="B331" s="67"/>
      <c r="C331" s="36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</row>
    <row r="332" spans="1:34" ht="12.75" customHeight="1" x14ac:dyDescent="0.2">
      <c r="A332" s="67"/>
      <c r="B332" s="67"/>
      <c r="C332" s="36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</row>
    <row r="333" spans="1:34" ht="12.75" customHeight="1" x14ac:dyDescent="0.2">
      <c r="A333" s="67"/>
      <c r="B333" s="67"/>
      <c r="C333" s="36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</row>
    <row r="334" spans="1:34" ht="12.75" customHeight="1" x14ac:dyDescent="0.2">
      <c r="A334" s="67"/>
      <c r="B334" s="67"/>
      <c r="C334" s="36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</row>
    <row r="335" spans="1:34" ht="12.75" customHeight="1" x14ac:dyDescent="0.2">
      <c r="A335" s="67"/>
      <c r="B335" s="67"/>
      <c r="C335" s="36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</row>
    <row r="336" spans="1:34" ht="12.75" customHeight="1" x14ac:dyDescent="0.2">
      <c r="A336" s="67"/>
      <c r="B336" s="67"/>
      <c r="C336" s="36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</row>
    <row r="337" spans="1:34" ht="12.75" customHeight="1" x14ac:dyDescent="0.2">
      <c r="A337" s="67"/>
      <c r="B337" s="67"/>
      <c r="C337" s="36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</row>
    <row r="338" spans="1:34" ht="12.75" customHeight="1" x14ac:dyDescent="0.2">
      <c r="A338" s="67"/>
      <c r="B338" s="67"/>
      <c r="C338" s="36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</row>
    <row r="339" spans="1:34" ht="12.75" customHeight="1" x14ac:dyDescent="0.2">
      <c r="A339" s="67"/>
      <c r="B339" s="67"/>
      <c r="C339" s="36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</row>
    <row r="340" spans="1:34" ht="12.75" customHeight="1" x14ac:dyDescent="0.2">
      <c r="A340" s="67"/>
      <c r="B340" s="67"/>
      <c r="C340" s="36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</row>
    <row r="341" spans="1:34" ht="12.75" customHeight="1" x14ac:dyDescent="0.2">
      <c r="A341" s="67"/>
      <c r="B341" s="67"/>
      <c r="C341" s="36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</row>
    <row r="342" spans="1:34" ht="12.75" customHeight="1" x14ac:dyDescent="0.2">
      <c r="A342" s="67"/>
      <c r="B342" s="67"/>
      <c r="C342" s="36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</row>
    <row r="343" spans="1:34" ht="12.75" customHeight="1" x14ac:dyDescent="0.2">
      <c r="A343" s="67"/>
      <c r="B343" s="67"/>
      <c r="C343" s="36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</row>
    <row r="344" spans="1:34" ht="12.75" customHeight="1" x14ac:dyDescent="0.2">
      <c r="A344" s="67"/>
      <c r="B344" s="67"/>
      <c r="C344" s="36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</row>
    <row r="345" spans="1:34" ht="12.75" customHeight="1" x14ac:dyDescent="0.2">
      <c r="A345" s="67"/>
      <c r="B345" s="67"/>
      <c r="C345" s="36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</row>
    <row r="346" spans="1:34" ht="12.75" customHeight="1" x14ac:dyDescent="0.2">
      <c r="A346" s="67"/>
      <c r="B346" s="67"/>
      <c r="C346" s="36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</row>
    <row r="347" spans="1:34" ht="12.75" customHeight="1" x14ac:dyDescent="0.2">
      <c r="A347" s="67"/>
      <c r="B347" s="67"/>
      <c r="C347" s="36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</row>
    <row r="348" spans="1:34" ht="12.75" customHeight="1" x14ac:dyDescent="0.2">
      <c r="A348" s="67"/>
      <c r="B348" s="67"/>
      <c r="C348" s="36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</row>
    <row r="349" spans="1:34" ht="12.75" customHeight="1" x14ac:dyDescent="0.2">
      <c r="A349" s="67"/>
      <c r="B349" s="67"/>
      <c r="C349" s="36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</row>
    <row r="350" spans="1:34" ht="12.75" customHeight="1" x14ac:dyDescent="0.2">
      <c r="A350" s="67"/>
      <c r="B350" s="67"/>
      <c r="C350" s="36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</row>
    <row r="351" spans="1:34" ht="12.75" customHeight="1" x14ac:dyDescent="0.2">
      <c r="A351" s="67"/>
      <c r="B351" s="67"/>
      <c r="C351" s="36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</row>
    <row r="352" spans="1:34" ht="12.75" customHeight="1" x14ac:dyDescent="0.2">
      <c r="A352" s="67"/>
      <c r="B352" s="67"/>
      <c r="C352" s="36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</row>
    <row r="353" spans="1:34" ht="12.75" customHeight="1" x14ac:dyDescent="0.2">
      <c r="A353" s="67"/>
      <c r="B353" s="67"/>
      <c r="C353" s="36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</row>
    <row r="354" spans="1:34" ht="12.75" customHeight="1" x14ac:dyDescent="0.2">
      <c r="A354" s="67"/>
      <c r="B354" s="67"/>
      <c r="C354" s="36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</row>
    <row r="355" spans="1:34" ht="12.75" customHeight="1" x14ac:dyDescent="0.2">
      <c r="A355" s="67"/>
      <c r="B355" s="67"/>
      <c r="C355" s="36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</row>
    <row r="356" spans="1:34" ht="12.75" customHeight="1" x14ac:dyDescent="0.2">
      <c r="A356" s="67"/>
      <c r="B356" s="67"/>
      <c r="C356" s="36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</row>
    <row r="357" spans="1:34" ht="12.75" customHeight="1" x14ac:dyDescent="0.2">
      <c r="A357" s="67"/>
      <c r="B357" s="67"/>
      <c r="C357" s="36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</row>
    <row r="358" spans="1:34" ht="12.75" customHeight="1" x14ac:dyDescent="0.2">
      <c r="A358" s="67"/>
      <c r="B358" s="67"/>
      <c r="C358" s="36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</row>
    <row r="359" spans="1:34" ht="12.75" customHeight="1" x14ac:dyDescent="0.2">
      <c r="A359" s="67"/>
      <c r="B359" s="67"/>
      <c r="C359" s="36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</row>
    <row r="360" spans="1:34" ht="12.75" customHeight="1" x14ac:dyDescent="0.2">
      <c r="A360" s="67"/>
      <c r="B360" s="67"/>
      <c r="C360" s="36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</row>
    <row r="361" spans="1:34" ht="12.75" customHeight="1" x14ac:dyDescent="0.2">
      <c r="A361" s="67"/>
      <c r="B361" s="67"/>
      <c r="C361" s="36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</row>
    <row r="362" spans="1:34" ht="12.75" customHeight="1" x14ac:dyDescent="0.2">
      <c r="A362" s="67"/>
      <c r="B362" s="67"/>
      <c r="C362" s="36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</row>
    <row r="363" spans="1:34" ht="12.75" customHeight="1" x14ac:dyDescent="0.2">
      <c r="A363" s="67"/>
      <c r="B363" s="67"/>
      <c r="C363" s="36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</row>
    <row r="364" spans="1:34" ht="12.75" customHeight="1" x14ac:dyDescent="0.2">
      <c r="A364" s="67"/>
      <c r="B364" s="67"/>
      <c r="C364" s="36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</row>
    <row r="365" spans="1:34" ht="12.75" customHeight="1" x14ac:dyDescent="0.2">
      <c r="A365" s="67"/>
      <c r="B365" s="67"/>
      <c r="C365" s="36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</row>
    <row r="366" spans="1:34" ht="12.75" customHeight="1" x14ac:dyDescent="0.2">
      <c r="A366" s="67"/>
      <c r="B366" s="67"/>
      <c r="C366" s="36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</row>
    <row r="367" spans="1:34" ht="12.75" customHeight="1" x14ac:dyDescent="0.2">
      <c r="A367" s="67"/>
      <c r="B367" s="67"/>
      <c r="C367" s="36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</row>
    <row r="368" spans="1:34" ht="12.75" customHeight="1" x14ac:dyDescent="0.2">
      <c r="A368" s="67"/>
      <c r="B368" s="67"/>
      <c r="C368" s="36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</row>
    <row r="369" spans="1:34" ht="12.75" customHeight="1" x14ac:dyDescent="0.2">
      <c r="A369" s="67"/>
      <c r="B369" s="67"/>
      <c r="C369" s="36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</row>
    <row r="370" spans="1:34" ht="12.75" customHeight="1" x14ac:dyDescent="0.2">
      <c r="A370" s="67"/>
      <c r="B370" s="67"/>
      <c r="C370" s="36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</row>
    <row r="371" spans="1:34" ht="12.75" customHeight="1" x14ac:dyDescent="0.2">
      <c r="A371" s="67"/>
      <c r="B371" s="67"/>
      <c r="C371" s="36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</row>
    <row r="372" spans="1:34" ht="12.75" customHeight="1" x14ac:dyDescent="0.2">
      <c r="A372" s="67"/>
      <c r="B372" s="67"/>
      <c r="C372" s="36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</row>
    <row r="373" spans="1:34" ht="12.75" customHeight="1" x14ac:dyDescent="0.2">
      <c r="A373" s="67"/>
      <c r="B373" s="67"/>
      <c r="C373" s="36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</row>
    <row r="374" spans="1:34" ht="12.75" customHeight="1" x14ac:dyDescent="0.2">
      <c r="A374" s="67"/>
      <c r="B374" s="67"/>
      <c r="C374" s="36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</row>
    <row r="375" spans="1:34" ht="12.75" customHeight="1" x14ac:dyDescent="0.2">
      <c r="A375" s="67"/>
      <c r="B375" s="67"/>
      <c r="C375" s="36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</row>
    <row r="376" spans="1:34" ht="12.75" customHeight="1" x14ac:dyDescent="0.2">
      <c r="A376" s="67"/>
      <c r="B376" s="67"/>
      <c r="C376" s="36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</row>
    <row r="377" spans="1:34" ht="12.75" customHeight="1" x14ac:dyDescent="0.2">
      <c r="A377" s="67"/>
      <c r="B377" s="67"/>
      <c r="C377" s="36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</row>
    <row r="378" spans="1:34" ht="12.75" customHeight="1" x14ac:dyDescent="0.2">
      <c r="A378" s="67"/>
      <c r="B378" s="67"/>
      <c r="C378" s="36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</row>
    <row r="379" spans="1:34" ht="12.75" customHeight="1" x14ac:dyDescent="0.2">
      <c r="A379" s="67"/>
      <c r="B379" s="67"/>
      <c r="C379" s="36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</row>
    <row r="380" spans="1:34" ht="12.75" customHeight="1" x14ac:dyDescent="0.2">
      <c r="A380" s="67"/>
      <c r="B380" s="67"/>
      <c r="C380" s="36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</row>
    <row r="381" spans="1:34" ht="12.75" customHeight="1" x14ac:dyDescent="0.2">
      <c r="A381" s="67"/>
      <c r="B381" s="67"/>
      <c r="C381" s="36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</row>
    <row r="382" spans="1:34" ht="12.75" customHeight="1" x14ac:dyDescent="0.2">
      <c r="A382" s="67"/>
      <c r="B382" s="67"/>
      <c r="C382" s="36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</row>
    <row r="383" spans="1:34" ht="12.75" customHeight="1" x14ac:dyDescent="0.2">
      <c r="A383" s="67"/>
      <c r="B383" s="67"/>
      <c r="C383" s="36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</row>
    <row r="384" spans="1:34" ht="12.75" customHeight="1" x14ac:dyDescent="0.2">
      <c r="A384" s="67"/>
      <c r="B384" s="67"/>
      <c r="C384" s="36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</row>
    <row r="385" spans="1:34" ht="12.75" customHeight="1" x14ac:dyDescent="0.2">
      <c r="A385" s="67"/>
      <c r="B385" s="67"/>
      <c r="C385" s="36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</row>
    <row r="386" spans="1:34" ht="12.75" customHeight="1" x14ac:dyDescent="0.2">
      <c r="A386" s="67"/>
      <c r="B386" s="67"/>
      <c r="C386" s="36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</row>
    <row r="387" spans="1:34" ht="12.75" customHeight="1" x14ac:dyDescent="0.2">
      <c r="A387" s="67"/>
      <c r="B387" s="67"/>
      <c r="C387" s="36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</row>
    <row r="388" spans="1:34" ht="12.75" customHeight="1" x14ac:dyDescent="0.2">
      <c r="A388" s="67"/>
      <c r="B388" s="67"/>
      <c r="C388" s="36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</row>
    <row r="389" spans="1:34" ht="12.75" customHeight="1" x14ac:dyDescent="0.2">
      <c r="A389" s="67"/>
      <c r="B389" s="67"/>
      <c r="C389" s="36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</row>
    <row r="390" spans="1:34" ht="12.75" customHeight="1" x14ac:dyDescent="0.2">
      <c r="A390" s="67"/>
      <c r="B390" s="67"/>
      <c r="C390" s="36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</row>
    <row r="391" spans="1:34" ht="12.75" customHeight="1" x14ac:dyDescent="0.2">
      <c r="A391" s="67"/>
      <c r="B391" s="67"/>
      <c r="C391" s="36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</row>
    <row r="392" spans="1:34" ht="12.75" customHeight="1" x14ac:dyDescent="0.2">
      <c r="A392" s="67"/>
      <c r="B392" s="67"/>
      <c r="C392" s="36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</row>
    <row r="393" spans="1:34" ht="12.75" customHeight="1" x14ac:dyDescent="0.2">
      <c r="A393" s="67"/>
      <c r="B393" s="67"/>
      <c r="C393" s="36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</row>
    <row r="394" spans="1:34" ht="12.75" customHeight="1" x14ac:dyDescent="0.2">
      <c r="A394" s="67"/>
      <c r="B394" s="67"/>
      <c r="C394" s="36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</row>
    <row r="395" spans="1:34" ht="12.75" customHeight="1" x14ac:dyDescent="0.2">
      <c r="A395" s="67"/>
      <c r="B395" s="67"/>
      <c r="C395" s="36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</row>
    <row r="396" spans="1:34" ht="12.75" customHeight="1" x14ac:dyDescent="0.2">
      <c r="A396" s="67"/>
      <c r="B396" s="67"/>
      <c r="C396" s="36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</row>
    <row r="397" spans="1:34" ht="12.75" customHeight="1" x14ac:dyDescent="0.2">
      <c r="A397" s="67"/>
      <c r="B397" s="67"/>
      <c r="C397" s="36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</row>
    <row r="398" spans="1:34" ht="12.75" customHeight="1" x14ac:dyDescent="0.2">
      <c r="A398" s="67"/>
      <c r="B398" s="67"/>
      <c r="C398" s="36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</row>
    <row r="399" spans="1:34" ht="12.75" customHeight="1" x14ac:dyDescent="0.2">
      <c r="A399" s="67"/>
      <c r="B399" s="67"/>
      <c r="C399" s="36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</row>
    <row r="400" spans="1:34" ht="12.75" customHeight="1" x14ac:dyDescent="0.2">
      <c r="A400" s="67"/>
      <c r="B400" s="67"/>
      <c r="C400" s="36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</row>
    <row r="401" spans="1:34" ht="12.75" customHeight="1" x14ac:dyDescent="0.2">
      <c r="A401" s="67"/>
      <c r="B401" s="67"/>
      <c r="C401" s="36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</row>
    <row r="402" spans="1:34" ht="12.75" customHeight="1" x14ac:dyDescent="0.2">
      <c r="A402" s="67"/>
      <c r="B402" s="67"/>
      <c r="C402" s="36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</row>
    <row r="403" spans="1:34" ht="12.75" customHeight="1" x14ac:dyDescent="0.2">
      <c r="A403" s="67"/>
      <c r="B403" s="67"/>
      <c r="C403" s="36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</row>
    <row r="404" spans="1:34" ht="12.75" customHeight="1" x14ac:dyDescent="0.2">
      <c r="A404" s="67"/>
      <c r="B404" s="67"/>
      <c r="C404" s="36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</row>
    <row r="405" spans="1:34" ht="12.75" customHeight="1" x14ac:dyDescent="0.2">
      <c r="A405" s="67"/>
      <c r="B405" s="67"/>
      <c r="C405" s="36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</row>
    <row r="406" spans="1:34" ht="12.75" customHeight="1" x14ac:dyDescent="0.2">
      <c r="A406" s="67"/>
      <c r="B406" s="67"/>
      <c r="C406" s="36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</row>
    <row r="407" spans="1:34" ht="12.75" customHeight="1" x14ac:dyDescent="0.2">
      <c r="A407" s="67"/>
      <c r="B407" s="67"/>
      <c r="C407" s="36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</row>
    <row r="408" spans="1:34" ht="12.75" customHeight="1" x14ac:dyDescent="0.2">
      <c r="A408" s="67"/>
      <c r="B408" s="67"/>
      <c r="C408" s="36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</row>
    <row r="409" spans="1:34" ht="12.75" customHeight="1" x14ac:dyDescent="0.2">
      <c r="A409" s="67"/>
      <c r="B409" s="67"/>
      <c r="C409" s="36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</row>
    <row r="410" spans="1:34" ht="12.75" customHeight="1" x14ac:dyDescent="0.2">
      <c r="A410" s="67"/>
      <c r="B410" s="67"/>
      <c r="C410" s="36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</row>
    <row r="411" spans="1:34" ht="12.75" customHeight="1" x14ac:dyDescent="0.2">
      <c r="A411" s="67"/>
      <c r="B411" s="67"/>
      <c r="C411" s="36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</row>
    <row r="412" spans="1:34" ht="12.75" customHeight="1" x14ac:dyDescent="0.2">
      <c r="A412" s="67"/>
      <c r="B412" s="67"/>
      <c r="C412" s="36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</row>
    <row r="413" spans="1:34" ht="12.75" customHeight="1" x14ac:dyDescent="0.2">
      <c r="A413" s="67"/>
      <c r="B413" s="67"/>
      <c r="C413" s="36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</row>
    <row r="414" spans="1:34" ht="12.75" customHeight="1" x14ac:dyDescent="0.2">
      <c r="A414" s="67"/>
      <c r="B414" s="67"/>
      <c r="C414" s="36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</row>
    <row r="415" spans="1:34" ht="12.75" customHeight="1" x14ac:dyDescent="0.2">
      <c r="A415" s="67"/>
      <c r="B415" s="67"/>
      <c r="C415" s="36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</row>
    <row r="416" spans="1:34" ht="12.75" customHeight="1" x14ac:dyDescent="0.2">
      <c r="A416" s="67"/>
      <c r="B416" s="67"/>
      <c r="C416" s="36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</row>
    <row r="417" spans="1:34" ht="12.75" customHeight="1" x14ac:dyDescent="0.2">
      <c r="A417" s="67"/>
      <c r="B417" s="67"/>
      <c r="C417" s="36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</row>
    <row r="418" spans="1:34" ht="12.75" customHeight="1" x14ac:dyDescent="0.2">
      <c r="A418" s="67"/>
      <c r="B418" s="67"/>
      <c r="C418" s="36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</row>
    <row r="419" spans="1:34" ht="12.75" customHeight="1" x14ac:dyDescent="0.2">
      <c r="A419" s="67"/>
      <c r="B419" s="67"/>
      <c r="C419" s="36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</row>
    <row r="420" spans="1:34" ht="12.75" customHeight="1" x14ac:dyDescent="0.2">
      <c r="A420" s="67"/>
      <c r="B420" s="67"/>
      <c r="C420" s="36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</row>
    <row r="421" spans="1:34" ht="12.75" customHeight="1" x14ac:dyDescent="0.2">
      <c r="A421" s="67"/>
      <c r="B421" s="67"/>
      <c r="C421" s="36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</row>
    <row r="422" spans="1:34" ht="12.75" customHeight="1" x14ac:dyDescent="0.2">
      <c r="A422" s="67"/>
      <c r="B422" s="67"/>
      <c r="C422" s="36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</row>
    <row r="423" spans="1:34" ht="12.75" customHeight="1" x14ac:dyDescent="0.2">
      <c r="A423" s="67"/>
      <c r="B423" s="67"/>
      <c r="C423" s="36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</row>
    <row r="424" spans="1:34" ht="12.75" customHeight="1" x14ac:dyDescent="0.2">
      <c r="A424" s="67"/>
      <c r="B424" s="67"/>
      <c r="C424" s="36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</row>
    <row r="425" spans="1:34" ht="12.75" customHeight="1" x14ac:dyDescent="0.2">
      <c r="A425" s="67"/>
      <c r="B425" s="67"/>
      <c r="C425" s="36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</row>
    <row r="426" spans="1:34" ht="12.75" customHeight="1" x14ac:dyDescent="0.2">
      <c r="A426" s="67"/>
      <c r="B426" s="67"/>
      <c r="C426" s="36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</row>
    <row r="427" spans="1:34" ht="12.75" customHeight="1" x14ac:dyDescent="0.2">
      <c r="A427" s="67"/>
      <c r="B427" s="67"/>
      <c r="C427" s="36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</row>
    <row r="428" spans="1:34" ht="12.75" customHeight="1" x14ac:dyDescent="0.2">
      <c r="A428" s="67"/>
      <c r="B428" s="67"/>
      <c r="C428" s="36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</row>
    <row r="429" spans="1:34" ht="12.75" customHeight="1" x14ac:dyDescent="0.2">
      <c r="A429" s="67"/>
      <c r="B429" s="67"/>
      <c r="C429" s="36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</row>
    <row r="430" spans="1:34" ht="12.75" customHeight="1" x14ac:dyDescent="0.2">
      <c r="A430" s="67"/>
      <c r="B430" s="67"/>
      <c r="C430" s="36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</row>
    <row r="431" spans="1:34" ht="12.75" customHeight="1" x14ac:dyDescent="0.2">
      <c r="A431" s="67"/>
      <c r="B431" s="67"/>
      <c r="C431" s="36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</row>
    <row r="432" spans="1:34" ht="12.75" customHeight="1" x14ac:dyDescent="0.2">
      <c r="A432" s="67"/>
      <c r="B432" s="67"/>
      <c r="C432" s="36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</row>
    <row r="433" spans="1:34" ht="12.75" customHeight="1" x14ac:dyDescent="0.2">
      <c r="A433" s="67"/>
      <c r="B433" s="67"/>
      <c r="C433" s="36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</row>
    <row r="434" spans="1:34" ht="12.75" customHeight="1" x14ac:dyDescent="0.2">
      <c r="A434" s="67"/>
      <c r="B434" s="67"/>
      <c r="C434" s="36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</row>
    <row r="435" spans="1:34" ht="12.75" customHeight="1" x14ac:dyDescent="0.2">
      <c r="A435" s="67"/>
      <c r="B435" s="67"/>
      <c r="C435" s="36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</row>
    <row r="436" spans="1:34" ht="12.75" customHeight="1" x14ac:dyDescent="0.2">
      <c r="A436" s="67"/>
      <c r="B436" s="67"/>
      <c r="C436" s="36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</row>
    <row r="437" spans="1:34" ht="12.75" customHeight="1" x14ac:dyDescent="0.2">
      <c r="A437" s="67"/>
      <c r="B437" s="67"/>
      <c r="C437" s="36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</row>
    <row r="438" spans="1:34" ht="12.75" customHeight="1" x14ac:dyDescent="0.2">
      <c r="A438" s="67"/>
      <c r="B438" s="67"/>
      <c r="C438" s="36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</row>
    <row r="439" spans="1:34" ht="12.75" customHeight="1" x14ac:dyDescent="0.2">
      <c r="A439" s="67"/>
      <c r="B439" s="67"/>
      <c r="C439" s="36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</row>
    <row r="440" spans="1:34" ht="12.75" customHeight="1" x14ac:dyDescent="0.2">
      <c r="A440" s="67"/>
      <c r="B440" s="67"/>
      <c r="C440" s="36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</row>
    <row r="441" spans="1:34" ht="12.75" customHeight="1" x14ac:dyDescent="0.2">
      <c r="A441" s="67"/>
      <c r="B441" s="67"/>
      <c r="C441" s="36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</row>
    <row r="442" spans="1:34" ht="12.75" customHeight="1" x14ac:dyDescent="0.2">
      <c r="A442" s="67"/>
      <c r="B442" s="67"/>
      <c r="C442" s="36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</row>
    <row r="443" spans="1:34" ht="12.75" customHeight="1" x14ac:dyDescent="0.2">
      <c r="A443" s="67"/>
      <c r="B443" s="67"/>
      <c r="C443" s="36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</row>
    <row r="444" spans="1:34" ht="12.75" customHeight="1" x14ac:dyDescent="0.2">
      <c r="A444" s="67"/>
      <c r="B444" s="67"/>
      <c r="C444" s="36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</row>
    <row r="445" spans="1:34" ht="12.75" customHeight="1" x14ac:dyDescent="0.2">
      <c r="A445" s="67"/>
      <c r="B445" s="67"/>
      <c r="C445" s="36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</row>
    <row r="446" spans="1:34" ht="12.75" customHeight="1" x14ac:dyDescent="0.2">
      <c r="A446" s="67"/>
      <c r="B446" s="67"/>
      <c r="C446" s="36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</row>
    <row r="447" spans="1:34" ht="12.75" customHeight="1" x14ac:dyDescent="0.2">
      <c r="A447" s="67"/>
      <c r="B447" s="67"/>
      <c r="C447" s="36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</row>
    <row r="448" spans="1:34" ht="12.75" customHeight="1" x14ac:dyDescent="0.2">
      <c r="A448" s="67"/>
      <c r="B448" s="67"/>
      <c r="C448" s="36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</row>
    <row r="449" spans="1:34" ht="12.75" customHeight="1" x14ac:dyDescent="0.2">
      <c r="A449" s="67"/>
      <c r="B449" s="67"/>
      <c r="C449" s="36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</row>
    <row r="450" spans="1:34" ht="12.75" customHeight="1" x14ac:dyDescent="0.2">
      <c r="A450" s="67"/>
      <c r="B450" s="67"/>
      <c r="C450" s="36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</row>
    <row r="451" spans="1:34" ht="12.75" customHeight="1" x14ac:dyDescent="0.2">
      <c r="A451" s="67"/>
      <c r="B451" s="67"/>
      <c r="C451" s="36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</row>
    <row r="452" spans="1:34" ht="12.75" customHeight="1" x14ac:dyDescent="0.2">
      <c r="A452" s="67"/>
      <c r="B452" s="67"/>
      <c r="C452" s="36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</row>
    <row r="453" spans="1:34" ht="12.75" customHeight="1" x14ac:dyDescent="0.2">
      <c r="A453" s="67"/>
      <c r="B453" s="67"/>
      <c r="C453" s="36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</row>
    <row r="454" spans="1:34" ht="12.75" customHeight="1" x14ac:dyDescent="0.2">
      <c r="A454" s="67"/>
      <c r="B454" s="67"/>
      <c r="C454" s="36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</row>
    <row r="455" spans="1:34" ht="12.75" customHeight="1" x14ac:dyDescent="0.2">
      <c r="A455" s="67"/>
      <c r="B455" s="67"/>
      <c r="C455" s="36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</row>
    <row r="456" spans="1:34" ht="12.75" customHeight="1" x14ac:dyDescent="0.2">
      <c r="A456" s="67"/>
      <c r="B456" s="67"/>
      <c r="C456" s="36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</row>
    <row r="457" spans="1:34" ht="12.75" customHeight="1" x14ac:dyDescent="0.2">
      <c r="A457" s="67"/>
      <c r="B457" s="67"/>
      <c r="C457" s="36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</row>
    <row r="458" spans="1:34" ht="12.75" customHeight="1" x14ac:dyDescent="0.2">
      <c r="A458" s="67"/>
      <c r="B458" s="67"/>
      <c r="C458" s="36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</row>
    <row r="459" spans="1:34" ht="12.75" customHeight="1" x14ac:dyDescent="0.2">
      <c r="A459" s="67"/>
      <c r="B459" s="67"/>
      <c r="C459" s="36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</row>
    <row r="460" spans="1:34" ht="12.75" customHeight="1" x14ac:dyDescent="0.2">
      <c r="A460" s="67"/>
      <c r="B460" s="67"/>
      <c r="C460" s="36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</row>
    <row r="461" spans="1:34" ht="12.75" customHeight="1" x14ac:dyDescent="0.2">
      <c r="A461" s="67"/>
      <c r="B461" s="67"/>
      <c r="C461" s="36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</row>
    <row r="462" spans="1:34" ht="12.75" customHeight="1" x14ac:dyDescent="0.2">
      <c r="A462" s="67"/>
      <c r="B462" s="67"/>
      <c r="C462" s="36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</row>
    <row r="463" spans="1:34" ht="12.75" customHeight="1" x14ac:dyDescent="0.2">
      <c r="A463" s="67"/>
      <c r="B463" s="67"/>
      <c r="C463" s="36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</row>
    <row r="464" spans="1:34" ht="12.75" customHeight="1" x14ac:dyDescent="0.2">
      <c r="A464" s="67"/>
      <c r="B464" s="67"/>
      <c r="C464" s="36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</row>
    <row r="465" spans="1:34" ht="12.75" customHeight="1" x14ac:dyDescent="0.2">
      <c r="A465" s="67"/>
      <c r="B465" s="67"/>
      <c r="C465" s="36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</row>
    <row r="466" spans="1:34" ht="12.75" customHeight="1" x14ac:dyDescent="0.2">
      <c r="A466" s="67"/>
      <c r="B466" s="67"/>
      <c r="C466" s="36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</row>
    <row r="467" spans="1:34" ht="12.75" customHeight="1" x14ac:dyDescent="0.2">
      <c r="A467" s="67"/>
      <c r="B467" s="67"/>
      <c r="C467" s="36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</row>
    <row r="468" spans="1:34" ht="12.75" customHeight="1" x14ac:dyDescent="0.2">
      <c r="A468" s="67"/>
      <c r="B468" s="67"/>
      <c r="C468" s="36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</row>
    <row r="469" spans="1:34" ht="12.75" customHeight="1" x14ac:dyDescent="0.2">
      <c r="A469" s="67"/>
      <c r="B469" s="67"/>
      <c r="C469" s="36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</row>
    <row r="470" spans="1:34" ht="12.75" customHeight="1" x14ac:dyDescent="0.2">
      <c r="A470" s="67"/>
      <c r="B470" s="67"/>
      <c r="C470" s="36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</row>
    <row r="471" spans="1:34" ht="12.75" customHeight="1" x14ac:dyDescent="0.2">
      <c r="A471" s="67"/>
      <c r="B471" s="67"/>
      <c r="C471" s="36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</row>
    <row r="472" spans="1:34" ht="12.75" customHeight="1" x14ac:dyDescent="0.2">
      <c r="A472" s="67"/>
      <c r="B472" s="67"/>
      <c r="C472" s="36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</row>
    <row r="473" spans="1:34" ht="12.75" customHeight="1" x14ac:dyDescent="0.2">
      <c r="A473" s="67"/>
      <c r="B473" s="67"/>
      <c r="C473" s="36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</row>
    <row r="474" spans="1:34" ht="12.75" customHeight="1" x14ac:dyDescent="0.2">
      <c r="A474" s="67"/>
      <c r="B474" s="67"/>
      <c r="C474" s="36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</row>
    <row r="475" spans="1:34" ht="12.75" customHeight="1" x14ac:dyDescent="0.2">
      <c r="A475" s="67"/>
      <c r="B475" s="67"/>
      <c r="C475" s="36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</row>
    <row r="476" spans="1:34" ht="12.75" customHeight="1" x14ac:dyDescent="0.2">
      <c r="A476" s="67"/>
      <c r="B476" s="67"/>
      <c r="C476" s="36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</row>
    <row r="477" spans="1:34" ht="12.75" customHeight="1" x14ac:dyDescent="0.2">
      <c r="A477" s="67"/>
      <c r="B477" s="67"/>
      <c r="C477" s="36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</row>
    <row r="478" spans="1:34" ht="12.75" customHeight="1" x14ac:dyDescent="0.2">
      <c r="A478" s="67"/>
      <c r="B478" s="67"/>
      <c r="C478" s="36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</row>
    <row r="479" spans="1:34" ht="12.75" customHeight="1" x14ac:dyDescent="0.2">
      <c r="A479" s="67"/>
      <c r="B479" s="67"/>
      <c r="C479" s="36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</row>
    <row r="480" spans="1:34" ht="12.75" customHeight="1" x14ac:dyDescent="0.2">
      <c r="A480" s="67"/>
      <c r="B480" s="67"/>
      <c r="C480" s="36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</row>
    <row r="481" spans="1:34" ht="12.75" customHeight="1" x14ac:dyDescent="0.2">
      <c r="A481" s="67"/>
      <c r="B481" s="67"/>
      <c r="C481" s="36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</row>
    <row r="482" spans="1:34" ht="12.75" customHeight="1" x14ac:dyDescent="0.2">
      <c r="A482" s="67"/>
      <c r="B482" s="67"/>
      <c r="C482" s="36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</row>
    <row r="483" spans="1:34" ht="12.75" customHeight="1" x14ac:dyDescent="0.2">
      <c r="A483" s="67"/>
      <c r="B483" s="67"/>
      <c r="C483" s="36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</row>
    <row r="484" spans="1:34" ht="12.75" customHeight="1" x14ac:dyDescent="0.2">
      <c r="A484" s="67"/>
      <c r="B484" s="67"/>
      <c r="C484" s="36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</row>
    <row r="485" spans="1:34" ht="12.75" customHeight="1" x14ac:dyDescent="0.2">
      <c r="A485" s="67"/>
      <c r="B485" s="67"/>
      <c r="C485" s="36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</row>
    <row r="486" spans="1:34" ht="12.75" customHeight="1" x14ac:dyDescent="0.2">
      <c r="A486" s="67"/>
      <c r="B486" s="67"/>
      <c r="C486" s="36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</row>
    <row r="487" spans="1:34" ht="12.75" customHeight="1" x14ac:dyDescent="0.2">
      <c r="A487" s="67"/>
      <c r="B487" s="67"/>
      <c r="C487" s="36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</row>
    <row r="488" spans="1:34" ht="12.75" customHeight="1" x14ac:dyDescent="0.2">
      <c r="A488" s="67"/>
      <c r="B488" s="67"/>
      <c r="C488" s="36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</row>
    <row r="489" spans="1:34" ht="12.75" customHeight="1" x14ac:dyDescent="0.2">
      <c r="A489" s="67"/>
      <c r="B489" s="67"/>
      <c r="C489" s="36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</row>
    <row r="490" spans="1:34" ht="12.75" customHeight="1" x14ac:dyDescent="0.2">
      <c r="A490" s="67"/>
      <c r="B490" s="67"/>
      <c r="C490" s="36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</row>
    <row r="491" spans="1:34" ht="12.75" customHeight="1" x14ac:dyDescent="0.2">
      <c r="A491" s="67"/>
      <c r="B491" s="67"/>
      <c r="C491" s="36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</row>
    <row r="492" spans="1:34" ht="12.75" customHeight="1" x14ac:dyDescent="0.2">
      <c r="A492" s="67"/>
      <c r="B492" s="67"/>
      <c r="C492" s="36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</row>
    <row r="493" spans="1:34" ht="12.75" customHeight="1" x14ac:dyDescent="0.2">
      <c r="A493" s="67"/>
      <c r="B493" s="67"/>
      <c r="C493" s="36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</row>
    <row r="494" spans="1:34" ht="12.75" customHeight="1" x14ac:dyDescent="0.2">
      <c r="A494" s="67"/>
      <c r="B494" s="67"/>
      <c r="C494" s="36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</row>
    <row r="495" spans="1:34" ht="12.75" customHeight="1" x14ac:dyDescent="0.2">
      <c r="A495" s="67"/>
      <c r="B495" s="67"/>
      <c r="C495" s="36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</row>
    <row r="496" spans="1:34" ht="12.75" customHeight="1" x14ac:dyDescent="0.2">
      <c r="A496" s="67"/>
      <c r="B496" s="67"/>
      <c r="C496" s="36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</row>
    <row r="497" spans="1:34" ht="12.75" customHeight="1" x14ac:dyDescent="0.2">
      <c r="A497" s="67"/>
      <c r="B497" s="67"/>
      <c r="C497" s="36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</row>
    <row r="498" spans="1:34" ht="12.75" customHeight="1" x14ac:dyDescent="0.2">
      <c r="A498" s="67"/>
      <c r="B498" s="67"/>
      <c r="C498" s="36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</row>
    <row r="499" spans="1:34" ht="12.75" customHeight="1" x14ac:dyDescent="0.2">
      <c r="A499" s="67"/>
      <c r="B499" s="67"/>
      <c r="C499" s="36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</row>
    <row r="500" spans="1:34" ht="12.75" customHeight="1" x14ac:dyDescent="0.2">
      <c r="A500" s="67"/>
      <c r="B500" s="67"/>
      <c r="C500" s="36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</row>
    <row r="501" spans="1:34" ht="12.75" customHeight="1" x14ac:dyDescent="0.2">
      <c r="A501" s="67"/>
      <c r="B501" s="67"/>
      <c r="C501" s="36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</row>
    <row r="502" spans="1:34" ht="12.75" customHeight="1" x14ac:dyDescent="0.2">
      <c r="A502" s="67"/>
      <c r="B502" s="67"/>
      <c r="C502" s="36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</row>
    <row r="503" spans="1:34" ht="12.75" customHeight="1" x14ac:dyDescent="0.2">
      <c r="A503" s="67"/>
      <c r="B503" s="67"/>
      <c r="C503" s="36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</row>
    <row r="504" spans="1:34" ht="12.75" customHeight="1" x14ac:dyDescent="0.2">
      <c r="A504" s="67"/>
      <c r="B504" s="67"/>
      <c r="C504" s="36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</row>
    <row r="505" spans="1:34" ht="12.75" customHeight="1" x14ac:dyDescent="0.2">
      <c r="A505" s="67"/>
      <c r="B505" s="67"/>
      <c r="C505" s="36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</row>
    <row r="506" spans="1:34" ht="12.75" customHeight="1" x14ac:dyDescent="0.2">
      <c r="A506" s="67"/>
      <c r="B506" s="67"/>
      <c r="C506" s="36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</row>
    <row r="507" spans="1:34" ht="12.75" customHeight="1" x14ac:dyDescent="0.2">
      <c r="A507" s="67"/>
      <c r="B507" s="67"/>
      <c r="C507" s="36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</row>
    <row r="508" spans="1:34" ht="12.75" customHeight="1" x14ac:dyDescent="0.2">
      <c r="A508" s="67"/>
      <c r="B508" s="67"/>
      <c r="C508" s="36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</row>
    <row r="509" spans="1:34" ht="12.75" customHeight="1" x14ac:dyDescent="0.2">
      <c r="A509" s="67"/>
      <c r="B509" s="67"/>
      <c r="C509" s="36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</row>
    <row r="510" spans="1:34" ht="12.75" customHeight="1" x14ac:dyDescent="0.2">
      <c r="A510" s="67"/>
      <c r="B510" s="67"/>
      <c r="C510" s="36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</row>
    <row r="511" spans="1:34" ht="12.75" customHeight="1" x14ac:dyDescent="0.2">
      <c r="A511" s="67"/>
      <c r="B511" s="67"/>
      <c r="C511" s="36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</row>
    <row r="512" spans="1:34" ht="12.75" customHeight="1" x14ac:dyDescent="0.2">
      <c r="A512" s="67"/>
      <c r="B512" s="67"/>
      <c r="C512" s="36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</row>
    <row r="513" spans="1:34" ht="12.75" customHeight="1" x14ac:dyDescent="0.2">
      <c r="A513" s="67"/>
      <c r="B513" s="67"/>
      <c r="C513" s="36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</row>
    <row r="514" spans="1:34" ht="12.75" customHeight="1" x14ac:dyDescent="0.2">
      <c r="A514" s="67"/>
      <c r="B514" s="67"/>
      <c r="C514" s="36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</row>
    <row r="515" spans="1:34" ht="12.75" customHeight="1" x14ac:dyDescent="0.2">
      <c r="A515" s="67"/>
      <c r="B515" s="67"/>
      <c r="C515" s="36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</row>
    <row r="516" spans="1:34" ht="12.75" customHeight="1" x14ac:dyDescent="0.2">
      <c r="A516" s="67"/>
      <c r="B516" s="67"/>
      <c r="C516" s="36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</row>
    <row r="517" spans="1:34" ht="12.75" customHeight="1" x14ac:dyDescent="0.2">
      <c r="A517" s="67"/>
      <c r="B517" s="67"/>
      <c r="C517" s="36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</row>
    <row r="518" spans="1:34" ht="12.75" customHeight="1" x14ac:dyDescent="0.2">
      <c r="A518" s="67"/>
      <c r="B518" s="67"/>
      <c r="C518" s="36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</row>
    <row r="519" spans="1:34" ht="12.75" customHeight="1" x14ac:dyDescent="0.2">
      <c r="A519" s="67"/>
      <c r="B519" s="67"/>
      <c r="C519" s="36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</row>
    <row r="520" spans="1:34" ht="12.75" customHeight="1" x14ac:dyDescent="0.2">
      <c r="A520" s="67"/>
      <c r="B520" s="67"/>
      <c r="C520" s="36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</row>
    <row r="521" spans="1:34" ht="12.75" customHeight="1" x14ac:dyDescent="0.2">
      <c r="A521" s="67"/>
      <c r="B521" s="67"/>
      <c r="C521" s="36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</row>
    <row r="522" spans="1:34" ht="12.75" customHeight="1" x14ac:dyDescent="0.2">
      <c r="A522" s="67"/>
      <c r="B522" s="67"/>
      <c r="C522" s="36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</row>
    <row r="523" spans="1:34" ht="12.75" customHeight="1" x14ac:dyDescent="0.2">
      <c r="A523" s="67"/>
      <c r="B523" s="67"/>
      <c r="C523" s="36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</row>
    <row r="524" spans="1:34" ht="12.75" customHeight="1" x14ac:dyDescent="0.2">
      <c r="A524" s="67"/>
      <c r="B524" s="67"/>
      <c r="C524" s="36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</row>
    <row r="525" spans="1:34" ht="12.75" customHeight="1" x14ac:dyDescent="0.2">
      <c r="A525" s="67"/>
      <c r="B525" s="67"/>
      <c r="C525" s="36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</row>
    <row r="526" spans="1:34" ht="12.75" customHeight="1" x14ac:dyDescent="0.2">
      <c r="A526" s="67"/>
      <c r="B526" s="67"/>
      <c r="C526" s="36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</row>
    <row r="527" spans="1:34" ht="12.75" customHeight="1" x14ac:dyDescent="0.2">
      <c r="A527" s="67"/>
      <c r="B527" s="67"/>
      <c r="C527" s="36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</row>
    <row r="528" spans="1:34" ht="12.75" customHeight="1" x14ac:dyDescent="0.2">
      <c r="A528" s="67"/>
      <c r="B528" s="67"/>
      <c r="C528" s="36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</row>
    <row r="529" spans="1:34" ht="12.75" customHeight="1" x14ac:dyDescent="0.2">
      <c r="A529" s="67"/>
      <c r="B529" s="67"/>
      <c r="C529" s="36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</row>
    <row r="530" spans="1:34" ht="12.75" customHeight="1" x14ac:dyDescent="0.2">
      <c r="A530" s="67"/>
      <c r="B530" s="67"/>
      <c r="C530" s="36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</row>
    <row r="531" spans="1:34" ht="12.75" customHeight="1" x14ac:dyDescent="0.2">
      <c r="A531" s="67"/>
      <c r="B531" s="67"/>
      <c r="C531" s="36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</row>
    <row r="532" spans="1:34" ht="12.75" customHeight="1" x14ac:dyDescent="0.2">
      <c r="A532" s="67"/>
      <c r="B532" s="67"/>
      <c r="C532" s="36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</row>
    <row r="533" spans="1:34" ht="12.75" customHeight="1" x14ac:dyDescent="0.2">
      <c r="A533" s="67"/>
      <c r="B533" s="67"/>
      <c r="C533" s="36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</row>
    <row r="534" spans="1:34" ht="12.75" customHeight="1" x14ac:dyDescent="0.2">
      <c r="A534" s="67"/>
      <c r="B534" s="67"/>
      <c r="C534" s="36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</row>
    <row r="535" spans="1:34" ht="12.75" customHeight="1" x14ac:dyDescent="0.2">
      <c r="A535" s="67"/>
      <c r="B535" s="67"/>
      <c r="C535" s="36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</row>
    <row r="536" spans="1:34" ht="12.75" customHeight="1" x14ac:dyDescent="0.2">
      <c r="A536" s="67"/>
      <c r="B536" s="67"/>
      <c r="C536" s="36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</row>
    <row r="537" spans="1:34" ht="12.75" customHeight="1" x14ac:dyDescent="0.2">
      <c r="A537" s="67"/>
      <c r="B537" s="67"/>
      <c r="C537" s="36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</row>
    <row r="538" spans="1:34" ht="12.75" customHeight="1" x14ac:dyDescent="0.2">
      <c r="A538" s="67"/>
      <c r="B538" s="67"/>
      <c r="C538" s="36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</row>
    <row r="539" spans="1:34" ht="12.75" customHeight="1" x14ac:dyDescent="0.2">
      <c r="A539" s="67"/>
      <c r="B539" s="67"/>
      <c r="C539" s="36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</row>
    <row r="540" spans="1:34" ht="12.75" customHeight="1" x14ac:dyDescent="0.2">
      <c r="A540" s="67"/>
      <c r="B540" s="67"/>
      <c r="C540" s="36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</row>
    <row r="541" spans="1:34" ht="12.75" customHeight="1" x14ac:dyDescent="0.2">
      <c r="A541" s="67"/>
      <c r="B541" s="67"/>
      <c r="C541" s="36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</row>
    <row r="542" spans="1:34" ht="12.75" customHeight="1" x14ac:dyDescent="0.2">
      <c r="A542" s="67"/>
      <c r="B542" s="67"/>
      <c r="C542" s="36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</row>
    <row r="543" spans="1:34" ht="12.75" customHeight="1" x14ac:dyDescent="0.2">
      <c r="A543" s="67"/>
      <c r="B543" s="67"/>
      <c r="C543" s="36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</row>
    <row r="544" spans="1:34" ht="12.75" customHeight="1" x14ac:dyDescent="0.2">
      <c r="A544" s="67"/>
      <c r="B544" s="67"/>
      <c r="C544" s="36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</row>
    <row r="545" spans="1:34" ht="12.75" customHeight="1" x14ac:dyDescent="0.2">
      <c r="A545" s="67"/>
      <c r="B545" s="67"/>
      <c r="C545" s="36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</row>
    <row r="546" spans="1:34" ht="12.75" customHeight="1" x14ac:dyDescent="0.2">
      <c r="A546" s="67"/>
      <c r="B546" s="67"/>
      <c r="C546" s="36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</row>
    <row r="547" spans="1:34" ht="12.75" customHeight="1" x14ac:dyDescent="0.2">
      <c r="A547" s="67"/>
      <c r="B547" s="67"/>
      <c r="C547" s="36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</row>
    <row r="548" spans="1:34" ht="12.75" customHeight="1" x14ac:dyDescent="0.2">
      <c r="A548" s="67"/>
      <c r="B548" s="67"/>
      <c r="C548" s="36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</row>
    <row r="549" spans="1:34" ht="12.75" customHeight="1" x14ac:dyDescent="0.2">
      <c r="A549" s="67"/>
      <c r="B549" s="67"/>
      <c r="C549" s="36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</row>
    <row r="550" spans="1:34" ht="12.75" customHeight="1" x14ac:dyDescent="0.2">
      <c r="A550" s="67"/>
      <c r="B550" s="67"/>
      <c r="C550" s="36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</row>
    <row r="551" spans="1:34" ht="12.75" customHeight="1" x14ac:dyDescent="0.2">
      <c r="A551" s="67"/>
      <c r="B551" s="67"/>
      <c r="C551" s="36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</row>
    <row r="552" spans="1:34" ht="12.75" customHeight="1" x14ac:dyDescent="0.2">
      <c r="A552" s="67"/>
      <c r="B552" s="67"/>
      <c r="C552" s="36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</row>
    <row r="553" spans="1:34" ht="12.75" customHeight="1" x14ac:dyDescent="0.2">
      <c r="A553" s="67"/>
      <c r="B553" s="67"/>
      <c r="C553" s="36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</row>
    <row r="554" spans="1:34" ht="12.75" customHeight="1" x14ac:dyDescent="0.2">
      <c r="A554" s="67"/>
      <c r="B554" s="67"/>
      <c r="C554" s="36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</row>
    <row r="555" spans="1:34" ht="12.75" customHeight="1" x14ac:dyDescent="0.2">
      <c r="A555" s="67"/>
      <c r="B555" s="67"/>
      <c r="C555" s="36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</row>
    <row r="556" spans="1:34" ht="12.75" customHeight="1" x14ac:dyDescent="0.2">
      <c r="A556" s="67"/>
      <c r="B556" s="67"/>
      <c r="C556" s="36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</row>
    <row r="557" spans="1:34" ht="12.75" customHeight="1" x14ac:dyDescent="0.2">
      <c r="A557" s="67"/>
      <c r="B557" s="67"/>
      <c r="C557" s="36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</row>
    <row r="558" spans="1:34" ht="12.75" customHeight="1" x14ac:dyDescent="0.2">
      <c r="A558" s="67"/>
      <c r="B558" s="67"/>
      <c r="C558" s="36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</row>
    <row r="559" spans="1:34" ht="12.75" customHeight="1" x14ac:dyDescent="0.2">
      <c r="A559" s="67"/>
      <c r="B559" s="67"/>
      <c r="C559" s="36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</row>
    <row r="560" spans="1:34" ht="12.75" customHeight="1" x14ac:dyDescent="0.2">
      <c r="A560" s="67"/>
      <c r="B560" s="67"/>
      <c r="C560" s="36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</row>
    <row r="561" spans="1:34" ht="12.75" customHeight="1" x14ac:dyDescent="0.2">
      <c r="A561" s="67"/>
      <c r="B561" s="67"/>
      <c r="C561" s="36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</row>
    <row r="562" spans="1:34" ht="12.75" customHeight="1" x14ac:dyDescent="0.2">
      <c r="A562" s="67"/>
      <c r="B562" s="67"/>
      <c r="C562" s="36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</row>
    <row r="563" spans="1:34" ht="12.75" customHeight="1" x14ac:dyDescent="0.2">
      <c r="A563" s="67"/>
      <c r="B563" s="67"/>
      <c r="C563" s="36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</row>
    <row r="564" spans="1:34" ht="12.75" customHeight="1" x14ac:dyDescent="0.2">
      <c r="A564" s="67"/>
      <c r="B564" s="67"/>
      <c r="C564" s="36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</row>
    <row r="565" spans="1:34" ht="12.75" customHeight="1" x14ac:dyDescent="0.2">
      <c r="A565" s="67"/>
      <c r="B565" s="67"/>
      <c r="C565" s="36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</row>
    <row r="566" spans="1:34" ht="12.75" customHeight="1" x14ac:dyDescent="0.2">
      <c r="A566" s="67"/>
      <c r="B566" s="67"/>
      <c r="C566" s="36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</row>
    <row r="567" spans="1:34" ht="12.75" customHeight="1" x14ac:dyDescent="0.2">
      <c r="A567" s="67"/>
      <c r="B567" s="67"/>
      <c r="C567" s="36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</row>
    <row r="568" spans="1:34" ht="12.75" customHeight="1" x14ac:dyDescent="0.2">
      <c r="A568" s="67"/>
      <c r="B568" s="67"/>
      <c r="C568" s="36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</row>
    <row r="569" spans="1:34" ht="12.75" customHeight="1" x14ac:dyDescent="0.2">
      <c r="A569" s="67"/>
      <c r="B569" s="67"/>
      <c r="C569" s="36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</row>
    <row r="570" spans="1:34" ht="12.75" customHeight="1" x14ac:dyDescent="0.2">
      <c r="A570" s="67"/>
      <c r="B570" s="67"/>
      <c r="C570" s="36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</row>
    <row r="571" spans="1:34" ht="12.75" customHeight="1" x14ac:dyDescent="0.2">
      <c r="A571" s="67"/>
      <c r="B571" s="67"/>
      <c r="C571" s="36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</row>
    <row r="572" spans="1:34" ht="12.75" customHeight="1" x14ac:dyDescent="0.2">
      <c r="A572" s="67"/>
      <c r="B572" s="67"/>
      <c r="C572" s="36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</row>
    <row r="573" spans="1:34" ht="12.75" customHeight="1" x14ac:dyDescent="0.2">
      <c r="A573" s="67"/>
      <c r="B573" s="67"/>
      <c r="C573" s="36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</row>
    <row r="574" spans="1:34" ht="12.75" customHeight="1" x14ac:dyDescent="0.2">
      <c r="A574" s="67"/>
      <c r="B574" s="67"/>
      <c r="C574" s="36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</row>
    <row r="575" spans="1:34" ht="12.75" customHeight="1" x14ac:dyDescent="0.2">
      <c r="A575" s="67"/>
      <c r="B575" s="67"/>
      <c r="C575" s="36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</row>
    <row r="576" spans="1:34" ht="12.75" customHeight="1" x14ac:dyDescent="0.2">
      <c r="A576" s="67"/>
      <c r="B576" s="67"/>
      <c r="C576" s="36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</row>
    <row r="577" spans="1:34" ht="12.75" customHeight="1" x14ac:dyDescent="0.2">
      <c r="A577" s="67"/>
      <c r="B577" s="67"/>
      <c r="C577" s="36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</row>
    <row r="578" spans="1:34" ht="12.75" customHeight="1" x14ac:dyDescent="0.2">
      <c r="A578" s="67"/>
      <c r="B578" s="67"/>
      <c r="C578" s="36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</row>
    <row r="579" spans="1:34" ht="12.75" customHeight="1" x14ac:dyDescent="0.2">
      <c r="A579" s="67"/>
      <c r="B579" s="67"/>
      <c r="C579" s="36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</row>
    <row r="580" spans="1:34" ht="12.75" customHeight="1" x14ac:dyDescent="0.2">
      <c r="A580" s="67"/>
      <c r="B580" s="67"/>
      <c r="C580" s="36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</row>
    <row r="581" spans="1:34" ht="12.75" customHeight="1" x14ac:dyDescent="0.2">
      <c r="A581" s="67"/>
      <c r="B581" s="67"/>
      <c r="C581" s="36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</row>
    <row r="582" spans="1:34" ht="12.75" customHeight="1" x14ac:dyDescent="0.2">
      <c r="A582" s="67"/>
      <c r="B582" s="67"/>
      <c r="C582" s="36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</row>
    <row r="583" spans="1:34" ht="12.75" customHeight="1" x14ac:dyDescent="0.2">
      <c r="A583" s="67"/>
      <c r="B583" s="67"/>
      <c r="C583" s="36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</row>
    <row r="584" spans="1:34" ht="12.75" customHeight="1" x14ac:dyDescent="0.2">
      <c r="A584" s="67"/>
      <c r="B584" s="67"/>
      <c r="C584" s="36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</row>
    <row r="585" spans="1:34" ht="12.75" customHeight="1" x14ac:dyDescent="0.2">
      <c r="A585" s="67"/>
      <c r="B585" s="67"/>
      <c r="C585" s="36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</row>
    <row r="586" spans="1:34" ht="12.75" customHeight="1" x14ac:dyDescent="0.2">
      <c r="A586" s="67"/>
      <c r="B586" s="67"/>
      <c r="C586" s="36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</row>
    <row r="587" spans="1:34" ht="12.75" customHeight="1" x14ac:dyDescent="0.2">
      <c r="A587" s="67"/>
      <c r="B587" s="67"/>
      <c r="C587" s="36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</row>
    <row r="588" spans="1:34" ht="12.75" customHeight="1" x14ac:dyDescent="0.2">
      <c r="A588" s="67"/>
      <c r="B588" s="67"/>
      <c r="C588" s="36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</row>
    <row r="589" spans="1:34" ht="12.75" customHeight="1" x14ac:dyDescent="0.2">
      <c r="A589" s="67"/>
      <c r="B589" s="67"/>
      <c r="C589" s="36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</row>
    <row r="590" spans="1:34" ht="12.75" customHeight="1" x14ac:dyDescent="0.2">
      <c r="A590" s="67"/>
      <c r="B590" s="67"/>
      <c r="C590" s="36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</row>
    <row r="591" spans="1:34" ht="12.75" customHeight="1" x14ac:dyDescent="0.2">
      <c r="A591" s="67"/>
      <c r="B591" s="67"/>
      <c r="C591" s="36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</row>
    <row r="592" spans="1:34" ht="12.75" customHeight="1" x14ac:dyDescent="0.2">
      <c r="A592" s="67"/>
      <c r="B592" s="67"/>
      <c r="C592" s="36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</row>
    <row r="593" spans="1:34" ht="12.75" customHeight="1" x14ac:dyDescent="0.2">
      <c r="A593" s="67"/>
      <c r="B593" s="67"/>
      <c r="C593" s="36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</row>
    <row r="594" spans="1:34" ht="12.75" customHeight="1" x14ac:dyDescent="0.2">
      <c r="A594" s="67"/>
      <c r="B594" s="67"/>
      <c r="C594" s="36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</row>
    <row r="595" spans="1:34" ht="12.75" customHeight="1" x14ac:dyDescent="0.2">
      <c r="A595" s="67"/>
      <c r="B595" s="67"/>
      <c r="C595" s="36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</row>
    <row r="596" spans="1:34" ht="12.75" customHeight="1" x14ac:dyDescent="0.2">
      <c r="A596" s="67"/>
      <c r="B596" s="67"/>
      <c r="C596" s="36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</row>
    <row r="597" spans="1:34" ht="12.75" customHeight="1" x14ac:dyDescent="0.2">
      <c r="A597" s="67"/>
      <c r="B597" s="67"/>
      <c r="C597" s="36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</row>
    <row r="598" spans="1:34" ht="12.75" customHeight="1" x14ac:dyDescent="0.2">
      <c r="A598" s="67"/>
      <c r="B598" s="67"/>
      <c r="C598" s="36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</row>
    <row r="599" spans="1:34" ht="12.75" customHeight="1" x14ac:dyDescent="0.2">
      <c r="A599" s="67"/>
      <c r="B599" s="67"/>
      <c r="C599" s="36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</row>
    <row r="600" spans="1:34" ht="12.75" customHeight="1" x14ac:dyDescent="0.2">
      <c r="A600" s="67"/>
      <c r="B600" s="67"/>
      <c r="C600" s="36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</row>
    <row r="601" spans="1:34" ht="12.75" customHeight="1" x14ac:dyDescent="0.2">
      <c r="A601" s="67"/>
      <c r="B601" s="67"/>
      <c r="C601" s="36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</row>
    <row r="602" spans="1:34" ht="12.75" customHeight="1" x14ac:dyDescent="0.2">
      <c r="A602" s="67"/>
      <c r="B602" s="67"/>
      <c r="C602" s="36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</row>
    <row r="603" spans="1:34" ht="12.75" customHeight="1" x14ac:dyDescent="0.2">
      <c r="A603" s="67"/>
      <c r="B603" s="67"/>
      <c r="C603" s="36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</row>
    <row r="604" spans="1:34" ht="12.75" customHeight="1" x14ac:dyDescent="0.2">
      <c r="A604" s="67"/>
      <c r="B604" s="67"/>
      <c r="C604" s="36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</row>
    <row r="605" spans="1:34" ht="12.75" customHeight="1" x14ac:dyDescent="0.2">
      <c r="A605" s="67"/>
      <c r="B605" s="67"/>
      <c r="C605" s="36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</row>
    <row r="606" spans="1:34" ht="12.75" customHeight="1" x14ac:dyDescent="0.2">
      <c r="A606" s="67"/>
      <c r="B606" s="67"/>
      <c r="C606" s="36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</row>
    <row r="607" spans="1:34" ht="12.75" customHeight="1" x14ac:dyDescent="0.2">
      <c r="A607" s="67"/>
      <c r="B607" s="67"/>
      <c r="C607" s="36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</row>
    <row r="608" spans="1:34" ht="12.75" customHeight="1" x14ac:dyDescent="0.2">
      <c r="A608" s="67"/>
      <c r="B608" s="67"/>
      <c r="C608" s="36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</row>
    <row r="609" spans="1:34" ht="12.75" customHeight="1" x14ac:dyDescent="0.2">
      <c r="A609" s="67"/>
      <c r="B609" s="67"/>
      <c r="C609" s="36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</row>
    <row r="610" spans="1:34" ht="12.75" customHeight="1" x14ac:dyDescent="0.2">
      <c r="A610" s="67"/>
      <c r="B610" s="67"/>
      <c r="C610" s="36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</row>
    <row r="611" spans="1:34" ht="12.75" customHeight="1" x14ac:dyDescent="0.2">
      <c r="A611" s="67"/>
      <c r="B611" s="67"/>
      <c r="C611" s="36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</row>
    <row r="612" spans="1:34" ht="12.75" customHeight="1" x14ac:dyDescent="0.2">
      <c r="A612" s="67"/>
      <c r="B612" s="67"/>
      <c r="C612" s="36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</row>
    <row r="613" spans="1:34" ht="12.75" customHeight="1" x14ac:dyDescent="0.2">
      <c r="A613" s="67"/>
      <c r="B613" s="67"/>
      <c r="C613" s="36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</row>
    <row r="614" spans="1:34" ht="12.75" customHeight="1" x14ac:dyDescent="0.2">
      <c r="A614" s="67"/>
      <c r="B614" s="67"/>
      <c r="C614" s="36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</row>
    <row r="615" spans="1:34" ht="12.75" customHeight="1" x14ac:dyDescent="0.2">
      <c r="A615" s="67"/>
      <c r="B615" s="67"/>
      <c r="C615" s="36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</row>
    <row r="616" spans="1:34" ht="12.75" customHeight="1" x14ac:dyDescent="0.2">
      <c r="A616" s="67"/>
      <c r="B616" s="67"/>
      <c r="C616" s="36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</row>
    <row r="617" spans="1:34" ht="12.75" customHeight="1" x14ac:dyDescent="0.2">
      <c r="A617" s="67"/>
      <c r="B617" s="67"/>
      <c r="C617" s="36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</row>
    <row r="618" spans="1:34" ht="12.75" customHeight="1" x14ac:dyDescent="0.2">
      <c r="A618" s="67"/>
      <c r="B618" s="67"/>
      <c r="C618" s="36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</row>
    <row r="619" spans="1:34" ht="12.75" customHeight="1" x14ac:dyDescent="0.2">
      <c r="A619" s="67"/>
      <c r="B619" s="67"/>
      <c r="C619" s="36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</row>
    <row r="620" spans="1:34" ht="12.75" customHeight="1" x14ac:dyDescent="0.2">
      <c r="A620" s="67"/>
      <c r="B620" s="67"/>
      <c r="C620" s="36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</row>
    <row r="621" spans="1:34" ht="12.75" customHeight="1" x14ac:dyDescent="0.2">
      <c r="A621" s="67"/>
      <c r="B621" s="67"/>
      <c r="C621" s="36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</row>
    <row r="622" spans="1:34" ht="12.75" customHeight="1" x14ac:dyDescent="0.2">
      <c r="A622" s="67"/>
      <c r="B622" s="67"/>
      <c r="C622" s="36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</row>
    <row r="623" spans="1:34" ht="12.75" customHeight="1" x14ac:dyDescent="0.2">
      <c r="A623" s="67"/>
      <c r="B623" s="67"/>
      <c r="C623" s="36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</row>
    <row r="624" spans="1:34" ht="12.75" customHeight="1" x14ac:dyDescent="0.2">
      <c r="A624" s="67"/>
      <c r="B624" s="67"/>
      <c r="C624" s="36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</row>
    <row r="625" spans="1:34" ht="12.75" customHeight="1" x14ac:dyDescent="0.2">
      <c r="A625" s="67"/>
      <c r="B625" s="67"/>
      <c r="C625" s="36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</row>
    <row r="626" spans="1:34" ht="12.75" customHeight="1" x14ac:dyDescent="0.2">
      <c r="A626" s="67"/>
      <c r="B626" s="67"/>
      <c r="C626" s="36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</row>
    <row r="627" spans="1:34" ht="12.75" customHeight="1" x14ac:dyDescent="0.2">
      <c r="A627" s="67"/>
      <c r="B627" s="67"/>
      <c r="C627" s="36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</row>
    <row r="628" spans="1:34" ht="12.75" customHeight="1" x14ac:dyDescent="0.2">
      <c r="A628" s="67"/>
      <c r="B628" s="67"/>
      <c r="C628" s="36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</row>
    <row r="629" spans="1:34" ht="12.75" customHeight="1" x14ac:dyDescent="0.2">
      <c r="A629" s="67"/>
      <c r="B629" s="67"/>
      <c r="C629" s="36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</row>
    <row r="630" spans="1:34" ht="12.75" customHeight="1" x14ac:dyDescent="0.2">
      <c r="A630" s="67"/>
      <c r="B630" s="67"/>
      <c r="C630" s="36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</row>
    <row r="631" spans="1:34" ht="12.75" customHeight="1" x14ac:dyDescent="0.2">
      <c r="A631" s="67"/>
      <c r="B631" s="67"/>
      <c r="C631" s="36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</row>
    <row r="632" spans="1:34" ht="12.75" customHeight="1" x14ac:dyDescent="0.2">
      <c r="A632" s="67"/>
      <c r="B632" s="67"/>
      <c r="C632" s="36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</row>
    <row r="633" spans="1:34" ht="12.75" customHeight="1" x14ac:dyDescent="0.2">
      <c r="A633" s="67"/>
      <c r="B633" s="67"/>
      <c r="C633" s="36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</row>
    <row r="634" spans="1:34" ht="12.75" customHeight="1" x14ac:dyDescent="0.2">
      <c r="A634" s="67"/>
      <c r="B634" s="67"/>
      <c r="C634" s="36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</row>
    <row r="635" spans="1:34" ht="12.75" customHeight="1" x14ac:dyDescent="0.2">
      <c r="A635" s="67"/>
      <c r="B635" s="67"/>
      <c r="C635" s="36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</row>
    <row r="636" spans="1:34" ht="12.75" customHeight="1" x14ac:dyDescent="0.2">
      <c r="A636" s="67"/>
      <c r="B636" s="67"/>
      <c r="C636" s="36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</row>
    <row r="637" spans="1:34" ht="12.75" customHeight="1" x14ac:dyDescent="0.2">
      <c r="A637" s="67"/>
      <c r="B637" s="67"/>
      <c r="C637" s="36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</row>
    <row r="638" spans="1:34" ht="12.75" customHeight="1" x14ac:dyDescent="0.2">
      <c r="A638" s="67"/>
      <c r="B638" s="67"/>
      <c r="C638" s="36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</row>
    <row r="639" spans="1:34" ht="12.75" customHeight="1" x14ac:dyDescent="0.2">
      <c r="A639" s="67"/>
      <c r="B639" s="67"/>
      <c r="C639" s="36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</row>
    <row r="640" spans="1:34" ht="12.75" customHeight="1" x14ac:dyDescent="0.2">
      <c r="A640" s="67"/>
      <c r="B640" s="67"/>
      <c r="C640" s="36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</row>
    <row r="641" spans="1:34" ht="12.75" customHeight="1" x14ac:dyDescent="0.2">
      <c r="A641" s="67"/>
      <c r="B641" s="67"/>
      <c r="C641" s="36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</row>
    <row r="642" spans="1:34" ht="12.75" customHeight="1" x14ac:dyDescent="0.2">
      <c r="A642" s="67"/>
      <c r="B642" s="67"/>
      <c r="C642" s="36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</row>
    <row r="643" spans="1:34" ht="12.75" customHeight="1" x14ac:dyDescent="0.2">
      <c r="A643" s="67"/>
      <c r="B643" s="67"/>
      <c r="C643" s="36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</row>
    <row r="644" spans="1:34" ht="12.75" customHeight="1" x14ac:dyDescent="0.2">
      <c r="A644" s="67"/>
      <c r="B644" s="67"/>
      <c r="C644" s="36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</row>
    <row r="645" spans="1:34" ht="12.75" customHeight="1" x14ac:dyDescent="0.2">
      <c r="A645" s="67"/>
      <c r="B645" s="67"/>
      <c r="C645" s="36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</row>
    <row r="646" spans="1:34" ht="12.75" customHeight="1" x14ac:dyDescent="0.2">
      <c r="A646" s="67"/>
      <c r="B646" s="67"/>
      <c r="C646" s="36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</row>
    <row r="647" spans="1:34" ht="12.75" customHeight="1" x14ac:dyDescent="0.2">
      <c r="A647" s="67"/>
      <c r="B647" s="67"/>
      <c r="C647" s="36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</row>
    <row r="648" spans="1:34" ht="12.75" customHeight="1" x14ac:dyDescent="0.2">
      <c r="A648" s="67"/>
      <c r="B648" s="67"/>
      <c r="C648" s="36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</row>
    <row r="649" spans="1:34" ht="12.75" customHeight="1" x14ac:dyDescent="0.2">
      <c r="A649" s="67"/>
      <c r="B649" s="67"/>
      <c r="C649" s="36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</row>
    <row r="650" spans="1:34" ht="12.75" customHeight="1" x14ac:dyDescent="0.2">
      <c r="A650" s="67"/>
      <c r="B650" s="67"/>
      <c r="C650" s="36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</row>
    <row r="651" spans="1:34" ht="12.75" customHeight="1" x14ac:dyDescent="0.2">
      <c r="A651" s="67"/>
      <c r="B651" s="67"/>
      <c r="C651" s="36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</row>
    <row r="652" spans="1:34" ht="12.75" customHeight="1" x14ac:dyDescent="0.2">
      <c r="A652" s="67"/>
      <c r="B652" s="67"/>
      <c r="C652" s="36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</row>
    <row r="653" spans="1:34" ht="12.75" customHeight="1" x14ac:dyDescent="0.2">
      <c r="A653" s="67"/>
      <c r="B653" s="67"/>
      <c r="C653" s="36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</row>
    <row r="654" spans="1:34" ht="12.75" customHeight="1" x14ac:dyDescent="0.2">
      <c r="A654" s="67"/>
      <c r="B654" s="67"/>
      <c r="C654" s="36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</row>
    <row r="655" spans="1:34" ht="12.75" customHeight="1" x14ac:dyDescent="0.2">
      <c r="A655" s="67"/>
      <c r="B655" s="67"/>
      <c r="C655" s="36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</row>
    <row r="656" spans="1:34" ht="12.75" customHeight="1" x14ac:dyDescent="0.2">
      <c r="A656" s="67"/>
      <c r="B656" s="67"/>
      <c r="C656" s="36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</row>
    <row r="657" spans="1:34" ht="12.75" customHeight="1" x14ac:dyDescent="0.2">
      <c r="A657" s="67"/>
      <c r="B657" s="67"/>
      <c r="C657" s="36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</row>
    <row r="658" spans="1:34" ht="12.75" customHeight="1" x14ac:dyDescent="0.2">
      <c r="A658" s="67"/>
      <c r="B658" s="67"/>
      <c r="C658" s="36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</row>
    <row r="659" spans="1:34" ht="12.75" customHeight="1" x14ac:dyDescent="0.2">
      <c r="A659" s="67"/>
      <c r="B659" s="67"/>
      <c r="C659" s="36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</row>
    <row r="660" spans="1:34" ht="12.75" customHeight="1" x14ac:dyDescent="0.2">
      <c r="A660" s="67"/>
      <c r="B660" s="67"/>
      <c r="C660" s="36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</row>
    <row r="661" spans="1:34" ht="12.75" customHeight="1" x14ac:dyDescent="0.2">
      <c r="A661" s="67"/>
      <c r="B661" s="67"/>
      <c r="C661" s="36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</row>
    <row r="662" spans="1:34" ht="12.75" customHeight="1" x14ac:dyDescent="0.2">
      <c r="A662" s="67"/>
      <c r="B662" s="67"/>
      <c r="C662" s="36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</row>
    <row r="663" spans="1:34" ht="12.75" customHeight="1" x14ac:dyDescent="0.2">
      <c r="A663" s="67"/>
      <c r="B663" s="67"/>
      <c r="C663" s="36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</row>
    <row r="664" spans="1:34" ht="12.75" customHeight="1" x14ac:dyDescent="0.2">
      <c r="A664" s="67"/>
      <c r="B664" s="67"/>
      <c r="C664" s="36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</row>
    <row r="665" spans="1:34" ht="12.75" customHeight="1" x14ac:dyDescent="0.2">
      <c r="A665" s="67"/>
      <c r="B665" s="67"/>
      <c r="C665" s="36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</row>
    <row r="666" spans="1:34" ht="12.75" customHeight="1" x14ac:dyDescent="0.2">
      <c r="A666" s="67"/>
      <c r="B666" s="67"/>
      <c r="C666" s="36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</row>
    <row r="667" spans="1:34" ht="12.75" customHeight="1" x14ac:dyDescent="0.2">
      <c r="A667" s="67"/>
      <c r="B667" s="67"/>
      <c r="C667" s="36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</row>
    <row r="668" spans="1:34" ht="12.75" customHeight="1" x14ac:dyDescent="0.2">
      <c r="A668" s="67"/>
      <c r="B668" s="67"/>
      <c r="C668" s="36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</row>
    <row r="669" spans="1:34" ht="12.75" customHeight="1" x14ac:dyDescent="0.2">
      <c r="A669" s="67"/>
      <c r="B669" s="67"/>
      <c r="C669" s="36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</row>
    <row r="670" spans="1:34" ht="12.75" customHeight="1" x14ac:dyDescent="0.2">
      <c r="A670" s="67"/>
      <c r="B670" s="67"/>
      <c r="C670" s="36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</row>
    <row r="671" spans="1:34" ht="12.75" customHeight="1" x14ac:dyDescent="0.2">
      <c r="A671" s="67"/>
      <c r="B671" s="67"/>
      <c r="C671" s="36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</row>
    <row r="672" spans="1:34" ht="12.75" customHeight="1" x14ac:dyDescent="0.2">
      <c r="A672" s="67"/>
      <c r="B672" s="67"/>
      <c r="C672" s="36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</row>
    <row r="673" spans="1:34" ht="12.75" customHeight="1" x14ac:dyDescent="0.2">
      <c r="A673" s="67"/>
      <c r="B673" s="67"/>
      <c r="C673" s="36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</row>
    <row r="674" spans="1:34" ht="12.75" customHeight="1" x14ac:dyDescent="0.2">
      <c r="A674" s="67"/>
      <c r="B674" s="67"/>
      <c r="C674" s="36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</row>
    <row r="675" spans="1:34" ht="12.75" customHeight="1" x14ac:dyDescent="0.2">
      <c r="A675" s="67"/>
      <c r="B675" s="67"/>
      <c r="C675" s="36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</row>
    <row r="676" spans="1:34" ht="12.75" customHeight="1" x14ac:dyDescent="0.2">
      <c r="A676" s="67"/>
      <c r="B676" s="67"/>
      <c r="C676" s="36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</row>
    <row r="677" spans="1:34" ht="12.75" customHeight="1" x14ac:dyDescent="0.2">
      <c r="A677" s="67"/>
      <c r="B677" s="67"/>
      <c r="C677" s="36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</row>
    <row r="678" spans="1:34" ht="12.75" customHeight="1" x14ac:dyDescent="0.2">
      <c r="A678" s="67"/>
      <c r="B678" s="67"/>
      <c r="C678" s="36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</row>
    <row r="679" spans="1:34" ht="12.75" customHeight="1" x14ac:dyDescent="0.2">
      <c r="A679" s="67"/>
      <c r="B679" s="67"/>
      <c r="C679" s="36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</row>
    <row r="680" spans="1:34" ht="12.75" customHeight="1" x14ac:dyDescent="0.2">
      <c r="A680" s="67"/>
      <c r="B680" s="67"/>
      <c r="C680" s="36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</row>
    <row r="681" spans="1:34" ht="12.75" customHeight="1" x14ac:dyDescent="0.2">
      <c r="A681" s="67"/>
      <c r="B681" s="67"/>
      <c r="C681" s="36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</row>
    <row r="682" spans="1:34" ht="12.75" customHeight="1" x14ac:dyDescent="0.2">
      <c r="A682" s="67"/>
      <c r="B682" s="67"/>
      <c r="C682" s="36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</row>
    <row r="683" spans="1:34" ht="12.75" customHeight="1" x14ac:dyDescent="0.2">
      <c r="A683" s="67"/>
      <c r="B683" s="67"/>
      <c r="C683" s="36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</row>
    <row r="684" spans="1:34" ht="12.75" customHeight="1" x14ac:dyDescent="0.2">
      <c r="A684" s="67"/>
      <c r="B684" s="67"/>
      <c r="C684" s="36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</row>
    <row r="685" spans="1:34" ht="12.75" customHeight="1" x14ac:dyDescent="0.2">
      <c r="A685" s="67"/>
      <c r="B685" s="67"/>
      <c r="C685" s="36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</row>
    <row r="686" spans="1:34" ht="12.75" customHeight="1" x14ac:dyDescent="0.2">
      <c r="A686" s="67"/>
      <c r="B686" s="67"/>
      <c r="C686" s="36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</row>
    <row r="687" spans="1:34" ht="12.75" customHeight="1" x14ac:dyDescent="0.2">
      <c r="A687" s="67"/>
      <c r="B687" s="67"/>
      <c r="C687" s="36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</row>
    <row r="688" spans="1:34" ht="12.75" customHeight="1" x14ac:dyDescent="0.2">
      <c r="A688" s="67"/>
      <c r="B688" s="67"/>
      <c r="C688" s="36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</row>
    <row r="689" spans="1:34" ht="12.75" customHeight="1" x14ac:dyDescent="0.2">
      <c r="A689" s="67"/>
      <c r="B689" s="67"/>
      <c r="C689" s="36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</row>
    <row r="690" spans="1:34" ht="12.75" customHeight="1" x14ac:dyDescent="0.2">
      <c r="A690" s="67"/>
      <c r="B690" s="67"/>
      <c r="C690" s="36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</row>
    <row r="691" spans="1:34" ht="12.75" customHeight="1" x14ac:dyDescent="0.2">
      <c r="A691" s="67"/>
      <c r="B691" s="67"/>
      <c r="C691" s="36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</row>
    <row r="692" spans="1:34" ht="12.75" customHeight="1" x14ac:dyDescent="0.2">
      <c r="A692" s="67"/>
      <c r="B692" s="67"/>
      <c r="C692" s="36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</row>
    <row r="693" spans="1:34" ht="12.75" customHeight="1" x14ac:dyDescent="0.2">
      <c r="A693" s="67"/>
      <c r="B693" s="67"/>
      <c r="C693" s="36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</row>
    <row r="694" spans="1:34" ht="12.75" customHeight="1" x14ac:dyDescent="0.2">
      <c r="A694" s="67"/>
      <c r="B694" s="67"/>
      <c r="C694" s="36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</row>
    <row r="695" spans="1:34" ht="12.75" customHeight="1" x14ac:dyDescent="0.2">
      <c r="A695" s="67"/>
      <c r="B695" s="67"/>
      <c r="C695" s="36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</row>
    <row r="696" spans="1:34" ht="12.75" customHeight="1" x14ac:dyDescent="0.2">
      <c r="A696" s="67"/>
      <c r="B696" s="67"/>
      <c r="C696" s="36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</row>
    <row r="697" spans="1:34" ht="12.75" customHeight="1" x14ac:dyDescent="0.2">
      <c r="A697" s="67"/>
      <c r="B697" s="67"/>
      <c r="C697" s="36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</row>
    <row r="698" spans="1:34" ht="12.75" customHeight="1" x14ac:dyDescent="0.2">
      <c r="A698" s="67"/>
      <c r="B698" s="67"/>
      <c r="C698" s="36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</row>
    <row r="699" spans="1:34" ht="12.75" customHeight="1" x14ac:dyDescent="0.2">
      <c r="A699" s="67"/>
      <c r="B699" s="67"/>
      <c r="C699" s="36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</row>
    <row r="700" spans="1:34" ht="12.75" customHeight="1" x14ac:dyDescent="0.2">
      <c r="A700" s="67"/>
      <c r="B700" s="67"/>
      <c r="C700" s="36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</row>
    <row r="701" spans="1:34" ht="12.75" customHeight="1" x14ac:dyDescent="0.2">
      <c r="A701" s="67"/>
      <c r="B701" s="67"/>
      <c r="C701" s="36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</row>
    <row r="702" spans="1:34" ht="12.75" customHeight="1" x14ac:dyDescent="0.2">
      <c r="A702" s="67"/>
      <c r="B702" s="67"/>
      <c r="C702" s="36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</row>
    <row r="703" spans="1:34" ht="12.75" customHeight="1" x14ac:dyDescent="0.2">
      <c r="A703" s="67"/>
      <c r="B703" s="67"/>
      <c r="C703" s="36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</row>
    <row r="704" spans="1:34" ht="12.75" customHeight="1" x14ac:dyDescent="0.2">
      <c r="A704" s="67"/>
      <c r="B704" s="67"/>
      <c r="C704" s="36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</row>
    <row r="705" spans="1:34" ht="12.75" customHeight="1" x14ac:dyDescent="0.2">
      <c r="A705" s="67"/>
      <c r="B705" s="67"/>
      <c r="C705" s="36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</row>
    <row r="706" spans="1:34" ht="12.75" customHeight="1" x14ac:dyDescent="0.2">
      <c r="A706" s="67"/>
      <c r="B706" s="67"/>
      <c r="C706" s="36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</row>
    <row r="707" spans="1:34" ht="12.75" customHeight="1" x14ac:dyDescent="0.2">
      <c r="A707" s="67"/>
      <c r="B707" s="67"/>
      <c r="C707" s="36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</row>
    <row r="708" spans="1:34" ht="12.75" customHeight="1" x14ac:dyDescent="0.2">
      <c r="A708" s="67"/>
      <c r="B708" s="67"/>
      <c r="C708" s="36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</row>
    <row r="709" spans="1:34" ht="12.75" customHeight="1" x14ac:dyDescent="0.2">
      <c r="A709" s="67"/>
      <c r="B709" s="67"/>
      <c r="C709" s="36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</row>
    <row r="710" spans="1:34" ht="12.75" customHeight="1" x14ac:dyDescent="0.2">
      <c r="A710" s="67"/>
      <c r="B710" s="67"/>
      <c r="C710" s="36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</row>
    <row r="711" spans="1:34" ht="12.75" customHeight="1" x14ac:dyDescent="0.2">
      <c r="A711" s="67"/>
      <c r="B711" s="67"/>
      <c r="C711" s="36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</row>
    <row r="712" spans="1:34" ht="12.75" customHeight="1" x14ac:dyDescent="0.2">
      <c r="A712" s="67"/>
      <c r="B712" s="67"/>
      <c r="C712" s="36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</row>
    <row r="713" spans="1:34" ht="12.75" customHeight="1" x14ac:dyDescent="0.2">
      <c r="A713" s="67"/>
      <c r="B713" s="67"/>
      <c r="C713" s="36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</row>
    <row r="714" spans="1:34" ht="12.75" customHeight="1" x14ac:dyDescent="0.2">
      <c r="A714" s="67"/>
      <c r="B714" s="67"/>
      <c r="C714" s="36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</row>
    <row r="715" spans="1:34" ht="12.75" customHeight="1" x14ac:dyDescent="0.2">
      <c r="A715" s="67"/>
      <c r="B715" s="67"/>
      <c r="C715" s="36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</row>
    <row r="716" spans="1:34" ht="12.75" customHeight="1" x14ac:dyDescent="0.2">
      <c r="A716" s="67"/>
      <c r="B716" s="67"/>
      <c r="C716" s="36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</row>
    <row r="717" spans="1:34" ht="12.75" customHeight="1" x14ac:dyDescent="0.2">
      <c r="A717" s="67"/>
      <c r="B717" s="67"/>
      <c r="C717" s="36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</row>
    <row r="718" spans="1:34" ht="12.75" customHeight="1" x14ac:dyDescent="0.2">
      <c r="A718" s="67"/>
      <c r="B718" s="67"/>
      <c r="C718" s="36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</row>
    <row r="719" spans="1:34" ht="12.75" customHeight="1" x14ac:dyDescent="0.2">
      <c r="A719" s="67"/>
      <c r="B719" s="67"/>
      <c r="C719" s="36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</row>
    <row r="720" spans="1:34" ht="12.75" customHeight="1" x14ac:dyDescent="0.2">
      <c r="A720" s="67"/>
      <c r="B720" s="67"/>
      <c r="C720" s="36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</row>
    <row r="721" spans="1:34" ht="12.75" customHeight="1" x14ac:dyDescent="0.2">
      <c r="A721" s="67"/>
      <c r="B721" s="67"/>
      <c r="C721" s="36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</row>
    <row r="722" spans="1:34" ht="12.75" customHeight="1" x14ac:dyDescent="0.2">
      <c r="A722" s="67"/>
      <c r="B722" s="67"/>
      <c r="C722" s="36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</row>
    <row r="723" spans="1:34" ht="12.75" customHeight="1" x14ac:dyDescent="0.2">
      <c r="A723" s="67"/>
      <c r="B723" s="67"/>
      <c r="C723" s="36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</row>
    <row r="724" spans="1:34" ht="12.75" customHeight="1" x14ac:dyDescent="0.2">
      <c r="A724" s="67"/>
      <c r="B724" s="67"/>
      <c r="C724" s="36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</row>
    <row r="725" spans="1:34" ht="12.75" customHeight="1" x14ac:dyDescent="0.2">
      <c r="A725" s="67"/>
      <c r="B725" s="67"/>
      <c r="C725" s="36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</row>
    <row r="726" spans="1:34" ht="12.75" customHeight="1" x14ac:dyDescent="0.2">
      <c r="A726" s="67"/>
      <c r="B726" s="67"/>
      <c r="C726" s="36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</row>
    <row r="727" spans="1:34" ht="12.75" customHeight="1" x14ac:dyDescent="0.2">
      <c r="A727" s="67"/>
      <c r="B727" s="67"/>
      <c r="C727" s="36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</row>
    <row r="728" spans="1:34" ht="12.75" customHeight="1" x14ac:dyDescent="0.2">
      <c r="A728" s="67"/>
      <c r="B728" s="67"/>
      <c r="C728" s="36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</row>
    <row r="729" spans="1:34" ht="12.75" customHeight="1" x14ac:dyDescent="0.2">
      <c r="A729" s="67"/>
      <c r="B729" s="67"/>
      <c r="C729" s="36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</row>
    <row r="730" spans="1:34" ht="12.75" customHeight="1" x14ac:dyDescent="0.2">
      <c r="A730" s="67"/>
      <c r="B730" s="67"/>
      <c r="C730" s="36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</row>
    <row r="731" spans="1:34" ht="12.75" customHeight="1" x14ac:dyDescent="0.2">
      <c r="A731" s="67"/>
      <c r="B731" s="67"/>
      <c r="C731" s="36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</row>
    <row r="732" spans="1:34" ht="12.75" customHeight="1" x14ac:dyDescent="0.2">
      <c r="A732" s="67"/>
      <c r="B732" s="67"/>
      <c r="C732" s="36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</row>
    <row r="733" spans="1:34" ht="12.75" customHeight="1" x14ac:dyDescent="0.2">
      <c r="A733" s="67"/>
      <c r="B733" s="67"/>
      <c r="C733" s="36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</row>
    <row r="734" spans="1:34" ht="12.75" customHeight="1" x14ac:dyDescent="0.2">
      <c r="A734" s="67"/>
      <c r="B734" s="67"/>
      <c r="C734" s="36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</row>
    <row r="735" spans="1:34" ht="12.75" customHeight="1" x14ac:dyDescent="0.2">
      <c r="A735" s="67"/>
      <c r="B735" s="67"/>
      <c r="C735" s="36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</row>
    <row r="736" spans="1:34" ht="12.75" customHeight="1" x14ac:dyDescent="0.2">
      <c r="A736" s="67"/>
      <c r="B736" s="67"/>
      <c r="C736" s="36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</row>
    <row r="737" spans="1:34" ht="12.75" customHeight="1" x14ac:dyDescent="0.2">
      <c r="A737" s="67"/>
      <c r="B737" s="67"/>
      <c r="C737" s="36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</row>
    <row r="738" spans="1:34" ht="12.75" customHeight="1" x14ac:dyDescent="0.2">
      <c r="A738" s="67"/>
      <c r="B738" s="67"/>
      <c r="C738" s="36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</row>
    <row r="739" spans="1:34" ht="12.75" customHeight="1" x14ac:dyDescent="0.2">
      <c r="A739" s="67"/>
      <c r="B739" s="67"/>
      <c r="C739" s="36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</row>
    <row r="740" spans="1:34" ht="12.75" customHeight="1" x14ac:dyDescent="0.2">
      <c r="A740" s="67"/>
      <c r="B740" s="67"/>
      <c r="C740" s="36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</row>
    <row r="741" spans="1:34" ht="12.75" customHeight="1" x14ac:dyDescent="0.2">
      <c r="A741" s="67"/>
      <c r="B741" s="67"/>
      <c r="C741" s="36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</row>
    <row r="742" spans="1:34" ht="12.75" customHeight="1" x14ac:dyDescent="0.2">
      <c r="A742" s="67"/>
      <c r="B742" s="67"/>
      <c r="C742" s="36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</row>
    <row r="743" spans="1:34" ht="12.75" customHeight="1" x14ac:dyDescent="0.2">
      <c r="A743" s="67"/>
      <c r="B743" s="67"/>
      <c r="C743" s="36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</row>
    <row r="744" spans="1:34" ht="12.75" customHeight="1" x14ac:dyDescent="0.2">
      <c r="A744" s="67"/>
      <c r="B744" s="67"/>
      <c r="C744" s="36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</row>
    <row r="745" spans="1:34" ht="12.75" customHeight="1" x14ac:dyDescent="0.2">
      <c r="A745" s="67"/>
      <c r="B745" s="67"/>
      <c r="C745" s="36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</row>
    <row r="746" spans="1:34" ht="12.75" customHeight="1" x14ac:dyDescent="0.2">
      <c r="A746" s="67"/>
      <c r="B746" s="67"/>
      <c r="C746" s="36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</row>
    <row r="747" spans="1:34" ht="12.75" customHeight="1" x14ac:dyDescent="0.2">
      <c r="A747" s="67"/>
      <c r="B747" s="67"/>
      <c r="C747" s="36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</row>
    <row r="748" spans="1:34" ht="12.75" customHeight="1" x14ac:dyDescent="0.2">
      <c r="A748" s="67"/>
      <c r="B748" s="67"/>
      <c r="C748" s="36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</row>
    <row r="749" spans="1:34" ht="12.75" customHeight="1" x14ac:dyDescent="0.2">
      <c r="A749" s="67"/>
      <c r="B749" s="67"/>
      <c r="C749" s="36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</row>
    <row r="750" spans="1:34" ht="12.75" customHeight="1" x14ac:dyDescent="0.2">
      <c r="A750" s="67"/>
      <c r="B750" s="67"/>
      <c r="C750" s="36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</row>
    <row r="751" spans="1:34" ht="12.75" customHeight="1" x14ac:dyDescent="0.2">
      <c r="A751" s="67"/>
      <c r="B751" s="67"/>
      <c r="C751" s="36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</row>
    <row r="752" spans="1:34" ht="12.75" customHeight="1" x14ac:dyDescent="0.2">
      <c r="A752" s="67"/>
      <c r="B752" s="67"/>
      <c r="C752" s="36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</row>
    <row r="753" spans="1:34" ht="12.75" customHeight="1" x14ac:dyDescent="0.2">
      <c r="A753" s="67"/>
      <c r="B753" s="67"/>
      <c r="C753" s="36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</row>
    <row r="754" spans="1:34" ht="12.75" customHeight="1" x14ac:dyDescent="0.2">
      <c r="A754" s="67"/>
      <c r="B754" s="67"/>
      <c r="C754" s="36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</row>
    <row r="755" spans="1:34" ht="12.75" customHeight="1" x14ac:dyDescent="0.2">
      <c r="A755" s="67"/>
      <c r="B755" s="67"/>
      <c r="C755" s="36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</row>
    <row r="756" spans="1:34" ht="12.75" customHeight="1" x14ac:dyDescent="0.2">
      <c r="A756" s="67"/>
      <c r="B756" s="67"/>
      <c r="C756" s="36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</row>
    <row r="757" spans="1:34" ht="12.75" customHeight="1" x14ac:dyDescent="0.2">
      <c r="A757" s="67"/>
      <c r="B757" s="67"/>
      <c r="C757" s="36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</row>
    <row r="758" spans="1:34" ht="12.75" customHeight="1" x14ac:dyDescent="0.2">
      <c r="A758" s="67"/>
      <c r="B758" s="67"/>
      <c r="C758" s="36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</row>
    <row r="759" spans="1:34" ht="12.75" customHeight="1" x14ac:dyDescent="0.2">
      <c r="A759" s="67"/>
      <c r="B759" s="67"/>
      <c r="C759" s="36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</row>
    <row r="760" spans="1:34" ht="12.75" customHeight="1" x14ac:dyDescent="0.2">
      <c r="A760" s="67"/>
      <c r="B760" s="67"/>
      <c r="C760" s="36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</row>
    <row r="761" spans="1:34" ht="12.75" customHeight="1" x14ac:dyDescent="0.2">
      <c r="A761" s="67"/>
      <c r="B761" s="67"/>
      <c r="C761" s="36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</row>
    <row r="762" spans="1:34" ht="12.75" customHeight="1" x14ac:dyDescent="0.2">
      <c r="A762" s="67"/>
      <c r="B762" s="67"/>
      <c r="C762" s="36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</row>
    <row r="763" spans="1:34" ht="12.75" customHeight="1" x14ac:dyDescent="0.2">
      <c r="A763" s="67"/>
      <c r="B763" s="67"/>
      <c r="C763" s="36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</row>
    <row r="764" spans="1:34" ht="12.75" customHeight="1" x14ac:dyDescent="0.2">
      <c r="A764" s="67"/>
      <c r="B764" s="67"/>
      <c r="C764" s="36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</row>
    <row r="765" spans="1:34" ht="12.75" customHeight="1" x14ac:dyDescent="0.2">
      <c r="A765" s="67"/>
      <c r="B765" s="67"/>
      <c r="C765" s="36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</row>
    <row r="766" spans="1:34" ht="12.75" customHeight="1" x14ac:dyDescent="0.2">
      <c r="A766" s="67"/>
      <c r="B766" s="67"/>
      <c r="C766" s="36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</row>
    <row r="767" spans="1:34" ht="12.75" customHeight="1" x14ac:dyDescent="0.2">
      <c r="A767" s="67"/>
      <c r="B767" s="67"/>
      <c r="C767" s="36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</row>
    <row r="768" spans="1:34" ht="12.75" customHeight="1" x14ac:dyDescent="0.2">
      <c r="A768" s="67"/>
      <c r="B768" s="67"/>
      <c r="C768" s="36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</row>
    <row r="769" spans="1:34" ht="12.75" customHeight="1" x14ac:dyDescent="0.2">
      <c r="A769" s="67"/>
      <c r="B769" s="67"/>
      <c r="C769" s="36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</row>
    <row r="770" spans="1:34" ht="12.75" customHeight="1" x14ac:dyDescent="0.2">
      <c r="A770" s="67"/>
      <c r="B770" s="67"/>
      <c r="C770" s="36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</row>
    <row r="771" spans="1:34" ht="12.75" customHeight="1" x14ac:dyDescent="0.2">
      <c r="A771" s="67"/>
      <c r="B771" s="67"/>
      <c r="C771" s="36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</row>
    <row r="772" spans="1:34" ht="12.75" customHeight="1" x14ac:dyDescent="0.2">
      <c r="A772" s="67"/>
      <c r="B772" s="67"/>
      <c r="C772" s="36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</row>
    <row r="773" spans="1:34" ht="12.75" customHeight="1" x14ac:dyDescent="0.2">
      <c r="A773" s="67"/>
      <c r="B773" s="67"/>
      <c r="C773" s="36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</row>
    <row r="774" spans="1:34" ht="12.75" customHeight="1" x14ac:dyDescent="0.2">
      <c r="A774" s="67"/>
      <c r="B774" s="67"/>
      <c r="C774" s="36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</row>
    <row r="775" spans="1:34" ht="12.75" customHeight="1" x14ac:dyDescent="0.2">
      <c r="A775" s="67"/>
      <c r="B775" s="67"/>
      <c r="C775" s="36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</row>
    <row r="776" spans="1:34" ht="12.75" customHeight="1" x14ac:dyDescent="0.2">
      <c r="A776" s="67"/>
      <c r="B776" s="67"/>
      <c r="C776" s="36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</row>
    <row r="777" spans="1:34" ht="12.75" customHeight="1" x14ac:dyDescent="0.2">
      <c r="A777" s="67"/>
      <c r="B777" s="67"/>
      <c r="C777" s="36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</row>
    <row r="778" spans="1:34" ht="12.75" customHeight="1" x14ac:dyDescent="0.2">
      <c r="A778" s="67"/>
      <c r="B778" s="67"/>
      <c r="C778" s="36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</row>
    <row r="779" spans="1:34" ht="12.75" customHeight="1" x14ac:dyDescent="0.2">
      <c r="A779" s="67"/>
      <c r="B779" s="67"/>
      <c r="C779" s="36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</row>
    <row r="780" spans="1:34" ht="12.75" customHeight="1" x14ac:dyDescent="0.2">
      <c r="A780" s="67"/>
      <c r="B780" s="67"/>
      <c r="C780" s="36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</row>
    <row r="781" spans="1:34" ht="12.75" customHeight="1" x14ac:dyDescent="0.2">
      <c r="A781" s="67"/>
      <c r="B781" s="67"/>
      <c r="C781" s="36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</row>
    <row r="782" spans="1:34" ht="12.75" customHeight="1" x14ac:dyDescent="0.2">
      <c r="A782" s="67"/>
      <c r="B782" s="67"/>
      <c r="C782" s="36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</row>
    <row r="783" spans="1:34" ht="12.75" customHeight="1" x14ac:dyDescent="0.2">
      <c r="A783" s="67"/>
      <c r="B783" s="67"/>
      <c r="C783" s="36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</row>
    <row r="784" spans="1:34" ht="12.75" customHeight="1" x14ac:dyDescent="0.2">
      <c r="A784" s="67"/>
      <c r="B784" s="67"/>
      <c r="C784" s="36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</row>
    <row r="785" spans="1:34" ht="12.75" customHeight="1" x14ac:dyDescent="0.2">
      <c r="A785" s="67"/>
      <c r="B785" s="67"/>
      <c r="C785" s="36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</row>
    <row r="786" spans="1:34" ht="12.75" customHeight="1" x14ac:dyDescent="0.2">
      <c r="A786" s="67"/>
      <c r="B786" s="67"/>
      <c r="C786" s="36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</row>
    <row r="787" spans="1:34" ht="12.75" customHeight="1" x14ac:dyDescent="0.2">
      <c r="A787" s="67"/>
      <c r="B787" s="67"/>
      <c r="C787" s="36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</row>
    <row r="788" spans="1:34" ht="12.75" customHeight="1" x14ac:dyDescent="0.2">
      <c r="A788" s="67"/>
      <c r="B788" s="67"/>
      <c r="C788" s="36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</row>
    <row r="789" spans="1:34" ht="12.75" customHeight="1" x14ac:dyDescent="0.2">
      <c r="A789" s="67"/>
      <c r="B789" s="67"/>
      <c r="C789" s="36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</row>
    <row r="790" spans="1:34" ht="12.75" customHeight="1" x14ac:dyDescent="0.2">
      <c r="A790" s="67"/>
      <c r="B790" s="67"/>
      <c r="C790" s="36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</row>
    <row r="791" spans="1:34" ht="12.75" customHeight="1" x14ac:dyDescent="0.2">
      <c r="A791" s="67"/>
      <c r="B791" s="67"/>
      <c r="C791" s="36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</row>
    <row r="792" spans="1:34" ht="12.75" customHeight="1" x14ac:dyDescent="0.2">
      <c r="A792" s="67"/>
      <c r="B792" s="67"/>
      <c r="C792" s="36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</row>
    <row r="793" spans="1:34" ht="12.75" customHeight="1" x14ac:dyDescent="0.2">
      <c r="A793" s="67"/>
      <c r="B793" s="67"/>
      <c r="C793" s="36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</row>
    <row r="794" spans="1:34" ht="12.75" customHeight="1" x14ac:dyDescent="0.2">
      <c r="A794" s="67"/>
      <c r="B794" s="67"/>
      <c r="C794" s="36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</row>
    <row r="795" spans="1:34" ht="12.75" customHeight="1" x14ac:dyDescent="0.2">
      <c r="A795" s="67"/>
      <c r="B795" s="67"/>
      <c r="C795" s="36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</row>
    <row r="796" spans="1:34" ht="12.75" customHeight="1" x14ac:dyDescent="0.2">
      <c r="A796" s="67"/>
      <c r="B796" s="67"/>
      <c r="C796" s="36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</row>
    <row r="797" spans="1:34" ht="12.75" customHeight="1" x14ac:dyDescent="0.2">
      <c r="A797" s="67"/>
      <c r="B797" s="67"/>
      <c r="C797" s="36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</row>
    <row r="798" spans="1:34" ht="12.75" customHeight="1" x14ac:dyDescent="0.2">
      <c r="A798" s="67"/>
      <c r="B798" s="67"/>
      <c r="C798" s="36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</row>
    <row r="799" spans="1:34" ht="12.75" customHeight="1" x14ac:dyDescent="0.2">
      <c r="A799" s="67"/>
      <c r="B799" s="67"/>
      <c r="C799" s="36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</row>
    <row r="800" spans="1:34" ht="12.75" customHeight="1" x14ac:dyDescent="0.2">
      <c r="A800" s="67"/>
      <c r="B800" s="67"/>
      <c r="C800" s="36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</row>
    <row r="801" spans="1:34" ht="12.75" customHeight="1" x14ac:dyDescent="0.2">
      <c r="A801" s="67"/>
      <c r="B801" s="67"/>
      <c r="C801" s="36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</row>
    <row r="802" spans="1:34" ht="12.75" customHeight="1" x14ac:dyDescent="0.2">
      <c r="A802" s="67"/>
      <c r="B802" s="67"/>
      <c r="C802" s="36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</row>
    <row r="803" spans="1:34" ht="12.75" customHeight="1" x14ac:dyDescent="0.2">
      <c r="A803" s="67"/>
      <c r="B803" s="67"/>
      <c r="C803" s="36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</row>
    <row r="804" spans="1:34" ht="12.75" customHeight="1" x14ac:dyDescent="0.2">
      <c r="A804" s="67"/>
      <c r="B804" s="67"/>
      <c r="C804" s="36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</row>
    <row r="805" spans="1:34" ht="12.75" customHeight="1" x14ac:dyDescent="0.2">
      <c r="A805" s="67"/>
      <c r="B805" s="67"/>
      <c r="C805" s="36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</row>
    <row r="806" spans="1:34" ht="12.75" customHeight="1" x14ac:dyDescent="0.2">
      <c r="A806" s="67"/>
      <c r="B806" s="67"/>
      <c r="C806" s="36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</row>
    <row r="807" spans="1:34" ht="12.75" customHeight="1" x14ac:dyDescent="0.2">
      <c r="A807" s="67"/>
      <c r="B807" s="67"/>
      <c r="C807" s="36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</row>
    <row r="808" spans="1:34" ht="12.75" customHeight="1" x14ac:dyDescent="0.2">
      <c r="A808" s="67"/>
      <c r="B808" s="67"/>
      <c r="C808" s="36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</row>
    <row r="809" spans="1:34" ht="12.75" customHeight="1" x14ac:dyDescent="0.2">
      <c r="A809" s="67"/>
      <c r="B809" s="67"/>
      <c r="C809" s="36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</row>
    <row r="810" spans="1:34" ht="12.75" customHeight="1" x14ac:dyDescent="0.2">
      <c r="A810" s="67"/>
      <c r="B810" s="67"/>
      <c r="C810" s="36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</row>
    <row r="811" spans="1:34" ht="12.75" customHeight="1" x14ac:dyDescent="0.2">
      <c r="A811" s="67"/>
      <c r="B811" s="67"/>
      <c r="C811" s="36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</row>
    <row r="812" spans="1:34" ht="12.75" customHeight="1" x14ac:dyDescent="0.2">
      <c r="A812" s="67"/>
      <c r="B812" s="67"/>
      <c r="C812" s="36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</row>
    <row r="813" spans="1:34" ht="12.75" customHeight="1" x14ac:dyDescent="0.2">
      <c r="A813" s="67"/>
      <c r="B813" s="67"/>
      <c r="C813" s="36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</row>
    <row r="814" spans="1:34" ht="12.75" customHeight="1" x14ac:dyDescent="0.2">
      <c r="A814" s="67"/>
      <c r="B814" s="67"/>
      <c r="C814" s="36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</row>
    <row r="815" spans="1:34" ht="12.75" customHeight="1" x14ac:dyDescent="0.2">
      <c r="A815" s="67"/>
      <c r="B815" s="67"/>
      <c r="C815" s="36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</row>
    <row r="816" spans="1:34" ht="12.75" customHeight="1" x14ac:dyDescent="0.2">
      <c r="A816" s="67"/>
      <c r="B816" s="67"/>
      <c r="C816" s="36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</row>
    <row r="817" spans="1:34" ht="12.75" customHeight="1" x14ac:dyDescent="0.2">
      <c r="A817" s="67"/>
      <c r="B817" s="67"/>
      <c r="C817" s="36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</row>
    <row r="818" spans="1:34" ht="12.75" customHeight="1" x14ac:dyDescent="0.2">
      <c r="A818" s="67"/>
      <c r="B818" s="67"/>
      <c r="C818" s="36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</row>
    <row r="819" spans="1:34" ht="12.75" customHeight="1" x14ac:dyDescent="0.2">
      <c r="A819" s="67"/>
      <c r="B819" s="67"/>
      <c r="C819" s="36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</row>
    <row r="820" spans="1:34" ht="12.75" customHeight="1" x14ac:dyDescent="0.2">
      <c r="A820" s="67"/>
      <c r="B820" s="67"/>
      <c r="C820" s="36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</row>
    <row r="821" spans="1:34" ht="12.75" customHeight="1" x14ac:dyDescent="0.2">
      <c r="A821" s="67"/>
      <c r="B821" s="67"/>
      <c r="C821" s="36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</row>
    <row r="822" spans="1:34" ht="12.75" customHeight="1" x14ac:dyDescent="0.2">
      <c r="A822" s="67"/>
      <c r="B822" s="67"/>
      <c r="C822" s="36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</row>
    <row r="823" spans="1:34" ht="12.75" customHeight="1" x14ac:dyDescent="0.2">
      <c r="A823" s="67"/>
      <c r="B823" s="67"/>
      <c r="C823" s="36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</row>
    <row r="824" spans="1:34" ht="12.75" customHeight="1" x14ac:dyDescent="0.2">
      <c r="A824" s="67"/>
      <c r="B824" s="67"/>
      <c r="C824" s="36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</row>
    <row r="825" spans="1:34" ht="12.75" customHeight="1" x14ac:dyDescent="0.2">
      <c r="A825" s="67"/>
      <c r="B825" s="67"/>
      <c r="C825" s="36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</row>
    <row r="826" spans="1:34" ht="12.75" customHeight="1" x14ac:dyDescent="0.2">
      <c r="A826" s="67"/>
      <c r="B826" s="67"/>
      <c r="C826" s="36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</row>
    <row r="827" spans="1:34" ht="12.75" customHeight="1" x14ac:dyDescent="0.2">
      <c r="A827" s="67"/>
      <c r="B827" s="67"/>
      <c r="C827" s="36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</row>
    <row r="828" spans="1:34" ht="12.75" customHeight="1" x14ac:dyDescent="0.2">
      <c r="A828" s="67"/>
      <c r="B828" s="67"/>
      <c r="C828" s="36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</row>
    <row r="829" spans="1:34" ht="12.75" customHeight="1" x14ac:dyDescent="0.2">
      <c r="A829" s="67"/>
      <c r="B829" s="67"/>
      <c r="C829" s="36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</row>
    <row r="830" spans="1:34" ht="12.75" customHeight="1" x14ac:dyDescent="0.2">
      <c r="A830" s="67"/>
      <c r="B830" s="67"/>
      <c r="C830" s="36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</row>
    <row r="831" spans="1:34" ht="12.75" customHeight="1" x14ac:dyDescent="0.2">
      <c r="A831" s="67"/>
      <c r="B831" s="67"/>
      <c r="C831" s="36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</row>
    <row r="832" spans="1:34" ht="12.75" customHeight="1" x14ac:dyDescent="0.2">
      <c r="A832" s="67"/>
      <c r="B832" s="67"/>
      <c r="C832" s="36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</row>
    <row r="833" spans="1:34" ht="12.75" customHeight="1" x14ac:dyDescent="0.2">
      <c r="A833" s="67"/>
      <c r="B833" s="67"/>
      <c r="C833" s="36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</row>
    <row r="834" spans="1:34" ht="12.75" customHeight="1" x14ac:dyDescent="0.2">
      <c r="A834" s="67"/>
      <c r="B834" s="67"/>
      <c r="C834" s="36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</row>
    <row r="835" spans="1:34" ht="12.75" customHeight="1" x14ac:dyDescent="0.2">
      <c r="A835" s="67"/>
      <c r="B835" s="67"/>
      <c r="C835" s="36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</row>
    <row r="836" spans="1:34" ht="12.75" customHeight="1" x14ac:dyDescent="0.2">
      <c r="A836" s="67"/>
      <c r="B836" s="67"/>
      <c r="C836" s="36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</row>
    <row r="837" spans="1:34" ht="12.75" customHeight="1" x14ac:dyDescent="0.2">
      <c r="A837" s="67"/>
      <c r="B837" s="67"/>
      <c r="C837" s="36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</row>
    <row r="838" spans="1:34" ht="12.75" customHeight="1" x14ac:dyDescent="0.2">
      <c r="A838" s="67"/>
      <c r="B838" s="67"/>
      <c r="C838" s="36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</row>
    <row r="839" spans="1:34" ht="12.75" customHeight="1" x14ac:dyDescent="0.2">
      <c r="A839" s="67"/>
      <c r="B839" s="67"/>
      <c r="C839" s="36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</row>
    <row r="840" spans="1:34" ht="12.75" customHeight="1" x14ac:dyDescent="0.2">
      <c r="A840" s="67"/>
      <c r="B840" s="67"/>
      <c r="C840" s="36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</row>
    <row r="841" spans="1:34" ht="12.75" customHeight="1" x14ac:dyDescent="0.2">
      <c r="A841" s="67"/>
      <c r="B841" s="67"/>
      <c r="C841" s="36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</row>
    <row r="842" spans="1:34" ht="12.75" customHeight="1" x14ac:dyDescent="0.2">
      <c r="A842" s="67"/>
      <c r="B842" s="67"/>
      <c r="C842" s="36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</row>
    <row r="843" spans="1:34" ht="12.75" customHeight="1" x14ac:dyDescent="0.2">
      <c r="A843" s="67"/>
      <c r="B843" s="67"/>
      <c r="C843" s="36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</row>
    <row r="844" spans="1:34" ht="12.75" customHeight="1" x14ac:dyDescent="0.2">
      <c r="A844" s="67"/>
      <c r="B844" s="67"/>
      <c r="C844" s="36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</row>
    <row r="845" spans="1:34" ht="12.75" customHeight="1" x14ac:dyDescent="0.2">
      <c r="A845" s="67"/>
      <c r="B845" s="67"/>
      <c r="C845" s="36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</row>
    <row r="846" spans="1:34" ht="12.75" customHeight="1" x14ac:dyDescent="0.2">
      <c r="A846" s="67"/>
      <c r="B846" s="67"/>
      <c r="C846" s="36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</row>
    <row r="847" spans="1:34" ht="12.75" customHeight="1" x14ac:dyDescent="0.2">
      <c r="A847" s="67"/>
      <c r="B847" s="67"/>
      <c r="C847" s="36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</row>
    <row r="848" spans="1:34" ht="12.75" customHeight="1" x14ac:dyDescent="0.2">
      <c r="A848" s="67"/>
      <c r="B848" s="67"/>
      <c r="C848" s="36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</row>
    <row r="849" spans="1:34" ht="12.75" customHeight="1" x14ac:dyDescent="0.2">
      <c r="A849" s="67"/>
      <c r="B849" s="67"/>
      <c r="C849" s="36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</row>
    <row r="850" spans="1:34" ht="12.75" customHeight="1" x14ac:dyDescent="0.2">
      <c r="A850" s="67"/>
      <c r="B850" s="67"/>
      <c r="C850" s="36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</row>
    <row r="851" spans="1:34" ht="12.75" customHeight="1" x14ac:dyDescent="0.2">
      <c r="A851" s="67"/>
      <c r="B851" s="67"/>
      <c r="C851" s="36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</row>
    <row r="852" spans="1:34" ht="12.75" customHeight="1" x14ac:dyDescent="0.2">
      <c r="A852" s="67"/>
      <c r="B852" s="67"/>
      <c r="C852" s="36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</row>
    <row r="853" spans="1:34" ht="12.75" customHeight="1" x14ac:dyDescent="0.2">
      <c r="A853" s="67"/>
      <c r="B853" s="67"/>
      <c r="C853" s="36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</row>
    <row r="854" spans="1:34" ht="12.75" customHeight="1" x14ac:dyDescent="0.2">
      <c r="A854" s="67"/>
      <c r="B854" s="67"/>
      <c r="C854" s="36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</row>
    <row r="855" spans="1:34" ht="12.75" customHeight="1" x14ac:dyDescent="0.2">
      <c r="A855" s="67"/>
      <c r="B855" s="67"/>
      <c r="C855" s="36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</row>
    <row r="856" spans="1:34" ht="12.75" customHeight="1" x14ac:dyDescent="0.2">
      <c r="A856" s="67"/>
      <c r="B856" s="67"/>
      <c r="C856" s="36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</row>
    <row r="857" spans="1:34" ht="12.75" customHeight="1" x14ac:dyDescent="0.2">
      <c r="A857" s="67"/>
      <c r="B857" s="67"/>
      <c r="C857" s="36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</row>
    <row r="858" spans="1:34" ht="12.75" customHeight="1" x14ac:dyDescent="0.2">
      <c r="A858" s="67"/>
      <c r="B858" s="67"/>
      <c r="C858" s="36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</row>
    <row r="859" spans="1:34" ht="12.75" customHeight="1" x14ac:dyDescent="0.2">
      <c r="A859" s="67"/>
      <c r="B859" s="67"/>
      <c r="C859" s="36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</row>
    <row r="860" spans="1:34" ht="12.75" customHeight="1" x14ac:dyDescent="0.2">
      <c r="A860" s="67"/>
      <c r="B860" s="67"/>
      <c r="C860" s="36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</row>
    <row r="861" spans="1:34" ht="12.75" customHeight="1" x14ac:dyDescent="0.2">
      <c r="A861" s="67"/>
      <c r="B861" s="67"/>
      <c r="C861" s="36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</row>
    <row r="862" spans="1:34" ht="12.75" customHeight="1" x14ac:dyDescent="0.2">
      <c r="A862" s="67"/>
      <c r="B862" s="67"/>
      <c r="C862" s="36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</row>
    <row r="863" spans="1:34" ht="12.75" customHeight="1" x14ac:dyDescent="0.2">
      <c r="A863" s="67"/>
      <c r="B863" s="67"/>
      <c r="C863" s="36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</row>
    <row r="864" spans="1:34" ht="12.75" customHeight="1" x14ac:dyDescent="0.2">
      <c r="A864" s="67"/>
      <c r="B864" s="67"/>
      <c r="C864" s="36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</row>
    <row r="865" spans="1:34" ht="12.75" customHeight="1" x14ac:dyDescent="0.2">
      <c r="A865" s="67"/>
      <c r="B865" s="67"/>
      <c r="C865" s="36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</row>
    <row r="866" spans="1:34" ht="12.75" customHeight="1" x14ac:dyDescent="0.2">
      <c r="A866" s="67"/>
      <c r="B866" s="67"/>
      <c r="C866" s="36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</row>
    <row r="867" spans="1:34" ht="12.75" customHeight="1" x14ac:dyDescent="0.2">
      <c r="A867" s="67"/>
      <c r="B867" s="67"/>
      <c r="C867" s="36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</row>
    <row r="868" spans="1:34" ht="12.75" customHeight="1" x14ac:dyDescent="0.2">
      <c r="A868" s="67"/>
      <c r="B868" s="67"/>
      <c r="C868" s="36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</row>
    <row r="869" spans="1:34" ht="12.75" customHeight="1" x14ac:dyDescent="0.2">
      <c r="A869" s="67"/>
      <c r="B869" s="67"/>
      <c r="C869" s="36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</row>
    <row r="870" spans="1:34" ht="12.75" customHeight="1" x14ac:dyDescent="0.2">
      <c r="A870" s="67"/>
      <c r="B870" s="67"/>
      <c r="C870" s="36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</row>
    <row r="871" spans="1:34" ht="12.75" customHeight="1" x14ac:dyDescent="0.2">
      <c r="A871" s="67"/>
      <c r="B871" s="67"/>
      <c r="C871" s="36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</row>
    <row r="872" spans="1:34" ht="12.75" customHeight="1" x14ac:dyDescent="0.2">
      <c r="A872" s="67"/>
      <c r="B872" s="67"/>
      <c r="C872" s="36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</row>
    <row r="873" spans="1:34" ht="12.75" customHeight="1" x14ac:dyDescent="0.2">
      <c r="A873" s="67"/>
      <c r="B873" s="67"/>
      <c r="C873" s="36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</row>
    <row r="874" spans="1:34" ht="12.75" customHeight="1" x14ac:dyDescent="0.2">
      <c r="A874" s="67"/>
      <c r="B874" s="67"/>
      <c r="C874" s="36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</row>
    <row r="875" spans="1:34" ht="12.75" customHeight="1" x14ac:dyDescent="0.2">
      <c r="A875" s="67"/>
      <c r="B875" s="67"/>
      <c r="C875" s="36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</row>
    <row r="876" spans="1:34" ht="12.75" customHeight="1" x14ac:dyDescent="0.2">
      <c r="A876" s="67"/>
      <c r="B876" s="67"/>
      <c r="C876" s="36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</row>
    <row r="877" spans="1:34" ht="12.75" customHeight="1" x14ac:dyDescent="0.2">
      <c r="A877" s="67"/>
      <c r="B877" s="67"/>
      <c r="C877" s="36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</row>
    <row r="878" spans="1:34" ht="12.75" customHeight="1" x14ac:dyDescent="0.2">
      <c r="A878" s="67"/>
      <c r="B878" s="67"/>
      <c r="C878" s="36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</row>
    <row r="879" spans="1:34" ht="12.75" customHeight="1" x14ac:dyDescent="0.2">
      <c r="A879" s="67"/>
      <c r="B879" s="67"/>
      <c r="C879" s="36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</row>
    <row r="880" spans="1:34" ht="12.75" customHeight="1" x14ac:dyDescent="0.2">
      <c r="A880" s="67"/>
      <c r="B880" s="67"/>
      <c r="C880" s="36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</row>
    <row r="881" spans="1:34" ht="12.75" customHeight="1" x14ac:dyDescent="0.2">
      <c r="A881" s="67"/>
      <c r="B881" s="67"/>
      <c r="C881" s="36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</row>
    <row r="882" spans="1:34" ht="12.75" customHeight="1" x14ac:dyDescent="0.2">
      <c r="A882" s="67"/>
      <c r="B882" s="67"/>
      <c r="C882" s="36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</row>
    <row r="883" spans="1:34" ht="12.75" customHeight="1" x14ac:dyDescent="0.2">
      <c r="A883" s="67"/>
      <c r="B883" s="67"/>
      <c r="C883" s="36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</row>
    <row r="884" spans="1:34" ht="12.75" customHeight="1" x14ac:dyDescent="0.2">
      <c r="A884" s="67"/>
      <c r="B884" s="67"/>
      <c r="C884" s="36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</row>
    <row r="885" spans="1:34" ht="12.75" customHeight="1" x14ac:dyDescent="0.2">
      <c r="A885" s="67"/>
      <c r="B885" s="67"/>
      <c r="C885" s="36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</row>
    <row r="886" spans="1:34" ht="12.75" customHeight="1" x14ac:dyDescent="0.2">
      <c r="A886" s="67"/>
      <c r="B886" s="67"/>
      <c r="C886" s="36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</row>
    <row r="887" spans="1:34" ht="12.75" customHeight="1" x14ac:dyDescent="0.2">
      <c r="A887" s="67"/>
      <c r="B887" s="67"/>
      <c r="C887" s="36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</row>
    <row r="888" spans="1:34" ht="12.75" customHeight="1" x14ac:dyDescent="0.2">
      <c r="A888" s="67"/>
      <c r="B888" s="67"/>
      <c r="C888" s="36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</row>
    <row r="889" spans="1:34" ht="12.75" customHeight="1" x14ac:dyDescent="0.2">
      <c r="A889" s="67"/>
      <c r="B889" s="67"/>
      <c r="C889" s="36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</row>
    <row r="890" spans="1:34" ht="12.75" customHeight="1" x14ac:dyDescent="0.2">
      <c r="A890" s="67"/>
      <c r="B890" s="67"/>
      <c r="C890" s="36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</row>
    <row r="891" spans="1:34" ht="12.75" customHeight="1" x14ac:dyDescent="0.2">
      <c r="A891" s="67"/>
      <c r="B891" s="67"/>
      <c r="C891" s="36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</row>
    <row r="892" spans="1:34" ht="12.75" customHeight="1" x14ac:dyDescent="0.2">
      <c r="A892" s="67"/>
      <c r="B892" s="67"/>
      <c r="C892" s="36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</row>
    <row r="893" spans="1:34" ht="12.75" customHeight="1" x14ac:dyDescent="0.2">
      <c r="A893" s="67"/>
      <c r="B893" s="67"/>
      <c r="C893" s="36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</row>
    <row r="894" spans="1:34" ht="12.75" customHeight="1" x14ac:dyDescent="0.2">
      <c r="A894" s="67"/>
      <c r="B894" s="67"/>
      <c r="C894" s="36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</row>
    <row r="895" spans="1:34" ht="12.75" customHeight="1" x14ac:dyDescent="0.2">
      <c r="A895" s="67"/>
      <c r="B895" s="67"/>
      <c r="C895" s="36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</row>
    <row r="896" spans="1:34" ht="12.75" customHeight="1" x14ac:dyDescent="0.2">
      <c r="A896" s="67"/>
      <c r="B896" s="67"/>
      <c r="C896" s="36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</row>
    <row r="897" spans="1:34" ht="12.75" customHeight="1" x14ac:dyDescent="0.2">
      <c r="A897" s="67"/>
      <c r="B897" s="67"/>
      <c r="C897" s="36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</row>
    <row r="898" spans="1:34" ht="12.75" customHeight="1" x14ac:dyDescent="0.2">
      <c r="A898" s="67"/>
      <c r="B898" s="67"/>
      <c r="C898" s="36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</row>
    <row r="899" spans="1:34" ht="12.75" customHeight="1" x14ac:dyDescent="0.2">
      <c r="A899" s="67"/>
      <c r="B899" s="67"/>
      <c r="C899" s="36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</row>
    <row r="900" spans="1:34" ht="12.75" customHeight="1" x14ac:dyDescent="0.2">
      <c r="A900" s="67"/>
      <c r="B900" s="67"/>
      <c r="C900" s="36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</row>
    <row r="901" spans="1:34" ht="12.75" customHeight="1" x14ac:dyDescent="0.2">
      <c r="A901" s="67"/>
      <c r="B901" s="67"/>
      <c r="C901" s="36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</row>
    <row r="902" spans="1:34" ht="12.75" customHeight="1" x14ac:dyDescent="0.2">
      <c r="A902" s="67"/>
      <c r="B902" s="67"/>
      <c r="C902" s="36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</row>
    <row r="903" spans="1:34" ht="12.75" customHeight="1" x14ac:dyDescent="0.2">
      <c r="A903" s="67"/>
      <c r="B903" s="67"/>
      <c r="C903" s="36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</row>
    <row r="904" spans="1:34" ht="12.75" customHeight="1" x14ac:dyDescent="0.2">
      <c r="A904" s="67"/>
      <c r="B904" s="67"/>
      <c r="C904" s="36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</row>
    <row r="905" spans="1:34" ht="12.75" customHeight="1" x14ac:dyDescent="0.2">
      <c r="A905" s="67"/>
      <c r="B905" s="67"/>
      <c r="C905" s="36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</row>
    <row r="906" spans="1:34" ht="12.75" customHeight="1" x14ac:dyDescent="0.2">
      <c r="A906" s="67"/>
      <c r="B906" s="67"/>
      <c r="C906" s="36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</row>
    <row r="907" spans="1:34" ht="12.75" customHeight="1" x14ac:dyDescent="0.2">
      <c r="A907" s="67"/>
      <c r="B907" s="67"/>
      <c r="C907" s="36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</row>
    <row r="908" spans="1:34" ht="12.75" customHeight="1" x14ac:dyDescent="0.2">
      <c r="A908" s="67"/>
      <c r="B908" s="67"/>
      <c r="C908" s="36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</row>
    <row r="909" spans="1:34" ht="12.75" customHeight="1" x14ac:dyDescent="0.2">
      <c r="A909" s="67"/>
      <c r="B909" s="67"/>
      <c r="C909" s="36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</row>
    <row r="910" spans="1:34" ht="12.75" customHeight="1" x14ac:dyDescent="0.2">
      <c r="A910" s="67"/>
      <c r="B910" s="67"/>
      <c r="C910" s="36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</row>
    <row r="911" spans="1:34" ht="12.75" customHeight="1" x14ac:dyDescent="0.2">
      <c r="A911" s="67"/>
      <c r="B911" s="67"/>
      <c r="C911" s="36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</row>
    <row r="912" spans="1:34" ht="12.75" customHeight="1" x14ac:dyDescent="0.2">
      <c r="A912" s="67"/>
      <c r="B912" s="67"/>
      <c r="C912" s="36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</row>
    <row r="913" spans="1:34" ht="12.75" customHeight="1" x14ac:dyDescent="0.2">
      <c r="A913" s="67"/>
      <c r="B913" s="67"/>
      <c r="C913" s="36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</row>
    <row r="914" spans="1:34" ht="12.75" customHeight="1" x14ac:dyDescent="0.2">
      <c r="A914" s="67"/>
      <c r="B914" s="67"/>
      <c r="C914" s="36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</row>
    <row r="915" spans="1:34" ht="12.75" customHeight="1" x14ac:dyDescent="0.2">
      <c r="A915" s="67"/>
      <c r="B915" s="67"/>
      <c r="C915" s="36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</row>
    <row r="916" spans="1:34" ht="12.75" customHeight="1" x14ac:dyDescent="0.2">
      <c r="A916" s="67"/>
      <c r="B916" s="67"/>
      <c r="C916" s="36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</row>
    <row r="917" spans="1:34" ht="12.75" customHeight="1" x14ac:dyDescent="0.2">
      <c r="A917" s="67"/>
      <c r="B917" s="67"/>
      <c r="C917" s="36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</row>
    <row r="918" spans="1:34" ht="12.75" customHeight="1" x14ac:dyDescent="0.2">
      <c r="A918" s="67"/>
      <c r="B918" s="67"/>
      <c r="C918" s="36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</row>
    <row r="919" spans="1:34" ht="12.75" customHeight="1" x14ac:dyDescent="0.2">
      <c r="A919" s="67"/>
      <c r="B919" s="67"/>
      <c r="C919" s="36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</row>
    <row r="920" spans="1:34" ht="12.75" customHeight="1" x14ac:dyDescent="0.2">
      <c r="A920" s="67"/>
      <c r="B920" s="67"/>
      <c r="C920" s="36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</row>
    <row r="921" spans="1:34" ht="12.75" customHeight="1" x14ac:dyDescent="0.2">
      <c r="A921" s="67"/>
      <c r="B921" s="67"/>
      <c r="C921" s="36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</row>
    <row r="922" spans="1:34" ht="12.75" customHeight="1" x14ac:dyDescent="0.2">
      <c r="A922" s="67"/>
      <c r="B922" s="67"/>
      <c r="C922" s="36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</row>
    <row r="923" spans="1:34" ht="12.75" customHeight="1" x14ac:dyDescent="0.2">
      <c r="A923" s="67"/>
      <c r="B923" s="67"/>
      <c r="C923" s="36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</row>
    <row r="924" spans="1:34" ht="12.75" customHeight="1" x14ac:dyDescent="0.2">
      <c r="A924" s="67"/>
      <c r="B924" s="67"/>
      <c r="C924" s="36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</row>
    <row r="925" spans="1:34" ht="12.75" customHeight="1" x14ac:dyDescent="0.2">
      <c r="A925" s="67"/>
      <c r="B925" s="67"/>
      <c r="C925" s="36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</row>
    <row r="926" spans="1:34" ht="12.75" customHeight="1" x14ac:dyDescent="0.2">
      <c r="A926" s="67"/>
      <c r="B926" s="67"/>
      <c r="C926" s="36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</row>
    <row r="927" spans="1:34" ht="12.75" customHeight="1" x14ac:dyDescent="0.2">
      <c r="A927" s="67"/>
      <c r="B927" s="67"/>
      <c r="C927" s="36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</row>
    <row r="928" spans="1:34" ht="12.75" customHeight="1" x14ac:dyDescent="0.2">
      <c r="A928" s="67"/>
      <c r="B928" s="67"/>
      <c r="C928" s="36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</row>
    <row r="929" spans="1:34" ht="12.75" customHeight="1" x14ac:dyDescent="0.2">
      <c r="A929" s="67"/>
      <c r="B929" s="67"/>
      <c r="C929" s="36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</row>
    <row r="930" spans="1:34" ht="12.75" customHeight="1" x14ac:dyDescent="0.2">
      <c r="A930" s="67"/>
      <c r="B930" s="67"/>
      <c r="C930" s="36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</row>
    <row r="931" spans="1:34" ht="12.75" customHeight="1" x14ac:dyDescent="0.2">
      <c r="A931" s="67"/>
      <c r="B931" s="67"/>
      <c r="C931" s="36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</row>
    <row r="932" spans="1:34" ht="12.75" customHeight="1" x14ac:dyDescent="0.2">
      <c r="A932" s="67"/>
      <c r="B932" s="67"/>
      <c r="C932" s="36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</row>
    <row r="933" spans="1:34" ht="12.75" customHeight="1" x14ac:dyDescent="0.2">
      <c r="A933" s="67"/>
      <c r="B933" s="67"/>
      <c r="C933" s="36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</row>
    <row r="934" spans="1:34" ht="12.75" customHeight="1" x14ac:dyDescent="0.2">
      <c r="A934" s="67"/>
      <c r="B934" s="67"/>
      <c r="C934" s="36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</row>
    <row r="935" spans="1:34" ht="12.75" customHeight="1" x14ac:dyDescent="0.2">
      <c r="A935" s="67"/>
      <c r="B935" s="67"/>
      <c r="C935" s="36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</row>
    <row r="936" spans="1:34" ht="12.75" customHeight="1" x14ac:dyDescent="0.2">
      <c r="A936" s="67"/>
      <c r="B936" s="67"/>
      <c r="C936" s="36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</row>
    <row r="937" spans="1:34" ht="12.75" customHeight="1" x14ac:dyDescent="0.2">
      <c r="A937" s="67"/>
      <c r="B937" s="67"/>
      <c r="C937" s="36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</row>
    <row r="938" spans="1:34" ht="12.75" customHeight="1" x14ac:dyDescent="0.2">
      <c r="A938" s="67"/>
      <c r="B938" s="67"/>
      <c r="C938" s="36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</row>
    <row r="939" spans="1:34" ht="12.75" customHeight="1" x14ac:dyDescent="0.2">
      <c r="A939" s="67"/>
      <c r="B939" s="67"/>
      <c r="C939" s="36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</row>
    <row r="940" spans="1:34" ht="12.75" customHeight="1" x14ac:dyDescent="0.2">
      <c r="A940" s="67"/>
      <c r="B940" s="67"/>
      <c r="C940" s="36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</row>
    <row r="941" spans="1:34" ht="12.75" customHeight="1" x14ac:dyDescent="0.2">
      <c r="A941" s="67"/>
      <c r="B941" s="67"/>
      <c r="C941" s="36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</row>
    <row r="942" spans="1:34" ht="12.75" customHeight="1" x14ac:dyDescent="0.2">
      <c r="A942" s="67"/>
      <c r="B942" s="67"/>
      <c r="C942" s="36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</row>
    <row r="943" spans="1:34" ht="12.75" customHeight="1" x14ac:dyDescent="0.2">
      <c r="A943" s="67"/>
      <c r="B943" s="67"/>
      <c r="C943" s="36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</row>
    <row r="944" spans="1:34" ht="12.75" customHeight="1" x14ac:dyDescent="0.2">
      <c r="A944" s="67"/>
      <c r="B944" s="67"/>
      <c r="C944" s="36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</row>
    <row r="945" spans="1:34" ht="12.75" customHeight="1" x14ac:dyDescent="0.2">
      <c r="A945" s="67"/>
      <c r="B945" s="67"/>
      <c r="C945" s="36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</row>
    <row r="946" spans="1:34" ht="12.75" customHeight="1" x14ac:dyDescent="0.2">
      <c r="A946" s="67"/>
      <c r="B946" s="67"/>
      <c r="C946" s="36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</row>
    <row r="947" spans="1:34" ht="12.75" customHeight="1" x14ac:dyDescent="0.2">
      <c r="A947" s="67"/>
      <c r="B947" s="67"/>
      <c r="C947" s="36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</row>
    <row r="948" spans="1:34" ht="12.75" customHeight="1" x14ac:dyDescent="0.2">
      <c r="A948" s="67"/>
      <c r="B948" s="67"/>
      <c r="C948" s="36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</row>
    <row r="949" spans="1:34" ht="12.75" customHeight="1" x14ac:dyDescent="0.2">
      <c r="A949" s="67"/>
      <c r="B949" s="67"/>
      <c r="C949" s="36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</row>
    <row r="950" spans="1:34" ht="12.75" customHeight="1" x14ac:dyDescent="0.2">
      <c r="A950" s="67"/>
      <c r="B950" s="67"/>
      <c r="C950" s="36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</row>
    <row r="951" spans="1:34" ht="12.75" customHeight="1" x14ac:dyDescent="0.2">
      <c r="A951" s="67"/>
      <c r="B951" s="67"/>
      <c r="C951" s="36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</row>
    <row r="952" spans="1:34" ht="12.75" customHeight="1" x14ac:dyDescent="0.2">
      <c r="A952" s="67"/>
      <c r="B952" s="67"/>
      <c r="C952" s="36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</row>
    <row r="953" spans="1:34" ht="12.75" customHeight="1" x14ac:dyDescent="0.2">
      <c r="A953" s="67"/>
      <c r="B953" s="67"/>
      <c r="C953" s="36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</row>
    <row r="954" spans="1:34" ht="12.75" customHeight="1" x14ac:dyDescent="0.2">
      <c r="A954" s="67"/>
      <c r="B954" s="67"/>
      <c r="C954" s="36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</row>
    <row r="955" spans="1:34" ht="12.75" customHeight="1" x14ac:dyDescent="0.2">
      <c r="A955" s="67"/>
      <c r="B955" s="67"/>
      <c r="C955" s="36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</row>
    <row r="956" spans="1:34" ht="12.75" customHeight="1" x14ac:dyDescent="0.2">
      <c r="A956" s="67"/>
      <c r="B956" s="67"/>
      <c r="C956" s="36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</row>
    <row r="957" spans="1:34" ht="12.75" customHeight="1" x14ac:dyDescent="0.2">
      <c r="A957" s="67"/>
      <c r="B957" s="67"/>
      <c r="C957" s="36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</row>
    <row r="958" spans="1:34" ht="12.75" customHeight="1" x14ac:dyDescent="0.2">
      <c r="A958" s="67"/>
      <c r="B958" s="67"/>
      <c r="C958" s="36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</row>
    <row r="959" spans="1:34" ht="12.75" customHeight="1" x14ac:dyDescent="0.2">
      <c r="A959" s="67"/>
      <c r="B959" s="67"/>
      <c r="C959" s="36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</row>
    <row r="960" spans="1:34" ht="12.75" customHeight="1" x14ac:dyDescent="0.2">
      <c r="A960" s="67"/>
      <c r="B960" s="67"/>
      <c r="C960" s="36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</row>
    <row r="961" spans="1:34" ht="12.75" customHeight="1" x14ac:dyDescent="0.2">
      <c r="A961" s="67"/>
      <c r="B961" s="67"/>
      <c r="C961" s="36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</row>
    <row r="962" spans="1:34" ht="12.75" customHeight="1" x14ac:dyDescent="0.2">
      <c r="A962" s="67"/>
      <c r="B962" s="67"/>
      <c r="C962" s="36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</row>
    <row r="963" spans="1:34" ht="12.75" customHeight="1" x14ac:dyDescent="0.2">
      <c r="A963" s="67"/>
      <c r="B963" s="67"/>
      <c r="C963" s="36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</row>
    <row r="964" spans="1:34" ht="12.75" customHeight="1" x14ac:dyDescent="0.2">
      <c r="A964" s="67"/>
      <c r="B964" s="67"/>
      <c r="C964" s="36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</row>
    <row r="965" spans="1:34" ht="12.75" customHeight="1" x14ac:dyDescent="0.2">
      <c r="A965" s="67"/>
      <c r="B965" s="67"/>
      <c r="C965" s="36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</row>
    <row r="966" spans="1:34" ht="12.75" customHeight="1" x14ac:dyDescent="0.2">
      <c r="A966" s="67"/>
      <c r="B966" s="67"/>
      <c r="C966" s="36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</row>
    <row r="967" spans="1:34" ht="12.75" customHeight="1" x14ac:dyDescent="0.2">
      <c r="A967" s="67"/>
      <c r="B967" s="67"/>
      <c r="C967" s="36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</row>
    <row r="968" spans="1:34" ht="12.75" customHeight="1" x14ac:dyDescent="0.2">
      <c r="A968" s="67"/>
      <c r="B968" s="67"/>
      <c r="C968" s="36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</row>
    <row r="969" spans="1:34" ht="12.75" customHeight="1" x14ac:dyDescent="0.2">
      <c r="A969" s="67"/>
      <c r="B969" s="67"/>
      <c r="C969" s="36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</row>
    <row r="970" spans="1:34" ht="12.75" customHeight="1" x14ac:dyDescent="0.2">
      <c r="A970" s="67"/>
      <c r="B970" s="67"/>
      <c r="C970" s="36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</row>
    <row r="971" spans="1:34" ht="12.75" customHeight="1" x14ac:dyDescent="0.2">
      <c r="A971" s="67"/>
      <c r="B971" s="67"/>
      <c r="C971" s="36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</row>
    <row r="972" spans="1:34" ht="12.75" customHeight="1" x14ac:dyDescent="0.2">
      <c r="A972" s="67"/>
      <c r="B972" s="67"/>
      <c r="C972" s="36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</row>
    <row r="973" spans="1:34" ht="12.75" customHeight="1" x14ac:dyDescent="0.2">
      <c r="A973" s="67"/>
      <c r="B973" s="67"/>
      <c r="C973" s="36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</row>
    <row r="974" spans="1:34" ht="12.75" customHeight="1" x14ac:dyDescent="0.2">
      <c r="A974" s="67"/>
      <c r="B974" s="67"/>
      <c r="C974" s="36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</row>
    <row r="975" spans="1:34" ht="12.75" customHeight="1" x14ac:dyDescent="0.2">
      <c r="A975" s="67"/>
      <c r="B975" s="67"/>
      <c r="C975" s="36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</row>
    <row r="976" spans="1:34" ht="12.75" customHeight="1" x14ac:dyDescent="0.2">
      <c r="A976" s="67"/>
      <c r="B976" s="67"/>
      <c r="C976" s="36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</row>
    <row r="977" spans="1:34" ht="12.75" customHeight="1" x14ac:dyDescent="0.2">
      <c r="A977" s="67"/>
      <c r="B977" s="67"/>
      <c r="C977" s="36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</row>
    <row r="978" spans="1:34" ht="12.75" customHeight="1" x14ac:dyDescent="0.2">
      <c r="A978" s="67"/>
      <c r="B978" s="67"/>
      <c r="C978" s="36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</row>
    <row r="979" spans="1:34" ht="12.75" customHeight="1" x14ac:dyDescent="0.2">
      <c r="A979" s="67"/>
      <c r="B979" s="67"/>
      <c r="C979" s="36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</row>
    <row r="980" spans="1:34" ht="12.75" customHeight="1" x14ac:dyDescent="0.2">
      <c r="A980" s="67"/>
      <c r="B980" s="67"/>
      <c r="C980" s="36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</row>
    <row r="981" spans="1:34" ht="12.75" customHeight="1" x14ac:dyDescent="0.2">
      <c r="A981" s="67"/>
      <c r="B981" s="67"/>
      <c r="C981" s="36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</row>
    <row r="982" spans="1:34" ht="12.75" customHeight="1" x14ac:dyDescent="0.2">
      <c r="A982" s="67"/>
      <c r="B982" s="67"/>
      <c r="C982" s="36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</row>
    <row r="983" spans="1:34" ht="12.75" customHeight="1" x14ac:dyDescent="0.2">
      <c r="A983" s="67"/>
      <c r="B983" s="67"/>
      <c r="C983" s="36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</row>
    <row r="984" spans="1:34" ht="12.75" customHeight="1" x14ac:dyDescent="0.2">
      <c r="A984" s="67"/>
      <c r="B984" s="67"/>
      <c r="C984" s="36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</row>
    <row r="985" spans="1:34" ht="12.75" customHeight="1" x14ac:dyDescent="0.2">
      <c r="A985" s="67"/>
      <c r="B985" s="67"/>
      <c r="C985" s="36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</row>
    <row r="986" spans="1:34" ht="12.75" customHeight="1" x14ac:dyDescent="0.2">
      <c r="A986" s="67"/>
      <c r="B986" s="67"/>
      <c r="C986" s="36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</row>
    <row r="987" spans="1:34" ht="12.75" customHeight="1" x14ac:dyDescent="0.2">
      <c r="A987" s="67"/>
      <c r="B987" s="67"/>
      <c r="C987" s="36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</row>
    <row r="988" spans="1:34" ht="12.75" customHeight="1" x14ac:dyDescent="0.2">
      <c r="A988" s="67"/>
      <c r="B988" s="67"/>
      <c r="C988" s="36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</row>
    <row r="989" spans="1:34" ht="12.75" customHeight="1" x14ac:dyDescent="0.2">
      <c r="A989" s="67"/>
      <c r="B989" s="67"/>
      <c r="C989" s="36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</row>
    <row r="990" spans="1:34" ht="12.75" customHeight="1" x14ac:dyDescent="0.2">
      <c r="A990" s="67"/>
      <c r="B990" s="67"/>
      <c r="C990" s="36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</row>
    <row r="991" spans="1:34" ht="12.75" customHeight="1" x14ac:dyDescent="0.2">
      <c r="A991" s="67"/>
      <c r="B991" s="67"/>
      <c r="C991" s="36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</row>
    <row r="992" spans="1:34" ht="12.75" customHeight="1" x14ac:dyDescent="0.2">
      <c r="A992" s="67"/>
      <c r="B992" s="67"/>
      <c r="C992" s="36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</row>
    <row r="993" spans="1:34" ht="12.75" customHeight="1" x14ac:dyDescent="0.2">
      <c r="A993" s="67"/>
      <c r="B993" s="67"/>
      <c r="C993" s="36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</row>
    <row r="994" spans="1:34" ht="12.75" customHeight="1" x14ac:dyDescent="0.2">
      <c r="A994" s="67"/>
      <c r="B994" s="67"/>
      <c r="C994" s="36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</row>
    <row r="995" spans="1:34" ht="12.75" customHeight="1" x14ac:dyDescent="0.2">
      <c r="A995" s="67"/>
      <c r="B995" s="67"/>
      <c r="C995" s="36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</row>
    <row r="996" spans="1:34" ht="12.75" customHeight="1" x14ac:dyDescent="0.2">
      <c r="A996" s="67"/>
      <c r="B996" s="67"/>
      <c r="C996" s="36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</row>
    <row r="997" spans="1:34" ht="12.75" customHeight="1" x14ac:dyDescent="0.2">
      <c r="A997" s="67"/>
      <c r="B997" s="67"/>
      <c r="C997" s="36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</row>
    <row r="998" spans="1:34" ht="12.75" customHeight="1" x14ac:dyDescent="0.2">
      <c r="A998" s="67"/>
      <c r="B998" s="67"/>
      <c r="C998" s="36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</row>
    <row r="999" spans="1:34" ht="12.75" customHeight="1" x14ac:dyDescent="0.2">
      <c r="A999" s="67"/>
      <c r="B999" s="67"/>
      <c r="C999" s="36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</row>
    <row r="1000" spans="1:34" ht="12.75" customHeight="1" x14ac:dyDescent="0.2">
      <c r="A1000" s="67"/>
      <c r="B1000" s="67"/>
      <c r="C1000" s="36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</row>
  </sheetData>
  <mergeCells count="58">
    <mergeCell ref="G20:J20"/>
    <mergeCell ref="K20:L20"/>
    <mergeCell ref="M20:Q20"/>
    <mergeCell ref="G21:J21"/>
    <mergeCell ref="K21:L21"/>
    <mergeCell ref="M21:Q21"/>
    <mergeCell ref="R10:R13"/>
    <mergeCell ref="R14:R17"/>
    <mergeCell ref="N8:Q9"/>
    <mergeCell ref="R8:R9"/>
    <mergeCell ref="N10:Q10"/>
    <mergeCell ref="N11:Q11"/>
    <mergeCell ref="N12:Q12"/>
    <mergeCell ref="N13:Q13"/>
    <mergeCell ref="N14:Q14"/>
    <mergeCell ref="D5:Q5"/>
    <mergeCell ref="D6:Q6"/>
    <mergeCell ref="A7:B7"/>
    <mergeCell ref="D7:Q7"/>
    <mergeCell ref="A8:A9"/>
    <mergeCell ref="B8:B9"/>
    <mergeCell ref="C8:C9"/>
    <mergeCell ref="D8:E8"/>
    <mergeCell ref="G18:J18"/>
    <mergeCell ref="K18:L18"/>
    <mergeCell ref="M18:Q18"/>
    <mergeCell ref="G19:J19"/>
    <mergeCell ref="A1:B4"/>
    <mergeCell ref="C1:M2"/>
    <mergeCell ref="N1:Q1"/>
    <mergeCell ref="N2:Q2"/>
    <mergeCell ref="C3:M4"/>
    <mergeCell ref="N3:Q3"/>
    <mergeCell ref="N4:Q4"/>
    <mergeCell ref="F8:J8"/>
    <mergeCell ref="K8:K9"/>
    <mergeCell ref="L8:L9"/>
    <mergeCell ref="M8:M9"/>
    <mergeCell ref="A5:C5"/>
    <mergeCell ref="K19:L19"/>
    <mergeCell ref="M19:Q19"/>
    <mergeCell ref="N15:Q15"/>
    <mergeCell ref="N16:Q16"/>
    <mergeCell ref="N17:Q17"/>
    <mergeCell ref="C21:D21"/>
    <mergeCell ref="E21:F21"/>
    <mergeCell ref="A19:B19"/>
    <mergeCell ref="C19:D19"/>
    <mergeCell ref="E19:F19"/>
    <mergeCell ref="A20:B20"/>
    <mergeCell ref="C20:D20"/>
    <mergeCell ref="E20:F20"/>
    <mergeCell ref="A21:B21"/>
    <mergeCell ref="F10:F13"/>
    <mergeCell ref="F14:F17"/>
    <mergeCell ref="A18:B18"/>
    <mergeCell ref="C18:D18"/>
    <mergeCell ref="E18:F18"/>
  </mergeCells>
  <pageMargins left="0.70866141732283472" right="0.70866141732283472" top="0.74803149606299213" bottom="0.74803149606299213" header="0" footer="0"/>
  <pageSetup scale="7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2.625" defaultRowHeight="15" customHeight="1" x14ac:dyDescent="0.2"/>
  <cols>
    <col min="1" max="1" width="5" customWidth="1"/>
    <col min="2" max="2" width="7.5" customWidth="1"/>
    <col min="3" max="3" width="21.125" customWidth="1"/>
    <col min="4" max="4" width="8.875" customWidth="1"/>
    <col min="5" max="5" width="8.625" customWidth="1"/>
    <col min="6" max="6" width="6" customWidth="1"/>
    <col min="7" max="7" width="6.125" customWidth="1"/>
    <col min="8" max="8" width="5.25" customWidth="1"/>
    <col min="9" max="9" width="5.125" customWidth="1"/>
    <col min="10" max="10" width="5.25" customWidth="1"/>
    <col min="11" max="11" width="5.125" customWidth="1"/>
    <col min="12" max="12" width="6.5" customWidth="1"/>
    <col min="13" max="13" width="7.375" customWidth="1"/>
    <col min="14" max="14" width="5" customWidth="1"/>
    <col min="15" max="15" width="2.25" customWidth="1"/>
    <col min="16" max="16" width="5" customWidth="1"/>
    <col min="17" max="17" width="3.375" customWidth="1"/>
    <col min="18" max="18" width="11" customWidth="1"/>
    <col min="19" max="26" width="10.625" customWidth="1"/>
  </cols>
  <sheetData>
    <row r="1" spans="1:26" ht="14.2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0" t="s">
        <v>78</v>
      </c>
      <c r="O2" s="397"/>
      <c r="P2" s="397"/>
      <c r="Q2" s="398"/>
      <c r="R2" s="34"/>
      <c r="S2" s="34"/>
      <c r="T2" s="34"/>
      <c r="U2" s="34"/>
      <c r="V2" s="34"/>
      <c r="W2" s="34"/>
      <c r="X2" s="34"/>
      <c r="Y2" s="34"/>
      <c r="Z2" s="34"/>
    </row>
    <row r="3" spans="1:26" ht="14.2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 x14ac:dyDescent="0.2">
      <c r="A6" s="406" t="s">
        <v>84</v>
      </c>
      <c r="B6" s="397"/>
      <c r="C6" s="398"/>
      <c r="D6" s="423" t="s">
        <v>36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4"/>
      <c r="S6" s="34"/>
      <c r="T6" s="34"/>
      <c r="U6" s="34"/>
      <c r="V6" s="34"/>
      <c r="W6" s="34"/>
      <c r="X6" s="34"/>
      <c r="Y6" s="34"/>
      <c r="Z6" s="34"/>
    </row>
    <row r="7" spans="1:26" ht="28.5" customHeight="1" x14ac:dyDescent="0.2">
      <c r="A7" s="413" t="s">
        <v>85</v>
      </c>
      <c r="B7" s="398"/>
      <c r="C7" s="58" t="s">
        <v>1064</v>
      </c>
      <c r="D7" s="411" t="s">
        <v>1065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5"/>
      <c r="R8" s="421" t="s">
        <v>193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56" t="s">
        <v>103</v>
      </c>
      <c r="J9" s="43" t="s">
        <v>104</v>
      </c>
      <c r="K9" s="374"/>
      <c r="L9" s="374"/>
      <c r="M9" s="374"/>
      <c r="N9" s="402"/>
      <c r="O9" s="362"/>
      <c r="P9" s="362"/>
      <c r="Q9" s="363"/>
      <c r="R9" s="374"/>
      <c r="S9" s="34"/>
      <c r="T9" s="34"/>
      <c r="U9" s="34"/>
      <c r="V9" s="34"/>
      <c r="W9" s="34"/>
      <c r="X9" s="34"/>
      <c r="Y9" s="34"/>
      <c r="Z9" s="34"/>
    </row>
    <row r="10" spans="1:26" ht="30.75" customHeight="1" x14ac:dyDescent="0.2">
      <c r="A10" s="43">
        <v>1</v>
      </c>
      <c r="B10" s="43" t="s">
        <v>37</v>
      </c>
      <c r="C10" s="56" t="s">
        <v>38</v>
      </c>
      <c r="D10" s="57">
        <v>43467</v>
      </c>
      <c r="E10" s="57">
        <v>43474</v>
      </c>
      <c r="F10" s="410">
        <v>1</v>
      </c>
      <c r="G10" s="43">
        <v>1</v>
      </c>
      <c r="H10" s="43"/>
      <c r="I10" s="43"/>
      <c r="J10" s="43"/>
      <c r="K10" s="43">
        <v>252</v>
      </c>
      <c r="L10" s="43" t="s">
        <v>106</v>
      </c>
      <c r="M10" s="43" t="s">
        <v>1066</v>
      </c>
      <c r="N10" s="413"/>
      <c r="O10" s="397"/>
      <c r="P10" s="397"/>
      <c r="Q10" s="398"/>
      <c r="R10" s="459"/>
      <c r="S10" s="34"/>
      <c r="T10" s="34"/>
      <c r="U10" s="34"/>
      <c r="V10" s="34"/>
      <c r="W10" s="34"/>
      <c r="X10" s="34"/>
      <c r="Y10" s="34"/>
      <c r="Z10" s="34"/>
    </row>
    <row r="11" spans="1:26" ht="22.5" x14ac:dyDescent="0.2">
      <c r="A11" s="43">
        <v>2</v>
      </c>
      <c r="B11" s="43" t="s">
        <v>37</v>
      </c>
      <c r="C11" s="56" t="s">
        <v>38</v>
      </c>
      <c r="D11" s="57">
        <v>43474</v>
      </c>
      <c r="E11" s="57">
        <v>43481</v>
      </c>
      <c r="F11" s="373"/>
      <c r="G11" s="43">
        <v>2</v>
      </c>
      <c r="H11" s="43"/>
      <c r="I11" s="43"/>
      <c r="J11" s="43"/>
      <c r="K11" s="43">
        <v>250</v>
      </c>
      <c r="L11" s="43" t="s">
        <v>106</v>
      </c>
      <c r="M11" s="43" t="s">
        <v>1066</v>
      </c>
      <c r="N11" s="413"/>
      <c r="O11" s="397"/>
      <c r="P11" s="397"/>
      <c r="Q11" s="398"/>
      <c r="R11" s="373"/>
      <c r="S11" s="34"/>
      <c r="T11" s="34"/>
      <c r="U11" s="34"/>
      <c r="V11" s="34"/>
      <c r="W11" s="34"/>
      <c r="X11" s="34"/>
      <c r="Y11" s="34"/>
      <c r="Z11" s="34"/>
    </row>
    <row r="12" spans="1:26" ht="22.5" x14ac:dyDescent="0.2">
      <c r="A12" s="43">
        <v>3</v>
      </c>
      <c r="B12" s="43" t="s">
        <v>37</v>
      </c>
      <c r="C12" s="56" t="s">
        <v>38</v>
      </c>
      <c r="D12" s="57">
        <v>43481</v>
      </c>
      <c r="E12" s="57">
        <v>43486</v>
      </c>
      <c r="F12" s="373"/>
      <c r="G12" s="43">
        <v>3</v>
      </c>
      <c r="H12" s="43"/>
      <c r="I12" s="43"/>
      <c r="J12" s="43"/>
      <c r="K12" s="43">
        <v>253</v>
      </c>
      <c r="L12" s="43" t="s">
        <v>106</v>
      </c>
      <c r="M12" s="43" t="s">
        <v>1066</v>
      </c>
      <c r="N12" s="412"/>
      <c r="O12" s="397"/>
      <c r="P12" s="397"/>
      <c r="Q12" s="398"/>
      <c r="R12" s="373"/>
      <c r="S12" s="34"/>
      <c r="T12" s="34"/>
      <c r="U12" s="34"/>
      <c r="V12" s="34"/>
      <c r="W12" s="34"/>
      <c r="X12" s="34"/>
      <c r="Y12" s="34"/>
      <c r="Z12" s="34"/>
    </row>
    <row r="13" spans="1:26" ht="22.5" x14ac:dyDescent="0.2">
      <c r="A13" s="43">
        <v>4</v>
      </c>
      <c r="B13" s="43" t="s">
        <v>37</v>
      </c>
      <c r="C13" s="56" t="s">
        <v>38</v>
      </c>
      <c r="D13" s="137">
        <v>43486</v>
      </c>
      <c r="E13" s="137">
        <v>43489</v>
      </c>
      <c r="F13" s="374"/>
      <c r="G13" s="43">
        <v>4</v>
      </c>
      <c r="H13" s="43"/>
      <c r="I13" s="43"/>
      <c r="J13" s="43"/>
      <c r="K13" s="43">
        <v>254</v>
      </c>
      <c r="L13" s="43" t="s">
        <v>106</v>
      </c>
      <c r="M13" s="43" t="s">
        <v>1066</v>
      </c>
      <c r="N13" s="413"/>
      <c r="O13" s="397"/>
      <c r="P13" s="397"/>
      <c r="Q13" s="398"/>
      <c r="R13" s="373"/>
      <c r="S13" s="34"/>
      <c r="T13" s="34"/>
      <c r="U13" s="34"/>
      <c r="V13" s="34"/>
      <c r="W13" s="34"/>
      <c r="X13" s="34"/>
      <c r="Y13" s="34"/>
      <c r="Z13" s="34"/>
    </row>
    <row r="14" spans="1:26" ht="22.5" x14ac:dyDescent="0.2">
      <c r="A14" s="43">
        <v>5</v>
      </c>
      <c r="B14" s="43" t="s">
        <v>37</v>
      </c>
      <c r="C14" s="56" t="s">
        <v>38</v>
      </c>
      <c r="D14" s="57">
        <v>43489</v>
      </c>
      <c r="E14" s="57">
        <v>43493</v>
      </c>
      <c r="F14" s="410">
        <v>2</v>
      </c>
      <c r="G14" s="43">
        <v>1</v>
      </c>
      <c r="H14" s="43"/>
      <c r="I14" s="43"/>
      <c r="J14" s="43"/>
      <c r="K14" s="43">
        <v>250</v>
      </c>
      <c r="L14" s="43" t="s">
        <v>106</v>
      </c>
      <c r="M14" s="43" t="s">
        <v>1066</v>
      </c>
      <c r="N14" s="413"/>
      <c r="O14" s="397"/>
      <c r="P14" s="397"/>
      <c r="Q14" s="398"/>
      <c r="R14" s="373"/>
      <c r="S14" s="34"/>
      <c r="T14" s="34"/>
      <c r="U14" s="34"/>
      <c r="V14" s="34"/>
      <c r="W14" s="34"/>
      <c r="X14" s="34"/>
      <c r="Y14" s="34"/>
      <c r="Z14" s="34"/>
    </row>
    <row r="15" spans="1:26" ht="22.5" x14ac:dyDescent="0.2">
      <c r="A15" s="43">
        <v>6</v>
      </c>
      <c r="B15" s="43" t="s">
        <v>37</v>
      </c>
      <c r="C15" s="56" t="s">
        <v>38</v>
      </c>
      <c r="D15" s="57">
        <v>43493</v>
      </c>
      <c r="E15" s="57">
        <v>43496</v>
      </c>
      <c r="F15" s="373"/>
      <c r="G15" s="43">
        <v>2</v>
      </c>
      <c r="H15" s="43"/>
      <c r="I15" s="43"/>
      <c r="J15" s="43"/>
      <c r="K15" s="43">
        <v>251</v>
      </c>
      <c r="L15" s="43" t="s">
        <v>106</v>
      </c>
      <c r="M15" s="43" t="s">
        <v>1066</v>
      </c>
      <c r="N15" s="413"/>
      <c r="O15" s="397"/>
      <c r="P15" s="397"/>
      <c r="Q15" s="398"/>
      <c r="R15" s="373"/>
      <c r="S15" s="34"/>
      <c r="T15" s="34"/>
      <c r="U15" s="34"/>
      <c r="V15" s="34"/>
      <c r="W15" s="34"/>
      <c r="X15" s="34"/>
      <c r="Y15" s="34"/>
      <c r="Z15" s="34"/>
    </row>
    <row r="16" spans="1:26" ht="22.5" x14ac:dyDescent="0.2">
      <c r="A16" s="43">
        <v>7</v>
      </c>
      <c r="B16" s="43" t="s">
        <v>37</v>
      </c>
      <c r="C16" s="56" t="s">
        <v>38</v>
      </c>
      <c r="D16" s="57">
        <v>43496</v>
      </c>
      <c r="E16" s="57">
        <v>43501</v>
      </c>
      <c r="F16" s="373"/>
      <c r="G16" s="43">
        <v>3</v>
      </c>
      <c r="H16" s="43"/>
      <c r="I16" s="43"/>
      <c r="J16" s="43"/>
      <c r="K16" s="43">
        <v>252</v>
      </c>
      <c r="L16" s="43" t="s">
        <v>106</v>
      </c>
      <c r="M16" s="43" t="s">
        <v>1066</v>
      </c>
      <c r="N16" s="413"/>
      <c r="O16" s="397"/>
      <c r="P16" s="397"/>
      <c r="Q16" s="398"/>
      <c r="R16" s="373"/>
      <c r="S16" s="34"/>
      <c r="T16" s="34"/>
      <c r="U16" s="34"/>
      <c r="V16" s="34"/>
      <c r="W16" s="34"/>
      <c r="X16" s="34"/>
      <c r="Y16" s="34"/>
      <c r="Z16" s="34"/>
    </row>
    <row r="17" spans="1:26" ht="22.5" x14ac:dyDescent="0.2">
      <c r="A17" s="43">
        <v>8</v>
      </c>
      <c r="B17" s="43" t="s">
        <v>37</v>
      </c>
      <c r="C17" s="56" t="s">
        <v>38</v>
      </c>
      <c r="D17" s="57">
        <v>43501</v>
      </c>
      <c r="E17" s="57">
        <v>43503</v>
      </c>
      <c r="F17" s="374"/>
      <c r="G17" s="43">
        <v>4</v>
      </c>
      <c r="H17" s="43"/>
      <c r="I17" s="43"/>
      <c r="J17" s="43"/>
      <c r="K17" s="43">
        <v>250</v>
      </c>
      <c r="L17" s="43" t="s">
        <v>106</v>
      </c>
      <c r="M17" s="43" t="s">
        <v>1066</v>
      </c>
      <c r="N17" s="413"/>
      <c r="O17" s="397"/>
      <c r="P17" s="397"/>
      <c r="Q17" s="398"/>
      <c r="R17" s="373"/>
      <c r="S17" s="34"/>
      <c r="T17" s="34"/>
      <c r="U17" s="34"/>
      <c r="V17" s="34"/>
      <c r="W17" s="34"/>
      <c r="X17" s="34"/>
      <c r="Y17" s="34"/>
      <c r="Z17" s="34"/>
    </row>
    <row r="18" spans="1:26" ht="22.5" x14ac:dyDescent="0.2">
      <c r="A18" s="43">
        <v>9</v>
      </c>
      <c r="B18" s="43" t="s">
        <v>37</v>
      </c>
      <c r="C18" s="56" t="s">
        <v>38</v>
      </c>
      <c r="D18" s="57">
        <v>43503</v>
      </c>
      <c r="E18" s="57">
        <v>43508</v>
      </c>
      <c r="F18" s="410">
        <v>3</v>
      </c>
      <c r="G18" s="43">
        <v>1</v>
      </c>
      <c r="H18" s="43"/>
      <c r="I18" s="43"/>
      <c r="J18" s="43"/>
      <c r="K18" s="43">
        <v>250</v>
      </c>
      <c r="L18" s="43" t="s">
        <v>106</v>
      </c>
      <c r="M18" s="43" t="s">
        <v>1066</v>
      </c>
      <c r="N18" s="413"/>
      <c r="O18" s="397"/>
      <c r="P18" s="397"/>
      <c r="Q18" s="398"/>
      <c r="R18" s="373"/>
      <c r="S18" s="34"/>
      <c r="T18" s="34"/>
      <c r="U18" s="34"/>
      <c r="V18" s="34"/>
      <c r="W18" s="34"/>
      <c r="X18" s="34"/>
      <c r="Y18" s="34"/>
      <c r="Z18" s="34"/>
    </row>
    <row r="19" spans="1:26" ht="22.5" x14ac:dyDescent="0.2">
      <c r="A19" s="43">
        <v>10</v>
      </c>
      <c r="B19" s="43" t="s">
        <v>37</v>
      </c>
      <c r="C19" s="56" t="s">
        <v>38</v>
      </c>
      <c r="D19" s="57">
        <v>43508</v>
      </c>
      <c r="E19" s="57">
        <v>43510</v>
      </c>
      <c r="F19" s="373"/>
      <c r="G19" s="43">
        <v>2</v>
      </c>
      <c r="H19" s="43"/>
      <c r="I19" s="43"/>
      <c r="J19" s="43"/>
      <c r="K19" s="43">
        <v>250</v>
      </c>
      <c r="L19" s="43" t="s">
        <v>106</v>
      </c>
      <c r="M19" s="43" t="s">
        <v>1066</v>
      </c>
      <c r="N19" s="413"/>
      <c r="O19" s="397"/>
      <c r="P19" s="397"/>
      <c r="Q19" s="398"/>
      <c r="R19" s="373"/>
      <c r="S19" s="34"/>
      <c r="T19" s="34"/>
      <c r="U19" s="34"/>
      <c r="V19" s="34"/>
      <c r="W19" s="34"/>
      <c r="X19" s="34"/>
      <c r="Y19" s="34"/>
      <c r="Z19" s="34"/>
    </row>
    <row r="20" spans="1:26" ht="22.5" x14ac:dyDescent="0.2">
      <c r="A20" s="43">
        <v>11</v>
      </c>
      <c r="B20" s="43" t="s">
        <v>37</v>
      </c>
      <c r="C20" s="56" t="s">
        <v>38</v>
      </c>
      <c r="D20" s="57">
        <v>43510</v>
      </c>
      <c r="E20" s="57">
        <v>43515</v>
      </c>
      <c r="F20" s="373"/>
      <c r="G20" s="43">
        <v>3</v>
      </c>
      <c r="H20" s="43"/>
      <c r="I20" s="43"/>
      <c r="J20" s="43"/>
      <c r="K20" s="43">
        <v>249</v>
      </c>
      <c r="L20" s="43" t="s">
        <v>106</v>
      </c>
      <c r="M20" s="43" t="s">
        <v>1066</v>
      </c>
      <c r="N20" s="413"/>
      <c r="O20" s="397"/>
      <c r="P20" s="397"/>
      <c r="Q20" s="398"/>
      <c r="R20" s="373"/>
      <c r="S20" s="34"/>
      <c r="T20" s="34"/>
      <c r="U20" s="34"/>
      <c r="V20" s="34"/>
      <c r="W20" s="34"/>
      <c r="X20" s="34"/>
      <c r="Y20" s="34"/>
      <c r="Z20" s="34"/>
    </row>
    <row r="21" spans="1:26" ht="22.5" x14ac:dyDescent="0.2">
      <c r="A21" s="43">
        <v>12</v>
      </c>
      <c r="B21" s="43" t="s">
        <v>37</v>
      </c>
      <c r="C21" s="56" t="s">
        <v>38</v>
      </c>
      <c r="D21" s="57">
        <v>43515</v>
      </c>
      <c r="E21" s="57">
        <v>43517</v>
      </c>
      <c r="F21" s="374"/>
      <c r="G21" s="43">
        <v>4</v>
      </c>
      <c r="H21" s="43"/>
      <c r="I21" s="43"/>
      <c r="J21" s="43"/>
      <c r="K21" s="43">
        <v>250</v>
      </c>
      <c r="L21" s="43" t="s">
        <v>106</v>
      </c>
      <c r="M21" s="43" t="s">
        <v>1066</v>
      </c>
      <c r="N21" s="413"/>
      <c r="O21" s="397"/>
      <c r="P21" s="397"/>
      <c r="Q21" s="398"/>
      <c r="R21" s="373"/>
      <c r="S21" s="34"/>
      <c r="T21" s="34"/>
      <c r="U21" s="34"/>
      <c r="V21" s="34"/>
      <c r="W21" s="34"/>
      <c r="X21" s="34"/>
      <c r="Y21" s="34"/>
      <c r="Z21" s="34"/>
    </row>
    <row r="22" spans="1:26" ht="22.5" x14ac:dyDescent="0.2">
      <c r="A22" s="43">
        <v>13</v>
      </c>
      <c r="B22" s="43" t="s">
        <v>37</v>
      </c>
      <c r="C22" s="56" t="s">
        <v>38</v>
      </c>
      <c r="D22" s="57">
        <v>43517</v>
      </c>
      <c r="E22" s="57">
        <v>43521</v>
      </c>
      <c r="F22" s="410">
        <v>4</v>
      </c>
      <c r="G22" s="43">
        <v>1</v>
      </c>
      <c r="H22" s="43"/>
      <c r="I22" s="43"/>
      <c r="J22" s="43"/>
      <c r="K22" s="43">
        <v>250</v>
      </c>
      <c r="L22" s="43" t="s">
        <v>106</v>
      </c>
      <c r="M22" s="43" t="s">
        <v>1066</v>
      </c>
      <c r="N22" s="413"/>
      <c r="O22" s="397"/>
      <c r="P22" s="397"/>
      <c r="Q22" s="398"/>
      <c r="R22" s="373"/>
      <c r="S22" s="34"/>
      <c r="T22" s="34"/>
      <c r="U22" s="34"/>
      <c r="V22" s="34"/>
      <c r="W22" s="34"/>
      <c r="X22" s="34"/>
      <c r="Y22" s="34"/>
      <c r="Z22" s="34"/>
    </row>
    <row r="23" spans="1:26" ht="22.5" x14ac:dyDescent="0.2">
      <c r="A23" s="43">
        <v>14</v>
      </c>
      <c r="B23" s="43" t="s">
        <v>37</v>
      </c>
      <c r="C23" s="56" t="s">
        <v>38</v>
      </c>
      <c r="D23" s="57">
        <v>43521</v>
      </c>
      <c r="E23" s="57">
        <v>43524</v>
      </c>
      <c r="F23" s="373"/>
      <c r="G23" s="43">
        <v>2</v>
      </c>
      <c r="H23" s="43"/>
      <c r="I23" s="43"/>
      <c r="J23" s="43"/>
      <c r="K23" s="43">
        <v>250</v>
      </c>
      <c r="L23" s="43" t="s">
        <v>106</v>
      </c>
      <c r="M23" s="43" t="s">
        <v>1066</v>
      </c>
      <c r="N23" s="413"/>
      <c r="O23" s="397"/>
      <c r="P23" s="397"/>
      <c r="Q23" s="398"/>
      <c r="R23" s="373"/>
      <c r="S23" s="34"/>
      <c r="T23" s="34"/>
      <c r="U23" s="34"/>
      <c r="V23" s="34"/>
      <c r="W23" s="34"/>
      <c r="X23" s="34"/>
      <c r="Y23" s="34"/>
      <c r="Z23" s="34"/>
    </row>
    <row r="24" spans="1:26" ht="22.5" x14ac:dyDescent="0.2">
      <c r="A24" s="43">
        <v>15</v>
      </c>
      <c r="B24" s="43" t="s">
        <v>37</v>
      </c>
      <c r="C24" s="56" t="s">
        <v>38</v>
      </c>
      <c r="D24" s="57">
        <v>43524</v>
      </c>
      <c r="E24" s="57">
        <v>43529</v>
      </c>
      <c r="F24" s="373"/>
      <c r="G24" s="43">
        <v>3</v>
      </c>
      <c r="H24" s="43"/>
      <c r="I24" s="43"/>
      <c r="J24" s="43"/>
      <c r="K24" s="43">
        <v>250</v>
      </c>
      <c r="L24" s="43" t="s">
        <v>106</v>
      </c>
      <c r="M24" s="43" t="s">
        <v>1066</v>
      </c>
      <c r="N24" s="412"/>
      <c r="O24" s="397"/>
      <c r="P24" s="397"/>
      <c r="Q24" s="398"/>
      <c r="R24" s="373"/>
      <c r="S24" s="34"/>
      <c r="T24" s="34"/>
      <c r="U24" s="34"/>
      <c r="V24" s="34"/>
      <c r="W24" s="34"/>
      <c r="X24" s="34"/>
      <c r="Y24" s="34"/>
      <c r="Z24" s="34"/>
    </row>
    <row r="25" spans="1:26" ht="22.5" x14ac:dyDescent="0.2">
      <c r="A25" s="43">
        <v>16</v>
      </c>
      <c r="B25" s="43" t="s">
        <v>37</v>
      </c>
      <c r="C25" s="56" t="s">
        <v>38</v>
      </c>
      <c r="D25" s="57">
        <v>43529</v>
      </c>
      <c r="E25" s="57">
        <v>43531</v>
      </c>
      <c r="F25" s="374"/>
      <c r="G25" s="43">
        <v>4</v>
      </c>
      <c r="H25" s="43"/>
      <c r="I25" s="43"/>
      <c r="J25" s="43"/>
      <c r="K25" s="43">
        <v>250</v>
      </c>
      <c r="L25" s="43" t="s">
        <v>106</v>
      </c>
      <c r="M25" s="43" t="s">
        <v>1066</v>
      </c>
      <c r="N25" s="413"/>
      <c r="O25" s="397"/>
      <c r="P25" s="397"/>
      <c r="Q25" s="398"/>
      <c r="R25" s="373"/>
      <c r="S25" s="34"/>
      <c r="T25" s="34"/>
      <c r="U25" s="34"/>
      <c r="V25" s="34"/>
      <c r="W25" s="34"/>
      <c r="X25" s="34"/>
      <c r="Y25" s="34"/>
      <c r="Z25" s="34"/>
    </row>
    <row r="26" spans="1:26" ht="22.5" x14ac:dyDescent="0.2">
      <c r="A26" s="43">
        <v>17</v>
      </c>
      <c r="B26" s="43" t="s">
        <v>37</v>
      </c>
      <c r="C26" s="56" t="s">
        <v>38</v>
      </c>
      <c r="D26" s="57">
        <v>43531</v>
      </c>
      <c r="E26" s="57">
        <v>43535</v>
      </c>
      <c r="F26" s="410">
        <v>5</v>
      </c>
      <c r="G26" s="43">
        <v>1</v>
      </c>
      <c r="H26" s="43"/>
      <c r="I26" s="43"/>
      <c r="J26" s="43"/>
      <c r="K26" s="43">
        <v>252</v>
      </c>
      <c r="L26" s="43" t="s">
        <v>106</v>
      </c>
      <c r="M26" s="43" t="s">
        <v>1066</v>
      </c>
      <c r="N26" s="413"/>
      <c r="O26" s="397"/>
      <c r="P26" s="397"/>
      <c r="Q26" s="398"/>
      <c r="R26" s="373"/>
      <c r="S26" s="34"/>
      <c r="T26" s="34"/>
      <c r="U26" s="34"/>
      <c r="V26" s="34"/>
      <c r="W26" s="34"/>
      <c r="X26" s="34"/>
      <c r="Y26" s="34"/>
      <c r="Z26" s="34"/>
    </row>
    <row r="27" spans="1:26" ht="22.5" x14ac:dyDescent="0.2">
      <c r="A27" s="43">
        <v>18</v>
      </c>
      <c r="B27" s="43" t="s">
        <v>37</v>
      </c>
      <c r="C27" s="56" t="s">
        <v>38</v>
      </c>
      <c r="D27" s="57">
        <v>43535</v>
      </c>
      <c r="E27" s="57">
        <v>43537</v>
      </c>
      <c r="F27" s="373"/>
      <c r="G27" s="43">
        <v>2</v>
      </c>
      <c r="H27" s="43"/>
      <c r="I27" s="43"/>
      <c r="J27" s="43"/>
      <c r="K27" s="43">
        <v>252</v>
      </c>
      <c r="L27" s="43" t="s">
        <v>106</v>
      </c>
      <c r="M27" s="43" t="s">
        <v>1066</v>
      </c>
      <c r="N27" s="413"/>
      <c r="O27" s="397"/>
      <c r="P27" s="397"/>
      <c r="Q27" s="398"/>
      <c r="R27" s="373"/>
      <c r="S27" s="34"/>
      <c r="T27" s="34"/>
      <c r="U27" s="34"/>
      <c r="V27" s="34"/>
      <c r="W27" s="34"/>
      <c r="X27" s="34"/>
      <c r="Y27" s="34"/>
      <c r="Z27" s="34"/>
    </row>
    <row r="28" spans="1:26" ht="22.5" x14ac:dyDescent="0.2">
      <c r="A28" s="43">
        <v>19</v>
      </c>
      <c r="B28" s="43" t="s">
        <v>37</v>
      </c>
      <c r="C28" s="56" t="s">
        <v>38</v>
      </c>
      <c r="D28" s="57">
        <v>43537</v>
      </c>
      <c r="E28" s="57">
        <v>43539</v>
      </c>
      <c r="F28" s="373"/>
      <c r="G28" s="43">
        <v>3</v>
      </c>
      <c r="H28" s="43"/>
      <c r="I28" s="43"/>
      <c r="J28" s="43"/>
      <c r="K28" s="43">
        <v>252</v>
      </c>
      <c r="L28" s="43" t="s">
        <v>106</v>
      </c>
      <c r="M28" s="43" t="s">
        <v>1066</v>
      </c>
      <c r="N28" s="413"/>
      <c r="O28" s="397"/>
      <c r="P28" s="397"/>
      <c r="Q28" s="398"/>
      <c r="R28" s="373"/>
      <c r="S28" s="34"/>
      <c r="T28" s="34"/>
      <c r="U28" s="34"/>
      <c r="V28" s="34"/>
      <c r="W28" s="34"/>
      <c r="X28" s="34"/>
      <c r="Y28" s="34"/>
      <c r="Z28" s="34"/>
    </row>
    <row r="29" spans="1:26" ht="22.5" x14ac:dyDescent="0.2">
      <c r="A29" s="43">
        <v>20</v>
      </c>
      <c r="B29" s="43" t="s">
        <v>37</v>
      </c>
      <c r="C29" s="56" t="s">
        <v>38</v>
      </c>
      <c r="D29" s="57">
        <v>43539</v>
      </c>
      <c r="E29" s="57">
        <v>43543</v>
      </c>
      <c r="F29" s="374"/>
      <c r="G29" s="43">
        <v>4</v>
      </c>
      <c r="H29" s="43"/>
      <c r="I29" s="43"/>
      <c r="J29" s="43"/>
      <c r="K29" s="43">
        <v>250</v>
      </c>
      <c r="L29" s="43" t="s">
        <v>106</v>
      </c>
      <c r="M29" s="43" t="s">
        <v>1066</v>
      </c>
      <c r="N29" s="413"/>
      <c r="O29" s="397"/>
      <c r="P29" s="397"/>
      <c r="Q29" s="398"/>
      <c r="R29" s="373"/>
      <c r="S29" s="34"/>
      <c r="T29" s="34"/>
      <c r="U29" s="34"/>
      <c r="V29" s="34"/>
      <c r="W29" s="34"/>
      <c r="X29" s="34"/>
      <c r="Y29" s="34"/>
      <c r="Z29" s="34"/>
    </row>
    <row r="30" spans="1:26" ht="22.5" x14ac:dyDescent="0.2">
      <c r="A30" s="43">
        <v>21</v>
      </c>
      <c r="B30" s="43" t="s">
        <v>37</v>
      </c>
      <c r="C30" s="56" t="s">
        <v>38</v>
      </c>
      <c r="D30" s="57">
        <v>43543</v>
      </c>
      <c r="E30" s="57">
        <v>43545</v>
      </c>
      <c r="F30" s="410">
        <v>6</v>
      </c>
      <c r="G30" s="43">
        <v>1</v>
      </c>
      <c r="H30" s="43"/>
      <c r="I30" s="43"/>
      <c r="J30" s="43"/>
      <c r="K30" s="43">
        <v>250</v>
      </c>
      <c r="L30" s="43" t="s">
        <v>106</v>
      </c>
      <c r="M30" s="43" t="s">
        <v>1066</v>
      </c>
      <c r="N30" s="413"/>
      <c r="O30" s="397"/>
      <c r="P30" s="397"/>
      <c r="Q30" s="398"/>
      <c r="R30" s="373"/>
      <c r="S30" s="34"/>
      <c r="T30" s="34"/>
      <c r="U30" s="34"/>
      <c r="V30" s="34"/>
      <c r="W30" s="34"/>
      <c r="X30" s="34"/>
      <c r="Y30" s="34"/>
      <c r="Z30" s="34"/>
    </row>
    <row r="31" spans="1:26" ht="22.5" x14ac:dyDescent="0.2">
      <c r="A31" s="43">
        <v>22</v>
      </c>
      <c r="B31" s="43" t="s">
        <v>37</v>
      </c>
      <c r="C31" s="56" t="s">
        <v>38</v>
      </c>
      <c r="D31" s="57">
        <v>43545</v>
      </c>
      <c r="E31" s="57">
        <v>43550</v>
      </c>
      <c r="F31" s="373"/>
      <c r="G31" s="43">
        <v>2</v>
      </c>
      <c r="H31" s="43"/>
      <c r="I31" s="43"/>
      <c r="J31" s="43"/>
      <c r="K31" s="43">
        <v>250</v>
      </c>
      <c r="L31" s="43" t="s">
        <v>106</v>
      </c>
      <c r="M31" s="43" t="s">
        <v>1066</v>
      </c>
      <c r="N31" s="413"/>
      <c r="O31" s="397"/>
      <c r="P31" s="397"/>
      <c r="Q31" s="398"/>
      <c r="R31" s="373"/>
      <c r="S31" s="34"/>
      <c r="T31" s="34"/>
      <c r="U31" s="34"/>
      <c r="V31" s="34"/>
      <c r="W31" s="34"/>
      <c r="X31" s="34"/>
      <c r="Y31" s="34"/>
      <c r="Z31" s="34"/>
    </row>
    <row r="32" spans="1:26" ht="22.5" x14ac:dyDescent="0.2">
      <c r="A32" s="43">
        <v>23</v>
      </c>
      <c r="B32" s="43" t="s">
        <v>37</v>
      </c>
      <c r="C32" s="56" t="s">
        <v>38</v>
      </c>
      <c r="D32" s="57">
        <v>43550</v>
      </c>
      <c r="E32" s="57">
        <v>43552</v>
      </c>
      <c r="F32" s="373"/>
      <c r="G32" s="43">
        <v>3</v>
      </c>
      <c r="H32" s="43"/>
      <c r="I32" s="43"/>
      <c r="J32" s="43"/>
      <c r="K32" s="43">
        <v>247</v>
      </c>
      <c r="L32" s="43" t="s">
        <v>106</v>
      </c>
      <c r="M32" s="43" t="s">
        <v>1066</v>
      </c>
      <c r="N32" s="413"/>
      <c r="O32" s="397"/>
      <c r="P32" s="397"/>
      <c r="Q32" s="398"/>
      <c r="R32" s="373"/>
      <c r="S32" s="34"/>
      <c r="T32" s="34"/>
      <c r="U32" s="34"/>
      <c r="V32" s="34"/>
      <c r="W32" s="34"/>
      <c r="X32" s="34"/>
      <c r="Y32" s="34"/>
      <c r="Z32" s="34"/>
    </row>
    <row r="33" spans="1:26" ht="22.5" x14ac:dyDescent="0.2">
      <c r="A33" s="43">
        <v>24</v>
      </c>
      <c r="B33" s="43" t="s">
        <v>37</v>
      </c>
      <c r="C33" s="56" t="s">
        <v>38</v>
      </c>
      <c r="D33" s="57">
        <v>43552</v>
      </c>
      <c r="E33" s="57">
        <v>43553</v>
      </c>
      <c r="F33" s="374"/>
      <c r="G33" s="43">
        <v>4</v>
      </c>
      <c r="H33" s="43"/>
      <c r="I33" s="43"/>
      <c r="J33" s="43"/>
      <c r="K33" s="43">
        <v>250</v>
      </c>
      <c r="L33" s="43" t="s">
        <v>106</v>
      </c>
      <c r="M33" s="43" t="s">
        <v>1066</v>
      </c>
      <c r="N33" s="413"/>
      <c r="O33" s="397"/>
      <c r="P33" s="397"/>
      <c r="Q33" s="398"/>
      <c r="R33" s="373"/>
      <c r="S33" s="34"/>
      <c r="T33" s="34"/>
      <c r="U33" s="34"/>
      <c r="V33" s="34"/>
      <c r="W33" s="34"/>
      <c r="X33" s="34"/>
      <c r="Y33" s="34"/>
      <c r="Z33" s="34"/>
    </row>
    <row r="34" spans="1:26" ht="22.5" x14ac:dyDescent="0.2">
      <c r="A34" s="43">
        <v>25</v>
      </c>
      <c r="B34" s="43" t="s">
        <v>37</v>
      </c>
      <c r="C34" s="56" t="s">
        <v>38</v>
      </c>
      <c r="D34" s="57">
        <v>43556</v>
      </c>
      <c r="E34" s="57">
        <v>43557</v>
      </c>
      <c r="F34" s="410">
        <v>7</v>
      </c>
      <c r="G34" s="43">
        <v>1</v>
      </c>
      <c r="H34" s="43"/>
      <c r="I34" s="43"/>
      <c r="J34" s="43"/>
      <c r="K34" s="43">
        <v>250</v>
      </c>
      <c r="L34" s="43" t="s">
        <v>106</v>
      </c>
      <c r="M34" s="43" t="s">
        <v>1066</v>
      </c>
      <c r="N34" s="413"/>
      <c r="O34" s="397"/>
      <c r="P34" s="397"/>
      <c r="Q34" s="398"/>
      <c r="R34" s="373"/>
      <c r="S34" s="34"/>
      <c r="T34" s="34"/>
      <c r="U34" s="34"/>
      <c r="V34" s="34"/>
      <c r="W34" s="34"/>
      <c r="X34" s="34"/>
      <c r="Y34" s="34"/>
      <c r="Z34" s="34"/>
    </row>
    <row r="35" spans="1:26" ht="22.5" x14ac:dyDescent="0.2">
      <c r="A35" s="43">
        <v>26</v>
      </c>
      <c r="B35" s="43" t="s">
        <v>37</v>
      </c>
      <c r="C35" s="56" t="s">
        <v>38</v>
      </c>
      <c r="D35" s="57">
        <v>43557</v>
      </c>
      <c r="E35" s="57">
        <v>43559</v>
      </c>
      <c r="F35" s="373"/>
      <c r="G35" s="43">
        <v>2</v>
      </c>
      <c r="H35" s="43"/>
      <c r="I35" s="43"/>
      <c r="J35" s="43"/>
      <c r="K35" s="43">
        <v>212</v>
      </c>
      <c r="L35" s="43" t="s">
        <v>106</v>
      </c>
      <c r="M35" s="43" t="s">
        <v>1066</v>
      </c>
      <c r="N35" s="413"/>
      <c r="O35" s="397"/>
      <c r="P35" s="397"/>
      <c r="Q35" s="398"/>
      <c r="R35" s="373"/>
      <c r="S35" s="34"/>
      <c r="T35" s="34"/>
      <c r="U35" s="34"/>
      <c r="V35" s="34"/>
      <c r="W35" s="34"/>
      <c r="X35" s="34"/>
      <c r="Y35" s="34"/>
      <c r="Z35" s="34"/>
    </row>
    <row r="36" spans="1:26" ht="22.5" x14ac:dyDescent="0.2">
      <c r="A36" s="43">
        <v>27</v>
      </c>
      <c r="B36" s="43" t="s">
        <v>37</v>
      </c>
      <c r="C36" s="56" t="s">
        <v>38</v>
      </c>
      <c r="D36" s="57">
        <v>43559</v>
      </c>
      <c r="E36" s="57">
        <v>43563</v>
      </c>
      <c r="F36" s="373"/>
      <c r="G36" s="43">
        <v>3</v>
      </c>
      <c r="H36" s="43"/>
      <c r="I36" s="43"/>
      <c r="J36" s="43"/>
      <c r="K36" s="43">
        <v>255</v>
      </c>
      <c r="L36" s="43" t="s">
        <v>106</v>
      </c>
      <c r="M36" s="43" t="s">
        <v>1066</v>
      </c>
      <c r="N36" s="412"/>
      <c r="O36" s="397"/>
      <c r="P36" s="397"/>
      <c r="Q36" s="398"/>
      <c r="R36" s="373"/>
      <c r="S36" s="34"/>
      <c r="T36" s="34"/>
      <c r="U36" s="34"/>
      <c r="V36" s="34"/>
      <c r="W36" s="34"/>
      <c r="X36" s="34"/>
      <c r="Y36" s="34"/>
      <c r="Z36" s="34"/>
    </row>
    <row r="37" spans="1:26" ht="22.5" x14ac:dyDescent="0.2">
      <c r="A37" s="43">
        <v>28</v>
      </c>
      <c r="B37" s="43" t="s">
        <v>37</v>
      </c>
      <c r="C37" s="56" t="s">
        <v>38</v>
      </c>
      <c r="D37" s="57">
        <v>43563</v>
      </c>
      <c r="E37" s="57">
        <v>43565</v>
      </c>
      <c r="F37" s="374"/>
      <c r="G37" s="43">
        <v>4</v>
      </c>
      <c r="H37" s="43"/>
      <c r="I37" s="43"/>
      <c r="J37" s="43"/>
      <c r="K37" s="43">
        <v>250</v>
      </c>
      <c r="L37" s="43" t="s">
        <v>106</v>
      </c>
      <c r="M37" s="43" t="s">
        <v>1066</v>
      </c>
      <c r="N37" s="413"/>
      <c r="O37" s="397"/>
      <c r="P37" s="397"/>
      <c r="Q37" s="398"/>
      <c r="R37" s="373"/>
      <c r="S37" s="34"/>
      <c r="T37" s="34"/>
      <c r="U37" s="34"/>
      <c r="V37" s="34"/>
      <c r="W37" s="34"/>
      <c r="X37" s="34"/>
      <c r="Y37" s="34"/>
      <c r="Z37" s="34"/>
    </row>
    <row r="38" spans="1:26" ht="22.5" x14ac:dyDescent="0.2">
      <c r="A38" s="43">
        <v>29</v>
      </c>
      <c r="B38" s="43" t="s">
        <v>37</v>
      </c>
      <c r="C38" s="56" t="s">
        <v>38</v>
      </c>
      <c r="D38" s="57">
        <v>43565</v>
      </c>
      <c r="E38" s="57">
        <v>43567</v>
      </c>
      <c r="F38" s="410">
        <v>8</v>
      </c>
      <c r="G38" s="43">
        <v>1</v>
      </c>
      <c r="H38" s="43"/>
      <c r="I38" s="43"/>
      <c r="J38" s="43"/>
      <c r="K38" s="43">
        <v>250</v>
      </c>
      <c r="L38" s="43" t="s">
        <v>106</v>
      </c>
      <c r="M38" s="43" t="s">
        <v>1066</v>
      </c>
      <c r="N38" s="413"/>
      <c r="O38" s="397"/>
      <c r="P38" s="397"/>
      <c r="Q38" s="398"/>
      <c r="R38" s="373"/>
      <c r="S38" s="34"/>
      <c r="T38" s="34"/>
      <c r="U38" s="34"/>
      <c r="V38" s="34"/>
      <c r="W38" s="34"/>
      <c r="X38" s="34"/>
      <c r="Y38" s="34"/>
      <c r="Z38" s="34"/>
    </row>
    <row r="39" spans="1:26" ht="22.5" x14ac:dyDescent="0.2">
      <c r="A39" s="43">
        <v>30</v>
      </c>
      <c r="B39" s="43" t="s">
        <v>37</v>
      </c>
      <c r="C39" s="56" t="s">
        <v>38</v>
      </c>
      <c r="D39" s="57">
        <v>43567</v>
      </c>
      <c r="E39" s="57">
        <v>43570</v>
      </c>
      <c r="F39" s="373"/>
      <c r="G39" s="43">
        <v>2</v>
      </c>
      <c r="H39" s="43"/>
      <c r="I39" s="43"/>
      <c r="J39" s="43"/>
      <c r="K39" s="43">
        <v>251</v>
      </c>
      <c r="L39" s="43" t="s">
        <v>106</v>
      </c>
      <c r="M39" s="43" t="s">
        <v>1066</v>
      </c>
      <c r="N39" s="413"/>
      <c r="O39" s="397"/>
      <c r="P39" s="397"/>
      <c r="Q39" s="398"/>
      <c r="R39" s="373"/>
      <c r="S39" s="34"/>
      <c r="T39" s="34"/>
      <c r="U39" s="34"/>
      <c r="V39" s="34"/>
      <c r="W39" s="34"/>
      <c r="X39" s="34"/>
      <c r="Y39" s="34"/>
      <c r="Z39" s="34"/>
    </row>
    <row r="40" spans="1:26" ht="22.5" x14ac:dyDescent="0.2">
      <c r="A40" s="43">
        <v>31</v>
      </c>
      <c r="B40" s="43" t="s">
        <v>37</v>
      </c>
      <c r="C40" s="56" t="s">
        <v>38</v>
      </c>
      <c r="D40" s="57">
        <v>43570</v>
      </c>
      <c r="E40" s="57">
        <v>43578</v>
      </c>
      <c r="F40" s="373"/>
      <c r="G40" s="43">
        <v>3</v>
      </c>
      <c r="H40" s="43"/>
      <c r="I40" s="43"/>
      <c r="J40" s="43"/>
      <c r="K40" s="43">
        <v>250</v>
      </c>
      <c r="L40" s="43" t="s">
        <v>106</v>
      </c>
      <c r="M40" s="43" t="s">
        <v>1066</v>
      </c>
      <c r="N40" s="413"/>
      <c r="O40" s="397"/>
      <c r="P40" s="397"/>
      <c r="Q40" s="398"/>
      <c r="R40" s="373"/>
      <c r="S40" s="34"/>
      <c r="T40" s="34"/>
      <c r="U40" s="34"/>
      <c r="V40" s="34"/>
      <c r="W40" s="34"/>
      <c r="X40" s="34"/>
      <c r="Y40" s="34"/>
      <c r="Z40" s="34"/>
    </row>
    <row r="41" spans="1:26" ht="22.5" x14ac:dyDescent="0.2">
      <c r="A41" s="43">
        <v>32</v>
      </c>
      <c r="B41" s="43" t="s">
        <v>37</v>
      </c>
      <c r="C41" s="56" t="s">
        <v>38</v>
      </c>
      <c r="D41" s="57">
        <v>43578</v>
      </c>
      <c r="E41" s="57">
        <v>43580</v>
      </c>
      <c r="F41" s="374"/>
      <c r="G41" s="43">
        <v>4</v>
      </c>
      <c r="H41" s="43"/>
      <c r="I41" s="43"/>
      <c r="J41" s="43"/>
      <c r="K41" s="43">
        <v>249</v>
      </c>
      <c r="L41" s="43" t="s">
        <v>106</v>
      </c>
      <c r="M41" s="43" t="s">
        <v>1066</v>
      </c>
      <c r="N41" s="413"/>
      <c r="O41" s="397"/>
      <c r="P41" s="397"/>
      <c r="Q41" s="398"/>
      <c r="R41" s="373"/>
      <c r="S41" s="34"/>
      <c r="T41" s="34"/>
      <c r="U41" s="34"/>
      <c r="V41" s="34"/>
      <c r="W41" s="34"/>
      <c r="X41" s="34"/>
      <c r="Y41" s="34"/>
      <c r="Z41" s="34"/>
    </row>
    <row r="42" spans="1:26" ht="22.5" x14ac:dyDescent="0.2">
      <c r="A42" s="43">
        <v>33</v>
      </c>
      <c r="B42" s="43" t="s">
        <v>37</v>
      </c>
      <c r="C42" s="56" t="s">
        <v>38</v>
      </c>
      <c r="D42" s="57">
        <v>43580</v>
      </c>
      <c r="E42" s="57">
        <v>43584</v>
      </c>
      <c r="F42" s="410">
        <v>9</v>
      </c>
      <c r="G42" s="43">
        <v>1</v>
      </c>
      <c r="H42" s="43"/>
      <c r="I42" s="43"/>
      <c r="J42" s="43"/>
      <c r="K42" s="43">
        <v>250</v>
      </c>
      <c r="L42" s="43" t="s">
        <v>106</v>
      </c>
      <c r="M42" s="43" t="s">
        <v>1066</v>
      </c>
      <c r="N42" s="413"/>
      <c r="O42" s="397"/>
      <c r="P42" s="397"/>
      <c r="Q42" s="398"/>
      <c r="R42" s="373"/>
      <c r="S42" s="34"/>
      <c r="T42" s="34"/>
      <c r="U42" s="34"/>
      <c r="V42" s="34"/>
      <c r="W42" s="34"/>
      <c r="X42" s="34"/>
      <c r="Y42" s="34"/>
      <c r="Z42" s="34"/>
    </row>
    <row r="43" spans="1:26" ht="22.5" x14ac:dyDescent="0.2">
      <c r="A43" s="43">
        <v>34</v>
      </c>
      <c r="B43" s="43" t="s">
        <v>37</v>
      </c>
      <c r="C43" s="56" t="s">
        <v>38</v>
      </c>
      <c r="D43" s="57">
        <v>43584</v>
      </c>
      <c r="E43" s="57">
        <v>43587</v>
      </c>
      <c r="F43" s="373"/>
      <c r="G43" s="43">
        <v>2</v>
      </c>
      <c r="H43" s="43"/>
      <c r="I43" s="43"/>
      <c r="J43" s="43"/>
      <c r="K43" s="43">
        <v>251</v>
      </c>
      <c r="L43" s="43" t="s">
        <v>106</v>
      </c>
      <c r="M43" s="43" t="s">
        <v>1066</v>
      </c>
      <c r="N43" s="413"/>
      <c r="O43" s="397"/>
      <c r="P43" s="397"/>
      <c r="Q43" s="398"/>
      <c r="R43" s="373"/>
      <c r="S43" s="34"/>
      <c r="T43" s="34"/>
      <c r="U43" s="34"/>
      <c r="V43" s="34"/>
      <c r="W43" s="34"/>
      <c r="X43" s="34"/>
      <c r="Y43" s="34"/>
      <c r="Z43" s="34"/>
    </row>
    <row r="44" spans="1:26" ht="22.5" x14ac:dyDescent="0.2">
      <c r="A44" s="43">
        <v>35</v>
      </c>
      <c r="B44" s="43" t="s">
        <v>37</v>
      </c>
      <c r="C44" s="56" t="s">
        <v>38</v>
      </c>
      <c r="D44" s="57">
        <v>43587</v>
      </c>
      <c r="E44" s="57">
        <v>43591</v>
      </c>
      <c r="F44" s="373"/>
      <c r="G44" s="43">
        <v>3</v>
      </c>
      <c r="H44" s="43"/>
      <c r="I44" s="43"/>
      <c r="J44" s="43"/>
      <c r="K44" s="43">
        <v>250</v>
      </c>
      <c r="L44" s="43" t="s">
        <v>106</v>
      </c>
      <c r="M44" s="43" t="s">
        <v>1066</v>
      </c>
      <c r="N44" s="413"/>
      <c r="O44" s="397"/>
      <c r="P44" s="397"/>
      <c r="Q44" s="398"/>
      <c r="R44" s="373"/>
      <c r="S44" s="34"/>
      <c r="T44" s="34"/>
      <c r="U44" s="34"/>
      <c r="V44" s="34"/>
      <c r="W44" s="34"/>
      <c r="X44" s="34"/>
      <c r="Y44" s="34"/>
      <c r="Z44" s="34"/>
    </row>
    <row r="45" spans="1:26" ht="22.5" x14ac:dyDescent="0.2">
      <c r="A45" s="43">
        <v>36</v>
      </c>
      <c r="B45" s="43" t="s">
        <v>37</v>
      </c>
      <c r="C45" s="56" t="s">
        <v>38</v>
      </c>
      <c r="D45" s="57">
        <v>43591</v>
      </c>
      <c r="E45" s="57">
        <v>43593</v>
      </c>
      <c r="F45" s="374"/>
      <c r="G45" s="43">
        <v>4</v>
      </c>
      <c r="H45" s="43"/>
      <c r="I45" s="43"/>
      <c r="J45" s="43"/>
      <c r="K45" s="43">
        <v>250</v>
      </c>
      <c r="L45" s="43" t="s">
        <v>106</v>
      </c>
      <c r="M45" s="43" t="s">
        <v>1066</v>
      </c>
      <c r="N45" s="413"/>
      <c r="O45" s="397"/>
      <c r="P45" s="397"/>
      <c r="Q45" s="398"/>
      <c r="R45" s="373"/>
      <c r="S45" s="34"/>
      <c r="T45" s="34"/>
      <c r="U45" s="34"/>
      <c r="V45" s="34"/>
      <c r="W45" s="34"/>
      <c r="X45" s="34"/>
      <c r="Y45" s="34"/>
      <c r="Z45" s="34"/>
    </row>
    <row r="46" spans="1:26" ht="22.5" x14ac:dyDescent="0.2">
      <c r="A46" s="43">
        <v>37</v>
      </c>
      <c r="B46" s="43" t="s">
        <v>37</v>
      </c>
      <c r="C46" s="56" t="s">
        <v>38</v>
      </c>
      <c r="D46" s="57">
        <v>43593</v>
      </c>
      <c r="E46" s="57">
        <v>43595</v>
      </c>
      <c r="F46" s="410">
        <v>10</v>
      </c>
      <c r="G46" s="43">
        <v>1</v>
      </c>
      <c r="H46" s="43"/>
      <c r="I46" s="43"/>
      <c r="J46" s="43"/>
      <c r="K46" s="43">
        <v>250</v>
      </c>
      <c r="L46" s="43" t="s">
        <v>106</v>
      </c>
      <c r="M46" s="43" t="s">
        <v>1066</v>
      </c>
      <c r="N46" s="413"/>
      <c r="O46" s="397"/>
      <c r="P46" s="397"/>
      <c r="Q46" s="398"/>
      <c r="R46" s="373"/>
      <c r="S46" s="34"/>
      <c r="T46" s="34"/>
      <c r="U46" s="34"/>
      <c r="V46" s="34"/>
      <c r="W46" s="34"/>
      <c r="X46" s="34"/>
      <c r="Y46" s="34"/>
      <c r="Z46" s="34"/>
    </row>
    <row r="47" spans="1:26" ht="22.5" x14ac:dyDescent="0.2">
      <c r="A47" s="43">
        <v>38</v>
      </c>
      <c r="B47" s="43" t="s">
        <v>37</v>
      </c>
      <c r="C47" s="56" t="s">
        <v>38</v>
      </c>
      <c r="D47" s="57">
        <v>43595</v>
      </c>
      <c r="E47" s="57">
        <v>43598</v>
      </c>
      <c r="F47" s="373"/>
      <c r="G47" s="43">
        <v>2</v>
      </c>
      <c r="H47" s="43"/>
      <c r="I47" s="43"/>
      <c r="J47" s="43"/>
      <c r="K47" s="43">
        <v>250</v>
      </c>
      <c r="L47" s="43" t="s">
        <v>106</v>
      </c>
      <c r="M47" s="43" t="s">
        <v>1066</v>
      </c>
      <c r="N47" s="413"/>
      <c r="O47" s="397"/>
      <c r="P47" s="397"/>
      <c r="Q47" s="398"/>
      <c r="R47" s="373"/>
      <c r="S47" s="34"/>
      <c r="T47" s="34"/>
      <c r="U47" s="34"/>
      <c r="V47" s="34"/>
      <c r="W47" s="34"/>
      <c r="X47" s="34"/>
      <c r="Y47" s="34"/>
      <c r="Z47" s="34"/>
    </row>
    <row r="48" spans="1:26" ht="22.5" x14ac:dyDescent="0.2">
      <c r="A48" s="43">
        <v>39</v>
      </c>
      <c r="B48" s="43" t="s">
        <v>37</v>
      </c>
      <c r="C48" s="56" t="s">
        <v>38</v>
      </c>
      <c r="D48" s="57">
        <v>43598</v>
      </c>
      <c r="E48" s="57">
        <v>43600</v>
      </c>
      <c r="F48" s="373"/>
      <c r="G48" s="43">
        <v>3</v>
      </c>
      <c r="H48" s="43"/>
      <c r="I48" s="43"/>
      <c r="J48" s="43"/>
      <c r="K48" s="43">
        <v>250</v>
      </c>
      <c r="L48" s="43" t="s">
        <v>106</v>
      </c>
      <c r="M48" s="43" t="s">
        <v>1066</v>
      </c>
      <c r="N48" s="412"/>
      <c r="O48" s="397"/>
      <c r="P48" s="397"/>
      <c r="Q48" s="398"/>
      <c r="R48" s="373"/>
      <c r="S48" s="34"/>
      <c r="T48" s="34"/>
      <c r="U48" s="34"/>
      <c r="V48" s="34"/>
      <c r="W48" s="34"/>
      <c r="X48" s="34"/>
      <c r="Y48" s="34"/>
      <c r="Z48" s="34"/>
    </row>
    <row r="49" spans="1:26" ht="22.5" x14ac:dyDescent="0.2">
      <c r="A49" s="43">
        <v>40</v>
      </c>
      <c r="B49" s="43" t="s">
        <v>37</v>
      </c>
      <c r="C49" s="56" t="s">
        <v>38</v>
      </c>
      <c r="D49" s="57">
        <v>43600</v>
      </c>
      <c r="E49" s="57">
        <v>43601</v>
      </c>
      <c r="F49" s="374"/>
      <c r="G49" s="43">
        <v>4</v>
      </c>
      <c r="H49" s="43"/>
      <c r="I49" s="43"/>
      <c r="J49" s="43"/>
      <c r="K49" s="43">
        <v>250</v>
      </c>
      <c r="L49" s="43" t="s">
        <v>106</v>
      </c>
      <c r="M49" s="43" t="s">
        <v>1066</v>
      </c>
      <c r="N49" s="413"/>
      <c r="O49" s="397"/>
      <c r="P49" s="397"/>
      <c r="Q49" s="398"/>
      <c r="R49" s="373"/>
      <c r="S49" s="34"/>
      <c r="T49" s="34"/>
      <c r="U49" s="34"/>
      <c r="V49" s="34"/>
      <c r="W49" s="34"/>
      <c r="X49" s="34"/>
      <c r="Y49" s="34"/>
      <c r="Z49" s="34"/>
    </row>
    <row r="50" spans="1:26" ht="22.5" x14ac:dyDescent="0.2">
      <c r="A50" s="43">
        <v>41</v>
      </c>
      <c r="B50" s="43" t="s">
        <v>37</v>
      </c>
      <c r="C50" s="56" t="s">
        <v>38</v>
      </c>
      <c r="D50" s="57">
        <v>43601</v>
      </c>
      <c r="E50" s="57">
        <v>43605</v>
      </c>
      <c r="F50" s="410">
        <v>11</v>
      </c>
      <c r="G50" s="43">
        <v>1</v>
      </c>
      <c r="H50" s="43"/>
      <c r="I50" s="43"/>
      <c r="J50" s="43"/>
      <c r="K50" s="43">
        <v>250</v>
      </c>
      <c r="L50" s="43" t="s">
        <v>106</v>
      </c>
      <c r="M50" s="43" t="s">
        <v>1066</v>
      </c>
      <c r="N50" s="413"/>
      <c r="O50" s="397"/>
      <c r="P50" s="397"/>
      <c r="Q50" s="398"/>
      <c r="R50" s="373"/>
      <c r="S50" s="34"/>
      <c r="T50" s="34"/>
      <c r="U50" s="34"/>
      <c r="V50" s="34"/>
      <c r="W50" s="34"/>
      <c r="X50" s="34"/>
      <c r="Y50" s="34"/>
      <c r="Z50" s="34"/>
    </row>
    <row r="51" spans="1:26" ht="22.5" x14ac:dyDescent="0.2">
      <c r="A51" s="43">
        <v>42</v>
      </c>
      <c r="B51" s="43" t="s">
        <v>37</v>
      </c>
      <c r="C51" s="56" t="s">
        <v>38</v>
      </c>
      <c r="D51" s="57">
        <v>43605</v>
      </c>
      <c r="E51" s="57">
        <v>43607</v>
      </c>
      <c r="F51" s="373"/>
      <c r="G51" s="43">
        <v>2</v>
      </c>
      <c r="H51" s="43"/>
      <c r="I51" s="43"/>
      <c r="J51" s="43"/>
      <c r="K51" s="43">
        <v>250</v>
      </c>
      <c r="L51" s="43" t="s">
        <v>106</v>
      </c>
      <c r="M51" s="43" t="s">
        <v>1066</v>
      </c>
      <c r="N51" s="413"/>
      <c r="O51" s="397"/>
      <c r="P51" s="397"/>
      <c r="Q51" s="398"/>
      <c r="R51" s="373"/>
      <c r="S51" s="34"/>
      <c r="T51" s="34"/>
      <c r="U51" s="34"/>
      <c r="V51" s="34"/>
      <c r="W51" s="34"/>
      <c r="X51" s="34"/>
      <c r="Y51" s="34"/>
      <c r="Z51" s="34"/>
    </row>
    <row r="52" spans="1:26" ht="22.5" x14ac:dyDescent="0.2">
      <c r="A52" s="43">
        <v>43</v>
      </c>
      <c r="B52" s="43" t="s">
        <v>37</v>
      </c>
      <c r="C52" s="56" t="s">
        <v>38</v>
      </c>
      <c r="D52" s="57">
        <v>43607</v>
      </c>
      <c r="E52" s="57">
        <v>43609</v>
      </c>
      <c r="F52" s="373"/>
      <c r="G52" s="43">
        <v>3</v>
      </c>
      <c r="H52" s="43"/>
      <c r="I52" s="43"/>
      <c r="J52" s="43"/>
      <c r="K52" s="43">
        <v>250</v>
      </c>
      <c r="L52" s="43" t="s">
        <v>106</v>
      </c>
      <c r="M52" s="43" t="s">
        <v>1066</v>
      </c>
      <c r="N52" s="413"/>
      <c r="O52" s="397"/>
      <c r="P52" s="397"/>
      <c r="Q52" s="398"/>
      <c r="R52" s="373"/>
      <c r="S52" s="34"/>
      <c r="T52" s="34"/>
      <c r="U52" s="34"/>
      <c r="V52" s="34"/>
      <c r="W52" s="34"/>
      <c r="X52" s="34"/>
      <c r="Y52" s="34"/>
      <c r="Z52" s="34"/>
    </row>
    <row r="53" spans="1:26" ht="22.5" x14ac:dyDescent="0.2">
      <c r="A53" s="43">
        <v>44</v>
      </c>
      <c r="B53" s="43" t="s">
        <v>37</v>
      </c>
      <c r="C53" s="56" t="s">
        <v>38</v>
      </c>
      <c r="D53" s="57">
        <v>43609</v>
      </c>
      <c r="E53" s="57">
        <v>43612</v>
      </c>
      <c r="F53" s="374"/>
      <c r="G53" s="43">
        <v>4</v>
      </c>
      <c r="H53" s="43"/>
      <c r="I53" s="43"/>
      <c r="J53" s="43"/>
      <c r="K53" s="43">
        <v>250</v>
      </c>
      <c r="L53" s="43" t="s">
        <v>106</v>
      </c>
      <c r="M53" s="43" t="s">
        <v>1066</v>
      </c>
      <c r="N53" s="413"/>
      <c r="O53" s="397"/>
      <c r="P53" s="397"/>
      <c r="Q53" s="398"/>
      <c r="R53" s="373"/>
      <c r="S53" s="34"/>
      <c r="T53" s="34"/>
      <c r="U53" s="34"/>
      <c r="V53" s="34"/>
      <c r="W53" s="34"/>
      <c r="X53" s="34"/>
      <c r="Y53" s="34"/>
      <c r="Z53" s="34"/>
    </row>
    <row r="54" spans="1:26" ht="22.5" x14ac:dyDescent="0.2">
      <c r="A54" s="43">
        <v>45</v>
      </c>
      <c r="B54" s="43" t="s">
        <v>37</v>
      </c>
      <c r="C54" s="56" t="s">
        <v>38</v>
      </c>
      <c r="D54" s="57">
        <v>43612</v>
      </c>
      <c r="E54" s="57">
        <v>43615</v>
      </c>
      <c r="F54" s="410">
        <v>12</v>
      </c>
      <c r="G54" s="43">
        <v>1</v>
      </c>
      <c r="H54" s="43"/>
      <c r="I54" s="43"/>
      <c r="J54" s="43"/>
      <c r="K54" s="43">
        <v>250</v>
      </c>
      <c r="L54" s="43" t="s">
        <v>106</v>
      </c>
      <c r="M54" s="43" t="s">
        <v>1066</v>
      </c>
      <c r="N54" s="413"/>
      <c r="O54" s="397"/>
      <c r="P54" s="397"/>
      <c r="Q54" s="398"/>
      <c r="R54" s="373"/>
      <c r="S54" s="34"/>
      <c r="T54" s="34"/>
      <c r="U54" s="34"/>
      <c r="V54" s="34"/>
      <c r="W54" s="34"/>
      <c r="X54" s="34"/>
      <c r="Y54" s="34"/>
      <c r="Z54" s="34"/>
    </row>
    <row r="55" spans="1:26" ht="22.5" x14ac:dyDescent="0.2">
      <c r="A55" s="43">
        <v>46</v>
      </c>
      <c r="B55" s="43" t="s">
        <v>37</v>
      </c>
      <c r="C55" s="56" t="s">
        <v>38</v>
      </c>
      <c r="D55" s="57">
        <v>43615</v>
      </c>
      <c r="E55" s="57">
        <v>43620</v>
      </c>
      <c r="F55" s="373"/>
      <c r="G55" s="43">
        <v>2</v>
      </c>
      <c r="H55" s="43"/>
      <c r="I55" s="43"/>
      <c r="J55" s="43"/>
      <c r="K55" s="43">
        <v>250</v>
      </c>
      <c r="L55" s="43" t="s">
        <v>106</v>
      </c>
      <c r="M55" s="43" t="s">
        <v>1066</v>
      </c>
      <c r="N55" s="413"/>
      <c r="O55" s="397"/>
      <c r="P55" s="397"/>
      <c r="Q55" s="398"/>
      <c r="R55" s="373"/>
      <c r="S55" s="34"/>
      <c r="T55" s="34"/>
      <c r="U55" s="34"/>
      <c r="V55" s="34"/>
      <c r="W55" s="34"/>
      <c r="X55" s="34"/>
      <c r="Y55" s="34"/>
      <c r="Z55" s="34"/>
    </row>
    <row r="56" spans="1:26" ht="22.5" x14ac:dyDescent="0.2">
      <c r="A56" s="43">
        <v>47</v>
      </c>
      <c r="B56" s="43" t="s">
        <v>37</v>
      </c>
      <c r="C56" s="56" t="s">
        <v>38</v>
      </c>
      <c r="D56" s="57">
        <v>43620</v>
      </c>
      <c r="E56" s="57">
        <v>43622</v>
      </c>
      <c r="F56" s="373"/>
      <c r="G56" s="43">
        <v>3</v>
      </c>
      <c r="H56" s="43"/>
      <c r="I56" s="43"/>
      <c r="J56" s="43"/>
      <c r="K56" s="43">
        <v>252</v>
      </c>
      <c r="L56" s="43" t="s">
        <v>106</v>
      </c>
      <c r="M56" s="43" t="s">
        <v>1066</v>
      </c>
      <c r="N56" s="413"/>
      <c r="O56" s="397"/>
      <c r="P56" s="397"/>
      <c r="Q56" s="398"/>
      <c r="R56" s="373"/>
      <c r="S56" s="34"/>
      <c r="T56" s="34"/>
      <c r="U56" s="34"/>
      <c r="V56" s="34"/>
      <c r="W56" s="34"/>
      <c r="X56" s="34"/>
      <c r="Y56" s="34"/>
      <c r="Z56" s="34"/>
    </row>
    <row r="57" spans="1:26" ht="22.5" x14ac:dyDescent="0.2">
      <c r="A57" s="43">
        <v>48</v>
      </c>
      <c r="B57" s="43" t="s">
        <v>37</v>
      </c>
      <c r="C57" s="56" t="s">
        <v>38</v>
      </c>
      <c r="D57" s="57">
        <v>43622</v>
      </c>
      <c r="E57" s="57">
        <v>43626</v>
      </c>
      <c r="F57" s="374"/>
      <c r="G57" s="43">
        <v>4</v>
      </c>
      <c r="H57" s="43"/>
      <c r="I57" s="43"/>
      <c r="J57" s="43"/>
      <c r="K57" s="43">
        <v>250</v>
      </c>
      <c r="L57" s="43" t="s">
        <v>106</v>
      </c>
      <c r="M57" s="43" t="s">
        <v>1066</v>
      </c>
      <c r="N57" s="413"/>
      <c r="O57" s="397"/>
      <c r="P57" s="397"/>
      <c r="Q57" s="398"/>
      <c r="R57" s="373"/>
      <c r="S57" s="34"/>
      <c r="T57" s="34"/>
      <c r="U57" s="34"/>
      <c r="V57" s="34"/>
      <c r="W57" s="34"/>
      <c r="X57" s="34"/>
      <c r="Y57" s="34"/>
      <c r="Z57" s="34"/>
    </row>
    <row r="58" spans="1:26" ht="22.5" x14ac:dyDescent="0.2">
      <c r="A58" s="43">
        <v>49</v>
      </c>
      <c r="B58" s="43" t="s">
        <v>37</v>
      </c>
      <c r="C58" s="56" t="s">
        <v>38</v>
      </c>
      <c r="D58" s="57">
        <v>43626</v>
      </c>
      <c r="E58" s="57">
        <v>43627</v>
      </c>
      <c r="F58" s="410">
        <v>13</v>
      </c>
      <c r="G58" s="43">
        <v>1</v>
      </c>
      <c r="H58" s="43"/>
      <c r="I58" s="43"/>
      <c r="J58" s="43"/>
      <c r="K58" s="43">
        <v>250</v>
      </c>
      <c r="L58" s="43" t="s">
        <v>106</v>
      </c>
      <c r="M58" s="43" t="s">
        <v>1066</v>
      </c>
      <c r="N58" s="413"/>
      <c r="O58" s="397"/>
      <c r="P58" s="397"/>
      <c r="Q58" s="398"/>
      <c r="R58" s="373"/>
      <c r="S58" s="34"/>
      <c r="T58" s="34"/>
      <c r="U58" s="34"/>
      <c r="V58" s="34"/>
      <c r="W58" s="34"/>
      <c r="X58" s="34"/>
      <c r="Y58" s="34"/>
      <c r="Z58" s="34"/>
    </row>
    <row r="59" spans="1:26" ht="22.5" x14ac:dyDescent="0.2">
      <c r="A59" s="43">
        <v>50</v>
      </c>
      <c r="B59" s="43" t="s">
        <v>37</v>
      </c>
      <c r="C59" s="56" t="s">
        <v>38</v>
      </c>
      <c r="D59" s="57">
        <v>43627</v>
      </c>
      <c r="E59" s="57">
        <v>43629</v>
      </c>
      <c r="F59" s="373"/>
      <c r="G59" s="43">
        <v>2</v>
      </c>
      <c r="H59" s="43"/>
      <c r="I59" s="43"/>
      <c r="J59" s="43"/>
      <c r="K59" s="43">
        <v>250</v>
      </c>
      <c r="L59" s="43" t="s">
        <v>106</v>
      </c>
      <c r="M59" s="43" t="s">
        <v>1066</v>
      </c>
      <c r="N59" s="413"/>
      <c r="O59" s="397"/>
      <c r="P59" s="397"/>
      <c r="Q59" s="398"/>
      <c r="R59" s="373"/>
      <c r="S59" s="34"/>
      <c r="T59" s="34"/>
      <c r="U59" s="34"/>
      <c r="V59" s="34"/>
      <c r="W59" s="34"/>
      <c r="X59" s="34"/>
      <c r="Y59" s="34"/>
      <c r="Z59" s="34"/>
    </row>
    <row r="60" spans="1:26" ht="22.5" x14ac:dyDescent="0.2">
      <c r="A60" s="43">
        <v>51</v>
      </c>
      <c r="B60" s="43" t="s">
        <v>37</v>
      </c>
      <c r="C60" s="56" t="s">
        <v>38</v>
      </c>
      <c r="D60" s="57">
        <v>43629</v>
      </c>
      <c r="E60" s="57">
        <v>43633</v>
      </c>
      <c r="F60" s="373"/>
      <c r="G60" s="43">
        <v>3</v>
      </c>
      <c r="H60" s="43"/>
      <c r="I60" s="43"/>
      <c r="J60" s="43"/>
      <c r="K60" s="43">
        <v>250</v>
      </c>
      <c r="L60" s="43" t="s">
        <v>106</v>
      </c>
      <c r="M60" s="43" t="s">
        <v>1066</v>
      </c>
      <c r="N60" s="412"/>
      <c r="O60" s="397"/>
      <c r="P60" s="397"/>
      <c r="Q60" s="398"/>
      <c r="R60" s="373"/>
      <c r="S60" s="34"/>
      <c r="T60" s="34"/>
      <c r="U60" s="34"/>
      <c r="V60" s="34"/>
      <c r="W60" s="34"/>
      <c r="X60" s="34"/>
      <c r="Y60" s="34"/>
      <c r="Z60" s="34"/>
    </row>
    <row r="61" spans="1:26" ht="22.5" x14ac:dyDescent="0.2">
      <c r="A61" s="43">
        <v>52</v>
      </c>
      <c r="B61" s="43" t="s">
        <v>37</v>
      </c>
      <c r="C61" s="56" t="s">
        <v>38</v>
      </c>
      <c r="D61" s="57">
        <v>43633</v>
      </c>
      <c r="E61" s="57">
        <v>43634</v>
      </c>
      <c r="F61" s="374"/>
      <c r="G61" s="43">
        <v>4</v>
      </c>
      <c r="H61" s="43"/>
      <c r="I61" s="43"/>
      <c r="J61" s="43"/>
      <c r="K61" s="43">
        <v>220</v>
      </c>
      <c r="L61" s="43" t="s">
        <v>106</v>
      </c>
      <c r="M61" s="43" t="s">
        <v>1066</v>
      </c>
      <c r="N61" s="413"/>
      <c r="O61" s="397"/>
      <c r="P61" s="397"/>
      <c r="Q61" s="398"/>
      <c r="R61" s="373"/>
      <c r="S61" s="34"/>
      <c r="T61" s="34"/>
      <c r="U61" s="34"/>
      <c r="V61" s="34"/>
      <c r="W61" s="34"/>
      <c r="X61" s="34"/>
      <c r="Y61" s="34"/>
      <c r="Z61" s="34"/>
    </row>
    <row r="62" spans="1:26" ht="22.5" x14ac:dyDescent="0.2">
      <c r="A62" s="43">
        <v>53</v>
      </c>
      <c r="B62" s="43" t="s">
        <v>37</v>
      </c>
      <c r="C62" s="56" t="s">
        <v>38</v>
      </c>
      <c r="D62" s="57">
        <v>43635</v>
      </c>
      <c r="E62" s="57">
        <v>43637</v>
      </c>
      <c r="F62" s="410">
        <v>14</v>
      </c>
      <c r="G62" s="43">
        <v>1</v>
      </c>
      <c r="H62" s="43"/>
      <c r="I62" s="43"/>
      <c r="J62" s="43"/>
      <c r="K62" s="43">
        <v>250</v>
      </c>
      <c r="L62" s="43" t="s">
        <v>106</v>
      </c>
      <c r="M62" s="43" t="s">
        <v>1066</v>
      </c>
      <c r="N62" s="413"/>
      <c r="O62" s="397"/>
      <c r="P62" s="397"/>
      <c r="Q62" s="398"/>
      <c r="R62" s="373"/>
      <c r="S62" s="34"/>
      <c r="T62" s="34"/>
      <c r="U62" s="34"/>
      <c r="V62" s="34"/>
      <c r="W62" s="34"/>
      <c r="X62" s="34"/>
      <c r="Y62" s="34"/>
      <c r="Z62" s="34"/>
    </row>
    <row r="63" spans="1:26" ht="22.5" x14ac:dyDescent="0.2">
      <c r="A63" s="43">
        <v>54</v>
      </c>
      <c r="B63" s="43" t="s">
        <v>37</v>
      </c>
      <c r="C63" s="56" t="s">
        <v>38</v>
      </c>
      <c r="D63" s="57">
        <v>43637</v>
      </c>
      <c r="E63" s="57">
        <v>43642</v>
      </c>
      <c r="F63" s="373"/>
      <c r="G63" s="43">
        <v>2</v>
      </c>
      <c r="H63" s="43"/>
      <c r="I63" s="43"/>
      <c r="J63" s="43"/>
      <c r="K63" s="43">
        <v>250</v>
      </c>
      <c r="L63" s="43" t="s">
        <v>106</v>
      </c>
      <c r="M63" s="43" t="s">
        <v>1066</v>
      </c>
      <c r="N63" s="413"/>
      <c r="O63" s="397"/>
      <c r="P63" s="397"/>
      <c r="Q63" s="398"/>
      <c r="R63" s="373"/>
      <c r="S63" s="34"/>
      <c r="T63" s="34"/>
      <c r="U63" s="34"/>
      <c r="V63" s="34"/>
      <c r="W63" s="34"/>
      <c r="X63" s="34"/>
      <c r="Y63" s="34"/>
      <c r="Z63" s="34"/>
    </row>
    <row r="64" spans="1:26" ht="22.5" x14ac:dyDescent="0.2">
      <c r="A64" s="43">
        <v>55</v>
      </c>
      <c r="B64" s="43" t="s">
        <v>37</v>
      </c>
      <c r="C64" s="56" t="s">
        <v>38</v>
      </c>
      <c r="D64" s="57">
        <v>43641</v>
      </c>
      <c r="E64" s="57">
        <v>43643</v>
      </c>
      <c r="F64" s="373"/>
      <c r="G64" s="43">
        <v>3</v>
      </c>
      <c r="H64" s="43"/>
      <c r="I64" s="43"/>
      <c r="J64" s="43"/>
      <c r="K64" s="43">
        <v>250</v>
      </c>
      <c r="L64" s="43" t="s">
        <v>106</v>
      </c>
      <c r="M64" s="43" t="s">
        <v>1066</v>
      </c>
      <c r="N64" s="413"/>
      <c r="O64" s="397"/>
      <c r="P64" s="397"/>
      <c r="Q64" s="398"/>
      <c r="R64" s="373"/>
      <c r="S64" s="34"/>
      <c r="T64" s="34"/>
      <c r="U64" s="34"/>
      <c r="V64" s="34"/>
      <c r="W64" s="34"/>
      <c r="X64" s="34"/>
      <c r="Y64" s="34"/>
      <c r="Z64" s="34"/>
    </row>
    <row r="65" spans="1:26" ht="22.5" x14ac:dyDescent="0.2">
      <c r="A65" s="43">
        <v>56</v>
      </c>
      <c r="B65" s="43" t="s">
        <v>37</v>
      </c>
      <c r="C65" s="56" t="s">
        <v>38</v>
      </c>
      <c r="D65" s="57">
        <v>43643</v>
      </c>
      <c r="E65" s="57">
        <v>43648</v>
      </c>
      <c r="F65" s="374"/>
      <c r="G65" s="43">
        <v>4</v>
      </c>
      <c r="H65" s="43"/>
      <c r="I65" s="43"/>
      <c r="J65" s="43"/>
      <c r="K65" s="43">
        <v>227</v>
      </c>
      <c r="L65" s="43" t="s">
        <v>106</v>
      </c>
      <c r="M65" s="43" t="s">
        <v>1066</v>
      </c>
      <c r="N65" s="413"/>
      <c r="O65" s="397"/>
      <c r="P65" s="397"/>
      <c r="Q65" s="398"/>
      <c r="R65" s="373"/>
      <c r="S65" s="34"/>
      <c r="T65" s="34"/>
      <c r="U65" s="34"/>
      <c r="V65" s="34"/>
      <c r="W65" s="34"/>
      <c r="X65" s="34"/>
      <c r="Y65" s="34"/>
      <c r="Z65" s="34"/>
    </row>
    <row r="66" spans="1:26" ht="22.5" x14ac:dyDescent="0.2">
      <c r="A66" s="43">
        <v>57</v>
      </c>
      <c r="B66" s="43" t="s">
        <v>37</v>
      </c>
      <c r="C66" s="56" t="s">
        <v>38</v>
      </c>
      <c r="D66" s="57">
        <v>43648</v>
      </c>
      <c r="E66" s="57">
        <v>43649</v>
      </c>
      <c r="F66" s="410">
        <v>15</v>
      </c>
      <c r="G66" s="43">
        <v>1</v>
      </c>
      <c r="H66" s="43"/>
      <c r="I66" s="43"/>
      <c r="J66" s="43"/>
      <c r="K66" s="43">
        <v>250</v>
      </c>
      <c r="L66" s="43" t="s">
        <v>106</v>
      </c>
      <c r="M66" s="43" t="s">
        <v>1066</v>
      </c>
      <c r="N66" s="413"/>
      <c r="O66" s="397"/>
      <c r="P66" s="397"/>
      <c r="Q66" s="398"/>
      <c r="R66" s="373"/>
      <c r="S66" s="34"/>
      <c r="T66" s="34"/>
      <c r="U66" s="34"/>
      <c r="V66" s="34"/>
      <c r="W66" s="34"/>
      <c r="X66" s="34"/>
      <c r="Y66" s="34"/>
      <c r="Z66" s="34"/>
    </row>
    <row r="67" spans="1:26" ht="22.5" x14ac:dyDescent="0.2">
      <c r="A67" s="43">
        <v>58</v>
      </c>
      <c r="B67" s="43" t="s">
        <v>37</v>
      </c>
      <c r="C67" s="56" t="s">
        <v>38</v>
      </c>
      <c r="D67" s="57">
        <v>43649</v>
      </c>
      <c r="E67" s="57">
        <v>43651</v>
      </c>
      <c r="F67" s="373"/>
      <c r="G67" s="43">
        <v>2</v>
      </c>
      <c r="H67" s="43"/>
      <c r="I67" s="43"/>
      <c r="J67" s="43"/>
      <c r="K67" s="43">
        <v>250</v>
      </c>
      <c r="L67" s="43" t="s">
        <v>106</v>
      </c>
      <c r="M67" s="43" t="s">
        <v>1066</v>
      </c>
      <c r="N67" s="413"/>
      <c r="O67" s="397"/>
      <c r="P67" s="397"/>
      <c r="Q67" s="398"/>
      <c r="R67" s="373"/>
      <c r="S67" s="34"/>
      <c r="T67" s="34"/>
      <c r="U67" s="34"/>
      <c r="V67" s="34"/>
      <c r="W67" s="34"/>
      <c r="X67" s="34"/>
      <c r="Y67" s="34"/>
      <c r="Z67" s="34"/>
    </row>
    <row r="68" spans="1:26" ht="22.5" x14ac:dyDescent="0.2">
      <c r="A68" s="43">
        <v>59</v>
      </c>
      <c r="B68" s="43" t="s">
        <v>37</v>
      </c>
      <c r="C68" s="56" t="s">
        <v>38</v>
      </c>
      <c r="D68" s="57">
        <v>43651</v>
      </c>
      <c r="E68" s="57">
        <v>43654</v>
      </c>
      <c r="F68" s="373"/>
      <c r="G68" s="43">
        <v>3</v>
      </c>
      <c r="H68" s="43"/>
      <c r="I68" s="43"/>
      <c r="J68" s="43"/>
      <c r="K68" s="43">
        <v>253</v>
      </c>
      <c r="L68" s="43" t="s">
        <v>106</v>
      </c>
      <c r="M68" s="43" t="s">
        <v>1066</v>
      </c>
      <c r="N68" s="413"/>
      <c r="O68" s="397"/>
      <c r="P68" s="397"/>
      <c r="Q68" s="398"/>
      <c r="R68" s="373"/>
      <c r="S68" s="34"/>
      <c r="T68" s="34"/>
      <c r="U68" s="34"/>
      <c r="V68" s="34"/>
      <c r="W68" s="34"/>
      <c r="X68" s="34"/>
      <c r="Y68" s="34"/>
      <c r="Z68" s="34"/>
    </row>
    <row r="69" spans="1:26" ht="22.5" x14ac:dyDescent="0.2">
      <c r="A69" s="43">
        <v>60</v>
      </c>
      <c r="B69" s="43" t="s">
        <v>37</v>
      </c>
      <c r="C69" s="56" t="s">
        <v>38</v>
      </c>
      <c r="D69" s="57">
        <v>43654</v>
      </c>
      <c r="E69" s="57">
        <v>43656</v>
      </c>
      <c r="F69" s="374"/>
      <c r="G69" s="43">
        <v>4</v>
      </c>
      <c r="H69" s="43"/>
      <c r="I69" s="43"/>
      <c r="J69" s="43"/>
      <c r="K69" s="43">
        <v>250</v>
      </c>
      <c r="L69" s="43" t="s">
        <v>106</v>
      </c>
      <c r="M69" s="43" t="s">
        <v>1066</v>
      </c>
      <c r="N69" s="413"/>
      <c r="O69" s="397"/>
      <c r="P69" s="397"/>
      <c r="Q69" s="398"/>
      <c r="R69" s="373"/>
      <c r="S69" s="34"/>
      <c r="T69" s="34"/>
      <c r="U69" s="34"/>
      <c r="V69" s="34"/>
      <c r="W69" s="34"/>
      <c r="X69" s="34"/>
      <c r="Y69" s="34"/>
      <c r="Z69" s="34"/>
    </row>
    <row r="70" spans="1:26" ht="22.5" x14ac:dyDescent="0.2">
      <c r="A70" s="43">
        <v>61</v>
      </c>
      <c r="B70" s="43" t="s">
        <v>37</v>
      </c>
      <c r="C70" s="56" t="s">
        <v>38</v>
      </c>
      <c r="D70" s="57">
        <v>43656</v>
      </c>
      <c r="E70" s="57">
        <v>43658</v>
      </c>
      <c r="F70" s="410">
        <v>16</v>
      </c>
      <c r="G70" s="43">
        <v>1</v>
      </c>
      <c r="H70" s="43"/>
      <c r="I70" s="43"/>
      <c r="J70" s="43"/>
      <c r="K70" s="43">
        <v>249</v>
      </c>
      <c r="L70" s="43" t="s">
        <v>106</v>
      </c>
      <c r="M70" s="43" t="s">
        <v>1066</v>
      </c>
      <c r="N70" s="413"/>
      <c r="O70" s="397"/>
      <c r="P70" s="397"/>
      <c r="Q70" s="398"/>
      <c r="R70" s="373"/>
      <c r="S70" s="34"/>
      <c r="T70" s="34"/>
      <c r="U70" s="34"/>
      <c r="V70" s="34"/>
      <c r="W70" s="34"/>
      <c r="X70" s="34"/>
      <c r="Y70" s="34"/>
      <c r="Z70" s="34"/>
    </row>
    <row r="71" spans="1:26" ht="22.5" x14ac:dyDescent="0.2">
      <c r="A71" s="43">
        <v>62</v>
      </c>
      <c r="B71" s="43" t="s">
        <v>37</v>
      </c>
      <c r="C71" s="56" t="s">
        <v>38</v>
      </c>
      <c r="D71" s="57">
        <v>43658</v>
      </c>
      <c r="E71" s="57">
        <v>43661</v>
      </c>
      <c r="F71" s="373"/>
      <c r="G71" s="43">
        <v>2</v>
      </c>
      <c r="H71" s="43"/>
      <c r="I71" s="43"/>
      <c r="J71" s="43"/>
      <c r="K71" s="43">
        <v>250</v>
      </c>
      <c r="L71" s="43" t="s">
        <v>106</v>
      </c>
      <c r="M71" s="43" t="s">
        <v>1066</v>
      </c>
      <c r="N71" s="413"/>
      <c r="O71" s="397"/>
      <c r="P71" s="397"/>
      <c r="Q71" s="398"/>
      <c r="R71" s="373"/>
      <c r="S71" s="34"/>
      <c r="T71" s="34"/>
      <c r="U71" s="34"/>
      <c r="V71" s="34"/>
      <c r="W71" s="34"/>
      <c r="X71" s="34"/>
      <c r="Y71" s="34"/>
      <c r="Z71" s="34"/>
    </row>
    <row r="72" spans="1:26" ht="22.5" x14ac:dyDescent="0.2">
      <c r="A72" s="43">
        <v>63</v>
      </c>
      <c r="B72" s="43" t="s">
        <v>37</v>
      </c>
      <c r="C72" s="56" t="s">
        <v>38</v>
      </c>
      <c r="D72" s="57">
        <v>43661</v>
      </c>
      <c r="E72" s="57">
        <v>43663</v>
      </c>
      <c r="F72" s="373"/>
      <c r="G72" s="43">
        <v>3</v>
      </c>
      <c r="H72" s="43"/>
      <c r="I72" s="43"/>
      <c r="J72" s="43"/>
      <c r="K72" s="43">
        <v>228</v>
      </c>
      <c r="L72" s="43" t="s">
        <v>106</v>
      </c>
      <c r="M72" s="43" t="s">
        <v>1066</v>
      </c>
      <c r="N72" s="412"/>
      <c r="O72" s="397"/>
      <c r="P72" s="397"/>
      <c r="Q72" s="398"/>
      <c r="R72" s="373"/>
      <c r="S72" s="34"/>
      <c r="T72" s="34"/>
      <c r="U72" s="34"/>
      <c r="V72" s="34"/>
      <c r="W72" s="34"/>
      <c r="X72" s="34"/>
      <c r="Y72" s="34"/>
      <c r="Z72" s="34"/>
    </row>
    <row r="73" spans="1:26" ht="22.5" x14ac:dyDescent="0.2">
      <c r="A73" s="43">
        <v>64</v>
      </c>
      <c r="B73" s="43" t="s">
        <v>37</v>
      </c>
      <c r="C73" s="56" t="s">
        <v>38</v>
      </c>
      <c r="D73" s="57">
        <v>43663</v>
      </c>
      <c r="E73" s="57">
        <v>43665</v>
      </c>
      <c r="F73" s="374"/>
      <c r="G73" s="43">
        <v>4</v>
      </c>
      <c r="H73" s="43"/>
      <c r="I73" s="43"/>
      <c r="J73" s="43"/>
      <c r="K73" s="43">
        <v>250</v>
      </c>
      <c r="L73" s="43" t="s">
        <v>106</v>
      </c>
      <c r="M73" s="43" t="s">
        <v>1066</v>
      </c>
      <c r="N73" s="413"/>
      <c r="O73" s="397"/>
      <c r="P73" s="397"/>
      <c r="Q73" s="398"/>
      <c r="R73" s="373"/>
      <c r="S73" s="34"/>
      <c r="T73" s="34"/>
      <c r="U73" s="34"/>
      <c r="V73" s="34"/>
      <c r="W73" s="34"/>
      <c r="X73" s="34"/>
      <c r="Y73" s="34"/>
      <c r="Z73" s="34"/>
    </row>
    <row r="74" spans="1:26" ht="22.5" x14ac:dyDescent="0.2">
      <c r="A74" s="43">
        <v>65</v>
      </c>
      <c r="B74" s="43" t="s">
        <v>37</v>
      </c>
      <c r="C74" s="56" t="s">
        <v>38</v>
      </c>
      <c r="D74" s="57">
        <v>43665</v>
      </c>
      <c r="E74" s="57">
        <v>43669</v>
      </c>
      <c r="F74" s="410">
        <v>17</v>
      </c>
      <c r="G74" s="43">
        <v>1</v>
      </c>
      <c r="H74" s="43"/>
      <c r="I74" s="43"/>
      <c r="J74" s="43"/>
      <c r="K74" s="43">
        <v>252</v>
      </c>
      <c r="L74" s="43" t="s">
        <v>106</v>
      </c>
      <c r="M74" s="43" t="s">
        <v>1066</v>
      </c>
      <c r="N74" s="413"/>
      <c r="O74" s="397"/>
      <c r="P74" s="397"/>
      <c r="Q74" s="398"/>
      <c r="R74" s="373"/>
      <c r="S74" s="34"/>
      <c r="T74" s="34"/>
      <c r="U74" s="34"/>
      <c r="V74" s="34"/>
      <c r="W74" s="34"/>
      <c r="X74" s="34"/>
      <c r="Y74" s="34"/>
      <c r="Z74" s="34"/>
    </row>
    <row r="75" spans="1:26" ht="22.5" x14ac:dyDescent="0.2">
      <c r="A75" s="43">
        <v>66</v>
      </c>
      <c r="B75" s="43" t="s">
        <v>37</v>
      </c>
      <c r="C75" s="56" t="s">
        <v>38</v>
      </c>
      <c r="D75" s="57">
        <v>43669</v>
      </c>
      <c r="E75" s="57">
        <v>43671</v>
      </c>
      <c r="F75" s="373"/>
      <c r="G75" s="43">
        <v>2</v>
      </c>
      <c r="H75" s="43"/>
      <c r="I75" s="43"/>
      <c r="J75" s="43"/>
      <c r="K75" s="43">
        <v>250</v>
      </c>
      <c r="L75" s="43" t="s">
        <v>106</v>
      </c>
      <c r="M75" s="43" t="s">
        <v>1066</v>
      </c>
      <c r="N75" s="413"/>
      <c r="O75" s="397"/>
      <c r="P75" s="397"/>
      <c r="Q75" s="398"/>
      <c r="R75" s="373"/>
      <c r="S75" s="34"/>
      <c r="T75" s="34"/>
      <c r="U75" s="34"/>
      <c r="V75" s="34"/>
      <c r="W75" s="34"/>
      <c r="X75" s="34"/>
      <c r="Y75" s="34"/>
      <c r="Z75" s="34"/>
    </row>
    <row r="76" spans="1:26" ht="22.5" x14ac:dyDescent="0.2">
      <c r="A76" s="43">
        <v>67</v>
      </c>
      <c r="B76" s="43" t="s">
        <v>37</v>
      </c>
      <c r="C76" s="56" t="s">
        <v>38</v>
      </c>
      <c r="D76" s="57">
        <v>43672</v>
      </c>
      <c r="E76" s="57">
        <v>43676</v>
      </c>
      <c r="F76" s="373"/>
      <c r="G76" s="43">
        <v>3</v>
      </c>
      <c r="H76" s="43"/>
      <c r="I76" s="43"/>
      <c r="J76" s="43"/>
      <c r="K76" s="43">
        <v>249</v>
      </c>
      <c r="L76" s="43" t="s">
        <v>106</v>
      </c>
      <c r="M76" s="43" t="s">
        <v>1066</v>
      </c>
      <c r="N76" s="413"/>
      <c r="O76" s="397"/>
      <c r="P76" s="397"/>
      <c r="Q76" s="398"/>
      <c r="R76" s="373"/>
      <c r="S76" s="34"/>
      <c r="T76" s="34"/>
      <c r="U76" s="34"/>
      <c r="V76" s="34"/>
      <c r="W76" s="34"/>
      <c r="X76" s="34"/>
      <c r="Y76" s="34"/>
      <c r="Z76" s="34"/>
    </row>
    <row r="77" spans="1:26" ht="22.5" x14ac:dyDescent="0.2">
      <c r="A77" s="43">
        <v>68</v>
      </c>
      <c r="B77" s="43" t="s">
        <v>37</v>
      </c>
      <c r="C77" s="56" t="s">
        <v>38</v>
      </c>
      <c r="D77" s="57">
        <v>43676</v>
      </c>
      <c r="E77" s="57">
        <v>43678</v>
      </c>
      <c r="F77" s="374"/>
      <c r="G77" s="43">
        <v>4</v>
      </c>
      <c r="H77" s="43"/>
      <c r="I77" s="43"/>
      <c r="J77" s="43"/>
      <c r="K77" s="43">
        <v>246</v>
      </c>
      <c r="L77" s="43" t="s">
        <v>106</v>
      </c>
      <c r="M77" s="43" t="s">
        <v>1066</v>
      </c>
      <c r="N77" s="413"/>
      <c r="O77" s="397"/>
      <c r="P77" s="397"/>
      <c r="Q77" s="398"/>
      <c r="R77" s="373"/>
      <c r="S77" s="34"/>
      <c r="T77" s="34"/>
      <c r="U77" s="34"/>
      <c r="V77" s="34"/>
      <c r="W77" s="34"/>
      <c r="X77" s="34"/>
      <c r="Y77" s="34"/>
      <c r="Z77" s="34"/>
    </row>
    <row r="78" spans="1:26" ht="22.5" x14ac:dyDescent="0.2">
      <c r="A78" s="43">
        <v>69</v>
      </c>
      <c r="B78" s="43" t="s">
        <v>37</v>
      </c>
      <c r="C78" s="56" t="s">
        <v>38</v>
      </c>
      <c r="D78" s="57">
        <v>43678</v>
      </c>
      <c r="E78" s="57">
        <v>43679</v>
      </c>
      <c r="F78" s="410">
        <v>18</v>
      </c>
      <c r="G78" s="43">
        <v>1</v>
      </c>
      <c r="H78" s="43"/>
      <c r="I78" s="43"/>
      <c r="J78" s="43"/>
      <c r="K78" s="43">
        <v>253</v>
      </c>
      <c r="L78" s="43" t="s">
        <v>106</v>
      </c>
      <c r="M78" s="43" t="s">
        <v>1066</v>
      </c>
      <c r="N78" s="413"/>
      <c r="O78" s="397"/>
      <c r="P78" s="397"/>
      <c r="Q78" s="398"/>
      <c r="R78" s="373"/>
      <c r="S78" s="34"/>
      <c r="T78" s="34"/>
      <c r="U78" s="34"/>
      <c r="V78" s="34"/>
      <c r="W78" s="34"/>
      <c r="X78" s="34"/>
      <c r="Y78" s="34"/>
      <c r="Z78" s="34"/>
    </row>
    <row r="79" spans="1:26" ht="22.5" x14ac:dyDescent="0.2">
      <c r="A79" s="43">
        <v>70</v>
      </c>
      <c r="B79" s="43" t="s">
        <v>37</v>
      </c>
      <c r="C79" s="56" t="s">
        <v>38</v>
      </c>
      <c r="D79" s="57">
        <v>43679</v>
      </c>
      <c r="E79" s="57">
        <v>43683</v>
      </c>
      <c r="F79" s="373"/>
      <c r="G79" s="43">
        <v>2</v>
      </c>
      <c r="H79" s="43"/>
      <c r="I79" s="43"/>
      <c r="J79" s="43"/>
      <c r="K79" s="43">
        <v>214</v>
      </c>
      <c r="L79" s="43" t="s">
        <v>106</v>
      </c>
      <c r="M79" s="43" t="s">
        <v>1066</v>
      </c>
      <c r="N79" s="413"/>
      <c r="O79" s="397"/>
      <c r="P79" s="397"/>
      <c r="Q79" s="398"/>
      <c r="R79" s="373"/>
      <c r="S79" s="34"/>
      <c r="T79" s="34"/>
      <c r="U79" s="34"/>
      <c r="V79" s="34"/>
      <c r="W79" s="34"/>
      <c r="X79" s="34"/>
      <c r="Y79" s="34"/>
      <c r="Z79" s="34"/>
    </row>
    <row r="80" spans="1:26" ht="22.5" x14ac:dyDescent="0.2">
      <c r="A80" s="43">
        <v>71</v>
      </c>
      <c r="B80" s="43" t="s">
        <v>37</v>
      </c>
      <c r="C80" s="56" t="s">
        <v>38</v>
      </c>
      <c r="D80" s="57">
        <v>43683</v>
      </c>
      <c r="E80" s="57">
        <v>43685</v>
      </c>
      <c r="F80" s="373"/>
      <c r="G80" s="43">
        <v>3</v>
      </c>
      <c r="H80" s="43"/>
      <c r="I80" s="43"/>
      <c r="J80" s="43"/>
      <c r="K80" s="43">
        <v>250</v>
      </c>
      <c r="L80" s="43" t="s">
        <v>106</v>
      </c>
      <c r="M80" s="43" t="s">
        <v>1066</v>
      </c>
      <c r="N80" s="413"/>
      <c r="O80" s="397"/>
      <c r="P80" s="397"/>
      <c r="Q80" s="398"/>
      <c r="R80" s="373"/>
      <c r="S80" s="34"/>
      <c r="T80" s="34"/>
      <c r="U80" s="34"/>
      <c r="V80" s="34"/>
      <c r="W80" s="34"/>
      <c r="X80" s="34"/>
      <c r="Y80" s="34"/>
      <c r="Z80" s="34"/>
    </row>
    <row r="81" spans="1:26" ht="22.5" x14ac:dyDescent="0.2">
      <c r="A81" s="43">
        <v>72</v>
      </c>
      <c r="B81" s="43" t="s">
        <v>37</v>
      </c>
      <c r="C81" s="56" t="s">
        <v>38</v>
      </c>
      <c r="D81" s="57">
        <v>43685</v>
      </c>
      <c r="E81" s="57">
        <v>43686</v>
      </c>
      <c r="F81" s="374"/>
      <c r="G81" s="43">
        <v>4</v>
      </c>
      <c r="H81" s="43"/>
      <c r="I81" s="43"/>
      <c r="J81" s="43"/>
      <c r="K81" s="43">
        <v>250</v>
      </c>
      <c r="L81" s="43" t="s">
        <v>106</v>
      </c>
      <c r="M81" s="43" t="s">
        <v>1066</v>
      </c>
      <c r="N81" s="413"/>
      <c r="O81" s="397"/>
      <c r="P81" s="397"/>
      <c r="Q81" s="398"/>
      <c r="R81" s="373"/>
      <c r="S81" s="34"/>
      <c r="T81" s="34"/>
      <c r="U81" s="34"/>
      <c r="V81" s="34"/>
      <c r="W81" s="34"/>
      <c r="X81" s="34"/>
      <c r="Y81" s="34"/>
      <c r="Z81" s="34"/>
    </row>
    <row r="82" spans="1:26" ht="22.5" x14ac:dyDescent="0.2">
      <c r="A82" s="43">
        <v>73</v>
      </c>
      <c r="B82" s="43" t="s">
        <v>37</v>
      </c>
      <c r="C82" s="56" t="s">
        <v>38</v>
      </c>
      <c r="D82" s="57">
        <v>43686</v>
      </c>
      <c r="E82" s="57">
        <v>43690</v>
      </c>
      <c r="F82" s="410">
        <v>19</v>
      </c>
      <c r="G82" s="43">
        <v>1</v>
      </c>
      <c r="H82" s="43"/>
      <c r="I82" s="43"/>
      <c r="J82" s="43"/>
      <c r="K82" s="43">
        <v>251</v>
      </c>
      <c r="L82" s="43" t="s">
        <v>106</v>
      </c>
      <c r="M82" s="43" t="s">
        <v>1066</v>
      </c>
      <c r="N82" s="413"/>
      <c r="O82" s="397"/>
      <c r="P82" s="397"/>
      <c r="Q82" s="398"/>
      <c r="R82" s="373"/>
      <c r="S82" s="34"/>
      <c r="T82" s="34"/>
      <c r="U82" s="34"/>
      <c r="V82" s="34"/>
      <c r="W82" s="34"/>
      <c r="X82" s="34"/>
      <c r="Y82" s="34"/>
      <c r="Z82" s="34"/>
    </row>
    <row r="83" spans="1:26" ht="22.5" x14ac:dyDescent="0.2">
      <c r="A83" s="43">
        <v>74</v>
      </c>
      <c r="B83" s="43" t="s">
        <v>37</v>
      </c>
      <c r="C83" s="56" t="s">
        <v>38</v>
      </c>
      <c r="D83" s="57">
        <v>43690</v>
      </c>
      <c r="E83" s="57">
        <v>43692</v>
      </c>
      <c r="F83" s="373"/>
      <c r="G83" s="43">
        <v>2</v>
      </c>
      <c r="H83" s="43"/>
      <c r="I83" s="43"/>
      <c r="J83" s="43"/>
      <c r="K83" s="43">
        <v>249</v>
      </c>
      <c r="L83" s="43" t="s">
        <v>106</v>
      </c>
      <c r="M83" s="43" t="s">
        <v>1066</v>
      </c>
      <c r="N83" s="413"/>
      <c r="O83" s="397"/>
      <c r="P83" s="397"/>
      <c r="Q83" s="398"/>
      <c r="R83" s="373"/>
      <c r="S83" s="34"/>
      <c r="T83" s="34"/>
      <c r="U83" s="34"/>
      <c r="V83" s="34"/>
      <c r="W83" s="34"/>
      <c r="X83" s="34"/>
      <c r="Y83" s="34"/>
      <c r="Z83" s="34"/>
    </row>
    <row r="84" spans="1:26" ht="22.5" x14ac:dyDescent="0.2">
      <c r="A84" s="43">
        <v>75</v>
      </c>
      <c r="B84" s="43" t="s">
        <v>37</v>
      </c>
      <c r="C84" s="56" t="s">
        <v>38</v>
      </c>
      <c r="D84" s="57">
        <v>43692</v>
      </c>
      <c r="E84" s="57">
        <v>43697</v>
      </c>
      <c r="F84" s="373"/>
      <c r="G84" s="43">
        <v>3</v>
      </c>
      <c r="H84" s="43"/>
      <c r="I84" s="43"/>
      <c r="J84" s="43"/>
      <c r="K84" s="43">
        <v>250</v>
      </c>
      <c r="L84" s="43" t="s">
        <v>106</v>
      </c>
      <c r="M84" s="43" t="s">
        <v>1066</v>
      </c>
      <c r="N84" s="412"/>
      <c r="O84" s="397"/>
      <c r="P84" s="397"/>
      <c r="Q84" s="398"/>
      <c r="R84" s="373"/>
      <c r="S84" s="34"/>
      <c r="T84" s="34"/>
      <c r="U84" s="34"/>
      <c r="V84" s="34"/>
      <c r="W84" s="34"/>
      <c r="X84" s="34"/>
      <c r="Y84" s="34"/>
      <c r="Z84" s="34"/>
    </row>
    <row r="85" spans="1:26" ht="22.5" x14ac:dyDescent="0.2">
      <c r="A85" s="43">
        <v>76</v>
      </c>
      <c r="B85" s="43" t="s">
        <v>37</v>
      </c>
      <c r="C85" s="56" t="s">
        <v>38</v>
      </c>
      <c r="D85" s="57">
        <v>43697</v>
      </c>
      <c r="E85" s="57">
        <v>43698</v>
      </c>
      <c r="F85" s="374"/>
      <c r="G85" s="43">
        <v>4</v>
      </c>
      <c r="H85" s="43"/>
      <c r="I85" s="43"/>
      <c r="J85" s="43"/>
      <c r="K85" s="43">
        <v>250</v>
      </c>
      <c r="L85" s="43" t="s">
        <v>106</v>
      </c>
      <c r="M85" s="43" t="s">
        <v>1066</v>
      </c>
      <c r="N85" s="413"/>
      <c r="O85" s="397"/>
      <c r="P85" s="397"/>
      <c r="Q85" s="398"/>
      <c r="R85" s="373"/>
      <c r="S85" s="34"/>
      <c r="T85" s="34"/>
      <c r="U85" s="34"/>
      <c r="V85" s="34"/>
      <c r="W85" s="34"/>
      <c r="X85" s="34"/>
      <c r="Y85" s="34"/>
      <c r="Z85" s="34"/>
    </row>
    <row r="86" spans="1:26" ht="22.5" x14ac:dyDescent="0.2">
      <c r="A86" s="43">
        <v>77</v>
      </c>
      <c r="B86" s="43" t="s">
        <v>37</v>
      </c>
      <c r="C86" s="56" t="s">
        <v>38</v>
      </c>
      <c r="D86" s="57">
        <v>43698</v>
      </c>
      <c r="E86" s="57">
        <v>43699</v>
      </c>
      <c r="F86" s="410">
        <v>20</v>
      </c>
      <c r="G86" s="43">
        <v>1</v>
      </c>
      <c r="H86" s="43"/>
      <c r="I86" s="43"/>
      <c r="J86" s="43"/>
      <c r="K86" s="43">
        <v>249</v>
      </c>
      <c r="L86" s="43" t="s">
        <v>106</v>
      </c>
      <c r="M86" s="43" t="s">
        <v>1066</v>
      </c>
      <c r="N86" s="413"/>
      <c r="O86" s="397"/>
      <c r="P86" s="397"/>
      <c r="Q86" s="398"/>
      <c r="R86" s="373"/>
      <c r="S86" s="34"/>
      <c r="T86" s="34"/>
      <c r="U86" s="34"/>
      <c r="V86" s="34"/>
      <c r="W86" s="34"/>
      <c r="X86" s="34"/>
      <c r="Y86" s="34"/>
      <c r="Z86" s="34"/>
    </row>
    <row r="87" spans="1:26" ht="22.5" x14ac:dyDescent="0.2">
      <c r="A87" s="43">
        <v>78</v>
      </c>
      <c r="B87" s="43" t="s">
        <v>37</v>
      </c>
      <c r="C87" s="56" t="s">
        <v>38</v>
      </c>
      <c r="D87" s="57">
        <v>43699</v>
      </c>
      <c r="E87" s="57">
        <v>43700</v>
      </c>
      <c r="F87" s="373"/>
      <c r="G87" s="43">
        <v>2</v>
      </c>
      <c r="H87" s="43"/>
      <c r="I87" s="43"/>
      <c r="J87" s="43"/>
      <c r="K87" s="43">
        <v>250</v>
      </c>
      <c r="L87" s="43" t="s">
        <v>106</v>
      </c>
      <c r="M87" s="43" t="s">
        <v>1066</v>
      </c>
      <c r="N87" s="413"/>
      <c r="O87" s="397"/>
      <c r="P87" s="397"/>
      <c r="Q87" s="398"/>
      <c r="R87" s="373"/>
      <c r="S87" s="34"/>
      <c r="T87" s="34"/>
      <c r="U87" s="34"/>
      <c r="V87" s="34"/>
      <c r="W87" s="34"/>
      <c r="X87" s="34"/>
      <c r="Y87" s="34"/>
      <c r="Z87" s="34"/>
    </row>
    <row r="88" spans="1:26" ht="22.5" x14ac:dyDescent="0.2">
      <c r="A88" s="43">
        <v>79</v>
      </c>
      <c r="B88" s="43" t="s">
        <v>37</v>
      </c>
      <c r="C88" s="56" t="s">
        <v>38</v>
      </c>
      <c r="D88" s="57">
        <v>43703</v>
      </c>
      <c r="E88" s="57">
        <v>43704</v>
      </c>
      <c r="F88" s="373"/>
      <c r="G88" s="43">
        <v>3</v>
      </c>
      <c r="H88" s="43"/>
      <c r="I88" s="43"/>
      <c r="J88" s="43"/>
      <c r="K88" s="43">
        <v>250</v>
      </c>
      <c r="L88" s="43" t="s">
        <v>106</v>
      </c>
      <c r="M88" s="43" t="s">
        <v>1066</v>
      </c>
      <c r="N88" s="413"/>
      <c r="O88" s="397"/>
      <c r="P88" s="397"/>
      <c r="Q88" s="398"/>
      <c r="R88" s="373"/>
      <c r="S88" s="34"/>
      <c r="T88" s="34"/>
      <c r="U88" s="34"/>
      <c r="V88" s="34"/>
      <c r="W88" s="34"/>
      <c r="X88" s="34"/>
      <c r="Y88" s="34"/>
      <c r="Z88" s="34"/>
    </row>
    <row r="89" spans="1:26" ht="22.5" x14ac:dyDescent="0.2">
      <c r="A89" s="43">
        <v>80</v>
      </c>
      <c r="B89" s="43" t="s">
        <v>37</v>
      </c>
      <c r="C89" s="56" t="s">
        <v>38</v>
      </c>
      <c r="D89" s="57">
        <v>43704</v>
      </c>
      <c r="E89" s="57">
        <v>43705</v>
      </c>
      <c r="F89" s="374"/>
      <c r="G89" s="43">
        <v>4</v>
      </c>
      <c r="H89" s="43"/>
      <c r="I89" s="43"/>
      <c r="J89" s="43"/>
      <c r="K89" s="43">
        <v>250</v>
      </c>
      <c r="L89" s="43" t="s">
        <v>106</v>
      </c>
      <c r="M89" s="43" t="s">
        <v>1066</v>
      </c>
      <c r="N89" s="413"/>
      <c r="O89" s="397"/>
      <c r="P89" s="397"/>
      <c r="Q89" s="398"/>
      <c r="R89" s="373"/>
      <c r="S89" s="34"/>
      <c r="T89" s="34"/>
      <c r="U89" s="34"/>
      <c r="V89" s="34"/>
      <c r="W89" s="34"/>
      <c r="X89" s="34"/>
      <c r="Y89" s="34"/>
      <c r="Z89" s="34"/>
    </row>
    <row r="90" spans="1:26" ht="22.5" x14ac:dyDescent="0.2">
      <c r="A90" s="43">
        <v>81</v>
      </c>
      <c r="B90" s="43" t="s">
        <v>37</v>
      </c>
      <c r="C90" s="56" t="s">
        <v>38</v>
      </c>
      <c r="D90" s="57">
        <v>43705</v>
      </c>
      <c r="E90" s="57">
        <v>43707</v>
      </c>
      <c r="F90" s="410">
        <v>21</v>
      </c>
      <c r="G90" s="43">
        <v>1</v>
      </c>
      <c r="H90" s="43"/>
      <c r="I90" s="43"/>
      <c r="J90" s="43"/>
      <c r="K90" s="43">
        <v>250</v>
      </c>
      <c r="L90" s="43" t="s">
        <v>106</v>
      </c>
      <c r="M90" s="43" t="s">
        <v>1066</v>
      </c>
      <c r="N90" s="413"/>
      <c r="O90" s="397"/>
      <c r="P90" s="397"/>
      <c r="Q90" s="398"/>
      <c r="R90" s="373"/>
      <c r="S90" s="34"/>
      <c r="T90" s="34"/>
      <c r="U90" s="34"/>
      <c r="V90" s="34"/>
      <c r="W90" s="34"/>
      <c r="X90" s="34"/>
      <c r="Y90" s="34"/>
      <c r="Z90" s="34"/>
    </row>
    <row r="91" spans="1:26" ht="22.5" x14ac:dyDescent="0.2">
      <c r="A91" s="43">
        <v>82</v>
      </c>
      <c r="B91" s="43" t="s">
        <v>37</v>
      </c>
      <c r="C91" s="56" t="s">
        <v>38</v>
      </c>
      <c r="D91" s="57">
        <v>43705</v>
      </c>
      <c r="E91" s="57">
        <v>43707</v>
      </c>
      <c r="F91" s="373"/>
      <c r="G91" s="43">
        <v>2</v>
      </c>
      <c r="H91" s="43"/>
      <c r="I91" s="43"/>
      <c r="J91" s="43"/>
      <c r="K91" s="43">
        <v>251</v>
      </c>
      <c r="L91" s="43" t="s">
        <v>106</v>
      </c>
      <c r="M91" s="43" t="s">
        <v>1066</v>
      </c>
      <c r="N91" s="413"/>
      <c r="O91" s="397"/>
      <c r="P91" s="397"/>
      <c r="Q91" s="398"/>
      <c r="R91" s="373"/>
      <c r="S91" s="34"/>
      <c r="T91" s="34"/>
      <c r="U91" s="34"/>
      <c r="V91" s="34"/>
      <c r="W91" s="34"/>
      <c r="X91" s="34"/>
      <c r="Y91" s="34"/>
      <c r="Z91" s="34"/>
    </row>
    <row r="92" spans="1:26" ht="22.5" x14ac:dyDescent="0.2">
      <c r="A92" s="43">
        <v>83</v>
      </c>
      <c r="B92" s="43" t="s">
        <v>37</v>
      </c>
      <c r="C92" s="56" t="s">
        <v>38</v>
      </c>
      <c r="D92" s="57">
        <v>43707</v>
      </c>
      <c r="E92" s="57">
        <v>43707</v>
      </c>
      <c r="F92" s="373"/>
      <c r="G92" s="43">
        <v>3</v>
      </c>
      <c r="H92" s="43"/>
      <c r="I92" s="43"/>
      <c r="J92" s="43"/>
      <c r="K92" s="43">
        <v>211</v>
      </c>
      <c r="L92" s="43" t="s">
        <v>106</v>
      </c>
      <c r="M92" s="43" t="s">
        <v>1066</v>
      </c>
      <c r="N92" s="413"/>
      <c r="O92" s="397"/>
      <c r="P92" s="397"/>
      <c r="Q92" s="398"/>
      <c r="R92" s="373"/>
      <c r="S92" s="34"/>
      <c r="T92" s="34"/>
      <c r="U92" s="34"/>
      <c r="V92" s="34"/>
      <c r="W92" s="34"/>
      <c r="X92" s="34"/>
      <c r="Y92" s="34"/>
      <c r="Z92" s="34"/>
    </row>
    <row r="93" spans="1:26" ht="22.5" x14ac:dyDescent="0.2">
      <c r="A93" s="43">
        <v>84</v>
      </c>
      <c r="B93" s="43" t="s">
        <v>37</v>
      </c>
      <c r="C93" s="56" t="s">
        <v>38</v>
      </c>
      <c r="D93" s="57">
        <v>43710</v>
      </c>
      <c r="E93" s="57">
        <v>43712</v>
      </c>
      <c r="F93" s="374"/>
      <c r="G93" s="43">
        <v>4</v>
      </c>
      <c r="H93" s="43"/>
      <c r="I93" s="43"/>
      <c r="J93" s="43"/>
      <c r="K93" s="43">
        <v>250</v>
      </c>
      <c r="L93" s="43" t="s">
        <v>106</v>
      </c>
      <c r="M93" s="43" t="s">
        <v>1066</v>
      </c>
      <c r="N93" s="413"/>
      <c r="O93" s="397"/>
      <c r="P93" s="397"/>
      <c r="Q93" s="398"/>
      <c r="R93" s="373"/>
      <c r="S93" s="34"/>
      <c r="T93" s="34"/>
      <c r="U93" s="34"/>
      <c r="V93" s="34"/>
      <c r="W93" s="34"/>
      <c r="X93" s="34"/>
      <c r="Y93" s="34"/>
      <c r="Z93" s="34"/>
    </row>
    <row r="94" spans="1:26" ht="22.5" x14ac:dyDescent="0.2">
      <c r="A94" s="43">
        <v>85</v>
      </c>
      <c r="B94" s="43" t="s">
        <v>37</v>
      </c>
      <c r="C94" s="56" t="s">
        <v>38</v>
      </c>
      <c r="D94" s="57">
        <v>43712</v>
      </c>
      <c r="E94" s="57">
        <v>43713</v>
      </c>
      <c r="F94" s="410">
        <v>22</v>
      </c>
      <c r="G94" s="43">
        <v>1</v>
      </c>
      <c r="H94" s="43"/>
      <c r="I94" s="43"/>
      <c r="J94" s="43"/>
      <c r="K94" s="43">
        <v>252</v>
      </c>
      <c r="L94" s="43" t="s">
        <v>106</v>
      </c>
      <c r="M94" s="43" t="s">
        <v>1066</v>
      </c>
      <c r="N94" s="413"/>
      <c r="O94" s="397"/>
      <c r="P94" s="397"/>
      <c r="Q94" s="398"/>
      <c r="R94" s="373"/>
      <c r="S94" s="34"/>
      <c r="T94" s="34"/>
      <c r="U94" s="34"/>
      <c r="V94" s="34"/>
      <c r="W94" s="34"/>
      <c r="X94" s="34"/>
      <c r="Y94" s="34"/>
      <c r="Z94" s="34"/>
    </row>
    <row r="95" spans="1:26" ht="22.5" x14ac:dyDescent="0.2">
      <c r="A95" s="43">
        <v>86</v>
      </c>
      <c r="B95" s="43" t="s">
        <v>37</v>
      </c>
      <c r="C95" s="56" t="s">
        <v>38</v>
      </c>
      <c r="D95" s="57">
        <v>43713</v>
      </c>
      <c r="E95" s="57">
        <v>43714</v>
      </c>
      <c r="F95" s="373"/>
      <c r="G95" s="43">
        <v>2</v>
      </c>
      <c r="H95" s="43"/>
      <c r="I95" s="43"/>
      <c r="J95" s="43"/>
      <c r="K95" s="43">
        <v>252</v>
      </c>
      <c r="L95" s="43" t="s">
        <v>106</v>
      </c>
      <c r="M95" s="43" t="s">
        <v>1066</v>
      </c>
      <c r="N95" s="413"/>
      <c r="O95" s="397"/>
      <c r="P95" s="397"/>
      <c r="Q95" s="398"/>
      <c r="R95" s="373"/>
      <c r="S95" s="34"/>
      <c r="T95" s="34"/>
      <c r="U95" s="34"/>
      <c r="V95" s="34"/>
      <c r="W95" s="34"/>
      <c r="X95" s="34"/>
      <c r="Y95" s="34"/>
      <c r="Z95" s="34"/>
    </row>
    <row r="96" spans="1:26" ht="22.5" x14ac:dyDescent="0.2">
      <c r="A96" s="43">
        <v>87</v>
      </c>
      <c r="B96" s="43" t="s">
        <v>37</v>
      </c>
      <c r="C96" s="56" t="s">
        <v>38</v>
      </c>
      <c r="D96" s="57">
        <v>43717</v>
      </c>
      <c r="E96" s="57">
        <v>43718</v>
      </c>
      <c r="F96" s="373"/>
      <c r="G96" s="43">
        <v>3</v>
      </c>
      <c r="H96" s="43"/>
      <c r="I96" s="43"/>
      <c r="J96" s="43"/>
      <c r="K96" s="43">
        <v>252</v>
      </c>
      <c r="L96" s="43" t="s">
        <v>106</v>
      </c>
      <c r="M96" s="43" t="s">
        <v>1066</v>
      </c>
      <c r="N96" s="412"/>
      <c r="O96" s="397"/>
      <c r="P96" s="397"/>
      <c r="Q96" s="398"/>
      <c r="R96" s="373"/>
      <c r="S96" s="34"/>
      <c r="T96" s="34"/>
      <c r="U96" s="34"/>
      <c r="V96" s="34"/>
      <c r="W96" s="34"/>
      <c r="X96" s="34"/>
      <c r="Y96" s="34"/>
      <c r="Z96" s="34"/>
    </row>
    <row r="97" spans="1:26" ht="22.5" x14ac:dyDescent="0.2">
      <c r="A97" s="43">
        <v>88</v>
      </c>
      <c r="B97" s="43" t="s">
        <v>37</v>
      </c>
      <c r="C97" s="56" t="s">
        <v>38</v>
      </c>
      <c r="D97" s="57">
        <v>43718</v>
      </c>
      <c r="E97" s="57">
        <v>43719</v>
      </c>
      <c r="F97" s="374"/>
      <c r="G97" s="43">
        <v>4</v>
      </c>
      <c r="H97" s="43"/>
      <c r="I97" s="43"/>
      <c r="J97" s="43"/>
      <c r="K97" s="43">
        <v>251</v>
      </c>
      <c r="L97" s="43" t="s">
        <v>106</v>
      </c>
      <c r="M97" s="43" t="s">
        <v>1066</v>
      </c>
      <c r="N97" s="413"/>
      <c r="O97" s="397"/>
      <c r="P97" s="397"/>
      <c r="Q97" s="398"/>
      <c r="R97" s="373"/>
      <c r="S97" s="34"/>
      <c r="T97" s="34"/>
      <c r="U97" s="34"/>
      <c r="V97" s="34"/>
      <c r="W97" s="34"/>
      <c r="X97" s="34"/>
      <c r="Y97" s="34"/>
      <c r="Z97" s="34"/>
    </row>
    <row r="98" spans="1:26" ht="22.5" x14ac:dyDescent="0.2">
      <c r="A98" s="43">
        <v>89</v>
      </c>
      <c r="B98" s="43" t="s">
        <v>37</v>
      </c>
      <c r="C98" s="56" t="s">
        <v>38</v>
      </c>
      <c r="D98" s="57">
        <v>43719</v>
      </c>
      <c r="E98" s="57">
        <v>43720</v>
      </c>
      <c r="F98" s="410">
        <v>23</v>
      </c>
      <c r="G98" s="43">
        <v>1</v>
      </c>
      <c r="H98" s="43"/>
      <c r="I98" s="43"/>
      <c r="J98" s="43"/>
      <c r="K98" s="43">
        <v>253</v>
      </c>
      <c r="L98" s="43" t="s">
        <v>106</v>
      </c>
      <c r="M98" s="43" t="s">
        <v>1066</v>
      </c>
      <c r="N98" s="413"/>
      <c r="O98" s="397"/>
      <c r="P98" s="397"/>
      <c r="Q98" s="398"/>
      <c r="R98" s="373"/>
      <c r="S98" s="34"/>
      <c r="T98" s="34"/>
      <c r="U98" s="34"/>
      <c r="V98" s="34"/>
      <c r="W98" s="34"/>
      <c r="X98" s="34"/>
      <c r="Y98" s="34"/>
      <c r="Z98" s="34"/>
    </row>
    <row r="99" spans="1:26" ht="22.5" x14ac:dyDescent="0.2">
      <c r="A99" s="43">
        <v>90</v>
      </c>
      <c r="B99" s="43" t="s">
        <v>37</v>
      </c>
      <c r="C99" s="56" t="s">
        <v>38</v>
      </c>
      <c r="D99" s="57">
        <v>43720</v>
      </c>
      <c r="E99" s="57">
        <v>43721</v>
      </c>
      <c r="F99" s="373"/>
      <c r="G99" s="43">
        <v>2</v>
      </c>
      <c r="H99" s="43"/>
      <c r="I99" s="43"/>
      <c r="J99" s="43"/>
      <c r="K99" s="43">
        <v>249</v>
      </c>
      <c r="L99" s="43" t="s">
        <v>106</v>
      </c>
      <c r="M99" s="43" t="s">
        <v>1066</v>
      </c>
      <c r="N99" s="413"/>
      <c r="O99" s="397"/>
      <c r="P99" s="397"/>
      <c r="Q99" s="398"/>
      <c r="R99" s="373"/>
      <c r="S99" s="34"/>
      <c r="T99" s="34"/>
      <c r="U99" s="34"/>
      <c r="V99" s="34"/>
      <c r="W99" s="34"/>
      <c r="X99" s="34"/>
      <c r="Y99" s="34"/>
      <c r="Z99" s="34"/>
    </row>
    <row r="100" spans="1:26" ht="22.5" x14ac:dyDescent="0.2">
      <c r="A100" s="43">
        <v>91</v>
      </c>
      <c r="B100" s="43" t="s">
        <v>37</v>
      </c>
      <c r="C100" s="56" t="s">
        <v>38</v>
      </c>
      <c r="D100" s="57">
        <v>43721</v>
      </c>
      <c r="E100" s="57">
        <v>43725</v>
      </c>
      <c r="F100" s="373"/>
      <c r="G100" s="43">
        <v>3</v>
      </c>
      <c r="H100" s="43"/>
      <c r="I100" s="43"/>
      <c r="J100" s="43"/>
      <c r="K100" s="43">
        <v>252</v>
      </c>
      <c r="L100" s="43" t="s">
        <v>106</v>
      </c>
      <c r="M100" s="43" t="s">
        <v>1066</v>
      </c>
      <c r="N100" s="413"/>
      <c r="O100" s="397"/>
      <c r="P100" s="397"/>
      <c r="Q100" s="398"/>
      <c r="R100" s="373"/>
      <c r="S100" s="34"/>
      <c r="T100" s="34"/>
      <c r="U100" s="34"/>
      <c r="V100" s="34"/>
      <c r="W100" s="34"/>
      <c r="X100" s="34"/>
      <c r="Y100" s="34"/>
      <c r="Z100" s="34"/>
    </row>
    <row r="101" spans="1:26" ht="22.5" x14ac:dyDescent="0.2">
      <c r="A101" s="43">
        <v>92</v>
      </c>
      <c r="B101" s="43" t="s">
        <v>37</v>
      </c>
      <c r="C101" s="56" t="s">
        <v>38</v>
      </c>
      <c r="D101" s="57">
        <v>43725</v>
      </c>
      <c r="E101" s="57">
        <v>43726</v>
      </c>
      <c r="F101" s="374"/>
      <c r="G101" s="43">
        <v>4</v>
      </c>
      <c r="H101" s="43"/>
      <c r="I101" s="43"/>
      <c r="J101" s="43"/>
      <c r="K101" s="43">
        <v>250</v>
      </c>
      <c r="L101" s="43" t="s">
        <v>106</v>
      </c>
      <c r="M101" s="43" t="s">
        <v>1066</v>
      </c>
      <c r="N101" s="413"/>
      <c r="O101" s="397"/>
      <c r="P101" s="397"/>
      <c r="Q101" s="398"/>
      <c r="R101" s="373"/>
      <c r="S101" s="34"/>
      <c r="T101" s="34"/>
      <c r="U101" s="34"/>
      <c r="V101" s="34"/>
      <c r="W101" s="34"/>
      <c r="X101" s="34"/>
      <c r="Y101" s="34"/>
      <c r="Z101" s="34"/>
    </row>
    <row r="102" spans="1:26" ht="22.5" x14ac:dyDescent="0.2">
      <c r="A102" s="43">
        <v>93</v>
      </c>
      <c r="B102" s="43" t="s">
        <v>37</v>
      </c>
      <c r="C102" s="56" t="s">
        <v>38</v>
      </c>
      <c r="D102" s="57">
        <v>43726</v>
      </c>
      <c r="E102" s="57">
        <v>43728</v>
      </c>
      <c r="F102" s="410">
        <v>24</v>
      </c>
      <c r="G102" s="43">
        <v>1</v>
      </c>
      <c r="H102" s="43"/>
      <c r="I102" s="43"/>
      <c r="J102" s="43"/>
      <c r="K102" s="43">
        <v>249</v>
      </c>
      <c r="L102" s="43" t="s">
        <v>106</v>
      </c>
      <c r="M102" s="43" t="s">
        <v>1066</v>
      </c>
      <c r="N102" s="413"/>
      <c r="O102" s="397"/>
      <c r="P102" s="397"/>
      <c r="Q102" s="398"/>
      <c r="R102" s="373"/>
      <c r="S102" s="34"/>
      <c r="T102" s="34"/>
      <c r="U102" s="34"/>
      <c r="V102" s="34"/>
      <c r="W102" s="34"/>
      <c r="X102" s="34"/>
      <c r="Y102" s="34"/>
      <c r="Z102" s="34"/>
    </row>
    <row r="103" spans="1:26" ht="22.5" x14ac:dyDescent="0.2">
      <c r="A103" s="43">
        <v>94</v>
      </c>
      <c r="B103" s="43" t="s">
        <v>37</v>
      </c>
      <c r="C103" s="56" t="s">
        <v>38</v>
      </c>
      <c r="D103" s="57">
        <v>43728</v>
      </c>
      <c r="E103" s="57">
        <v>43732</v>
      </c>
      <c r="F103" s="373"/>
      <c r="G103" s="43">
        <v>2</v>
      </c>
      <c r="H103" s="43"/>
      <c r="I103" s="43"/>
      <c r="J103" s="43"/>
      <c r="K103" s="43">
        <v>240</v>
      </c>
      <c r="L103" s="43" t="s">
        <v>106</v>
      </c>
      <c r="M103" s="43" t="s">
        <v>1066</v>
      </c>
      <c r="N103" s="413"/>
      <c r="O103" s="397"/>
      <c r="P103" s="397"/>
      <c r="Q103" s="398"/>
      <c r="R103" s="373"/>
      <c r="S103" s="34"/>
      <c r="T103" s="34"/>
      <c r="U103" s="34"/>
      <c r="V103" s="34"/>
      <c r="W103" s="34"/>
      <c r="X103" s="34"/>
      <c r="Y103" s="34"/>
      <c r="Z103" s="34"/>
    </row>
    <row r="104" spans="1:26" ht="22.5" x14ac:dyDescent="0.2">
      <c r="A104" s="43">
        <v>95</v>
      </c>
      <c r="B104" s="43" t="s">
        <v>37</v>
      </c>
      <c r="C104" s="56" t="s">
        <v>38</v>
      </c>
      <c r="D104" s="57">
        <v>43732</v>
      </c>
      <c r="E104" s="57">
        <v>43733</v>
      </c>
      <c r="F104" s="373"/>
      <c r="G104" s="43">
        <v>3</v>
      </c>
      <c r="H104" s="43"/>
      <c r="I104" s="43"/>
      <c r="J104" s="43"/>
      <c r="K104" s="43">
        <v>253</v>
      </c>
      <c r="L104" s="43" t="s">
        <v>106</v>
      </c>
      <c r="M104" s="43" t="s">
        <v>1066</v>
      </c>
      <c r="N104" s="412"/>
      <c r="O104" s="397"/>
      <c r="P104" s="397"/>
      <c r="Q104" s="398"/>
      <c r="R104" s="373"/>
      <c r="S104" s="34"/>
      <c r="T104" s="34"/>
      <c r="U104" s="34"/>
      <c r="V104" s="34"/>
      <c r="W104" s="34"/>
      <c r="X104" s="34"/>
      <c r="Y104" s="34"/>
      <c r="Z104" s="34"/>
    </row>
    <row r="105" spans="1:26" ht="22.5" x14ac:dyDescent="0.2">
      <c r="A105" s="43">
        <v>96</v>
      </c>
      <c r="B105" s="43" t="s">
        <v>37</v>
      </c>
      <c r="C105" s="56" t="s">
        <v>38</v>
      </c>
      <c r="D105" s="57">
        <v>43733</v>
      </c>
      <c r="E105" s="57">
        <v>43733</v>
      </c>
      <c r="F105" s="374"/>
      <c r="G105" s="43">
        <v>4</v>
      </c>
      <c r="H105" s="43"/>
      <c r="I105" s="43"/>
      <c r="J105" s="43"/>
      <c r="K105" s="43">
        <v>254</v>
      </c>
      <c r="L105" s="43" t="s">
        <v>106</v>
      </c>
      <c r="M105" s="43" t="s">
        <v>1066</v>
      </c>
      <c r="N105" s="413"/>
      <c r="O105" s="397"/>
      <c r="P105" s="397"/>
      <c r="Q105" s="398"/>
      <c r="R105" s="373"/>
      <c r="S105" s="34"/>
      <c r="T105" s="34"/>
      <c r="U105" s="34"/>
      <c r="V105" s="34"/>
      <c r="W105" s="34"/>
      <c r="X105" s="34"/>
      <c r="Y105" s="34"/>
      <c r="Z105" s="34"/>
    </row>
    <row r="106" spans="1:26" ht="22.5" x14ac:dyDescent="0.2">
      <c r="A106" s="43">
        <v>97</v>
      </c>
      <c r="B106" s="43" t="s">
        <v>37</v>
      </c>
      <c r="C106" s="56" t="s">
        <v>38</v>
      </c>
      <c r="D106" s="57">
        <v>43734</v>
      </c>
      <c r="E106" s="57">
        <v>43735</v>
      </c>
      <c r="F106" s="410">
        <v>25</v>
      </c>
      <c r="G106" s="43">
        <v>1</v>
      </c>
      <c r="H106" s="43"/>
      <c r="I106" s="43"/>
      <c r="J106" s="43"/>
      <c r="K106" s="43">
        <v>235</v>
      </c>
      <c r="L106" s="43" t="s">
        <v>106</v>
      </c>
      <c r="M106" s="43" t="s">
        <v>1066</v>
      </c>
      <c r="N106" s="413"/>
      <c r="O106" s="397"/>
      <c r="P106" s="397"/>
      <c r="Q106" s="398"/>
      <c r="R106" s="373"/>
      <c r="S106" s="34"/>
      <c r="T106" s="34"/>
      <c r="U106" s="34"/>
      <c r="V106" s="34"/>
      <c r="W106" s="34"/>
      <c r="X106" s="34"/>
      <c r="Y106" s="34"/>
      <c r="Z106" s="34"/>
    </row>
    <row r="107" spans="1:26" ht="22.5" x14ac:dyDescent="0.2">
      <c r="A107" s="43">
        <v>98</v>
      </c>
      <c r="B107" s="43" t="s">
        <v>37</v>
      </c>
      <c r="C107" s="56" t="s">
        <v>38</v>
      </c>
      <c r="D107" s="57">
        <v>43735</v>
      </c>
      <c r="E107" s="57">
        <v>43738</v>
      </c>
      <c r="F107" s="373"/>
      <c r="G107" s="43">
        <v>2</v>
      </c>
      <c r="H107" s="43"/>
      <c r="I107" s="43"/>
      <c r="J107" s="43"/>
      <c r="K107" s="43">
        <v>254</v>
      </c>
      <c r="L107" s="43" t="s">
        <v>106</v>
      </c>
      <c r="M107" s="43" t="s">
        <v>1066</v>
      </c>
      <c r="N107" s="413"/>
      <c r="O107" s="397"/>
      <c r="P107" s="397"/>
      <c r="Q107" s="398"/>
      <c r="R107" s="373"/>
      <c r="S107" s="34"/>
      <c r="T107" s="34"/>
      <c r="U107" s="34"/>
      <c r="V107" s="34"/>
      <c r="W107" s="34"/>
      <c r="X107" s="34"/>
      <c r="Y107" s="34"/>
      <c r="Z107" s="34"/>
    </row>
    <row r="108" spans="1:26" ht="22.5" x14ac:dyDescent="0.2">
      <c r="A108" s="43">
        <v>99</v>
      </c>
      <c r="B108" s="43" t="s">
        <v>37</v>
      </c>
      <c r="C108" s="56" t="s">
        <v>38</v>
      </c>
      <c r="D108" s="57">
        <v>43739</v>
      </c>
      <c r="E108" s="57">
        <v>43740</v>
      </c>
      <c r="F108" s="373"/>
      <c r="G108" s="43">
        <v>3</v>
      </c>
      <c r="H108" s="43"/>
      <c r="I108" s="43"/>
      <c r="J108" s="43"/>
      <c r="K108" s="43">
        <v>248</v>
      </c>
      <c r="L108" s="43" t="s">
        <v>106</v>
      </c>
      <c r="M108" s="43" t="s">
        <v>1066</v>
      </c>
      <c r="N108" s="413"/>
      <c r="O108" s="397"/>
      <c r="P108" s="397"/>
      <c r="Q108" s="398"/>
      <c r="R108" s="373"/>
      <c r="S108" s="34"/>
      <c r="T108" s="34"/>
      <c r="U108" s="34"/>
      <c r="V108" s="34"/>
      <c r="W108" s="34"/>
      <c r="X108" s="34"/>
      <c r="Y108" s="34"/>
      <c r="Z108" s="34"/>
    </row>
    <row r="109" spans="1:26" ht="22.5" x14ac:dyDescent="0.2">
      <c r="A109" s="43">
        <v>100</v>
      </c>
      <c r="B109" s="43" t="s">
        <v>37</v>
      </c>
      <c r="C109" s="56" t="s">
        <v>38</v>
      </c>
      <c r="D109" s="57">
        <v>43740</v>
      </c>
      <c r="E109" s="57">
        <v>43742</v>
      </c>
      <c r="F109" s="374"/>
      <c r="G109" s="43">
        <v>4</v>
      </c>
      <c r="H109" s="43"/>
      <c r="I109" s="43"/>
      <c r="J109" s="43"/>
      <c r="K109" s="43">
        <v>250</v>
      </c>
      <c r="L109" s="43" t="s">
        <v>106</v>
      </c>
      <c r="M109" s="43" t="s">
        <v>1066</v>
      </c>
      <c r="N109" s="413"/>
      <c r="O109" s="397"/>
      <c r="P109" s="397"/>
      <c r="Q109" s="398"/>
      <c r="R109" s="373"/>
      <c r="S109" s="34"/>
      <c r="T109" s="34"/>
      <c r="U109" s="34"/>
      <c r="V109" s="34"/>
      <c r="W109" s="34"/>
      <c r="X109" s="34"/>
      <c r="Y109" s="34"/>
      <c r="Z109" s="34"/>
    </row>
    <row r="110" spans="1:26" ht="22.5" x14ac:dyDescent="0.2">
      <c r="A110" s="43">
        <v>101</v>
      </c>
      <c r="B110" s="43" t="s">
        <v>37</v>
      </c>
      <c r="C110" s="56" t="s">
        <v>38</v>
      </c>
      <c r="D110" s="57">
        <v>43742</v>
      </c>
      <c r="E110" s="57">
        <v>43745</v>
      </c>
      <c r="F110" s="410">
        <v>26</v>
      </c>
      <c r="G110" s="43">
        <v>1</v>
      </c>
      <c r="H110" s="43"/>
      <c r="I110" s="43"/>
      <c r="J110" s="43"/>
      <c r="K110" s="43">
        <v>200</v>
      </c>
      <c r="L110" s="43" t="s">
        <v>106</v>
      </c>
      <c r="M110" s="43" t="s">
        <v>1066</v>
      </c>
      <c r="N110" s="413"/>
      <c r="O110" s="397"/>
      <c r="P110" s="397"/>
      <c r="Q110" s="398"/>
      <c r="R110" s="373"/>
      <c r="S110" s="34"/>
      <c r="T110" s="34"/>
      <c r="U110" s="34"/>
      <c r="V110" s="34"/>
      <c r="W110" s="34"/>
      <c r="X110" s="34"/>
      <c r="Y110" s="34"/>
      <c r="Z110" s="34"/>
    </row>
    <row r="111" spans="1:26" ht="22.5" x14ac:dyDescent="0.2">
      <c r="A111" s="43">
        <v>102</v>
      </c>
      <c r="B111" s="43" t="s">
        <v>37</v>
      </c>
      <c r="C111" s="56" t="s">
        <v>38</v>
      </c>
      <c r="D111" s="57">
        <v>43745</v>
      </c>
      <c r="E111" s="57">
        <v>43746</v>
      </c>
      <c r="F111" s="373"/>
      <c r="G111" s="43">
        <v>2</v>
      </c>
      <c r="H111" s="43"/>
      <c r="I111" s="43"/>
      <c r="J111" s="43"/>
      <c r="K111" s="43">
        <v>250</v>
      </c>
      <c r="L111" s="43" t="s">
        <v>106</v>
      </c>
      <c r="M111" s="43" t="s">
        <v>1066</v>
      </c>
      <c r="N111" s="413"/>
      <c r="O111" s="397"/>
      <c r="P111" s="397"/>
      <c r="Q111" s="398"/>
      <c r="R111" s="373"/>
      <c r="S111" s="34"/>
      <c r="T111" s="34"/>
      <c r="U111" s="34"/>
      <c r="V111" s="34"/>
      <c r="W111" s="34"/>
      <c r="X111" s="34"/>
      <c r="Y111" s="34"/>
      <c r="Z111" s="34"/>
    </row>
    <row r="112" spans="1:26" ht="22.5" x14ac:dyDescent="0.2">
      <c r="A112" s="43">
        <v>103</v>
      </c>
      <c r="B112" s="43" t="s">
        <v>37</v>
      </c>
      <c r="C112" s="56" t="s">
        <v>38</v>
      </c>
      <c r="D112" s="57">
        <v>43746</v>
      </c>
      <c r="E112" s="57">
        <v>43747</v>
      </c>
      <c r="F112" s="373"/>
      <c r="G112" s="43">
        <v>3</v>
      </c>
      <c r="H112" s="43"/>
      <c r="I112" s="43"/>
      <c r="J112" s="43"/>
      <c r="K112" s="43">
        <v>248</v>
      </c>
      <c r="L112" s="43" t="s">
        <v>106</v>
      </c>
      <c r="M112" s="43" t="s">
        <v>1066</v>
      </c>
      <c r="N112" s="413"/>
      <c r="O112" s="397"/>
      <c r="P112" s="397"/>
      <c r="Q112" s="398"/>
      <c r="R112" s="373"/>
      <c r="S112" s="34"/>
      <c r="T112" s="34"/>
      <c r="U112" s="34"/>
      <c r="V112" s="34"/>
      <c r="W112" s="34"/>
      <c r="X112" s="34"/>
      <c r="Y112" s="34"/>
      <c r="Z112" s="34"/>
    </row>
    <row r="113" spans="1:26" ht="22.5" x14ac:dyDescent="0.2">
      <c r="A113" s="43">
        <v>104</v>
      </c>
      <c r="B113" s="43" t="s">
        <v>37</v>
      </c>
      <c r="C113" s="56" t="s">
        <v>38</v>
      </c>
      <c r="D113" s="57">
        <v>43747</v>
      </c>
      <c r="E113" s="57">
        <v>43748</v>
      </c>
      <c r="F113" s="374"/>
      <c r="G113" s="43">
        <v>4</v>
      </c>
      <c r="H113" s="43"/>
      <c r="I113" s="43"/>
      <c r="J113" s="43"/>
      <c r="K113" s="43">
        <v>250</v>
      </c>
      <c r="L113" s="43" t="s">
        <v>106</v>
      </c>
      <c r="M113" s="43" t="s">
        <v>1066</v>
      </c>
      <c r="N113" s="413"/>
      <c r="O113" s="397"/>
      <c r="P113" s="397"/>
      <c r="Q113" s="398"/>
      <c r="R113" s="373"/>
      <c r="S113" s="34"/>
      <c r="T113" s="34"/>
      <c r="U113" s="34"/>
      <c r="V113" s="34"/>
      <c r="W113" s="34"/>
      <c r="X113" s="34"/>
      <c r="Y113" s="34"/>
      <c r="Z113" s="34"/>
    </row>
    <row r="114" spans="1:26" ht="22.5" x14ac:dyDescent="0.2">
      <c r="A114" s="43">
        <v>105</v>
      </c>
      <c r="B114" s="43" t="s">
        <v>37</v>
      </c>
      <c r="C114" s="56" t="s">
        <v>38</v>
      </c>
      <c r="D114" s="57">
        <v>43748</v>
      </c>
      <c r="E114" s="57">
        <v>43753</v>
      </c>
      <c r="F114" s="410">
        <v>27</v>
      </c>
      <c r="G114" s="43">
        <v>1</v>
      </c>
      <c r="H114" s="43"/>
      <c r="I114" s="43"/>
      <c r="J114" s="43"/>
      <c r="K114" s="43">
        <v>250</v>
      </c>
      <c r="L114" s="43" t="s">
        <v>106</v>
      </c>
      <c r="M114" s="43" t="s">
        <v>1066</v>
      </c>
      <c r="N114" s="413"/>
      <c r="O114" s="397"/>
      <c r="P114" s="397"/>
      <c r="Q114" s="398"/>
      <c r="R114" s="373"/>
      <c r="S114" s="34"/>
      <c r="T114" s="34"/>
      <c r="U114" s="34"/>
      <c r="V114" s="34"/>
      <c r="W114" s="34"/>
      <c r="X114" s="34"/>
      <c r="Y114" s="34"/>
      <c r="Z114" s="34"/>
    </row>
    <row r="115" spans="1:26" ht="22.5" x14ac:dyDescent="0.2">
      <c r="A115" s="43">
        <v>106</v>
      </c>
      <c r="B115" s="43" t="s">
        <v>37</v>
      </c>
      <c r="C115" s="56" t="s">
        <v>38</v>
      </c>
      <c r="D115" s="57">
        <v>43753</v>
      </c>
      <c r="E115" s="57">
        <v>43754</v>
      </c>
      <c r="F115" s="373"/>
      <c r="G115" s="43">
        <v>2</v>
      </c>
      <c r="H115" s="43"/>
      <c r="I115" s="43"/>
      <c r="J115" s="43"/>
      <c r="K115" s="43">
        <v>250</v>
      </c>
      <c r="L115" s="43" t="s">
        <v>106</v>
      </c>
      <c r="M115" s="43" t="s">
        <v>1066</v>
      </c>
      <c r="N115" s="413"/>
      <c r="O115" s="397"/>
      <c r="P115" s="397"/>
      <c r="Q115" s="398"/>
      <c r="R115" s="373"/>
      <c r="S115" s="34"/>
      <c r="T115" s="34"/>
      <c r="U115" s="34"/>
      <c r="V115" s="34"/>
      <c r="W115" s="34"/>
      <c r="X115" s="34"/>
      <c r="Y115" s="34"/>
      <c r="Z115" s="34"/>
    </row>
    <row r="116" spans="1:26" ht="22.5" x14ac:dyDescent="0.2">
      <c r="A116" s="43">
        <v>107</v>
      </c>
      <c r="B116" s="43" t="s">
        <v>37</v>
      </c>
      <c r="C116" s="56" t="s">
        <v>38</v>
      </c>
      <c r="D116" s="57">
        <v>43754</v>
      </c>
      <c r="E116" s="57">
        <v>43755</v>
      </c>
      <c r="F116" s="373"/>
      <c r="G116" s="43">
        <v>3</v>
      </c>
      <c r="H116" s="43"/>
      <c r="I116" s="43"/>
      <c r="J116" s="43"/>
      <c r="K116" s="43">
        <v>253</v>
      </c>
      <c r="L116" s="43" t="s">
        <v>106</v>
      </c>
      <c r="M116" s="43" t="s">
        <v>1066</v>
      </c>
      <c r="N116" s="413"/>
      <c r="O116" s="397"/>
      <c r="P116" s="397"/>
      <c r="Q116" s="398"/>
      <c r="R116" s="373"/>
      <c r="S116" s="34"/>
      <c r="T116" s="34"/>
      <c r="U116" s="34"/>
      <c r="V116" s="34"/>
      <c r="W116" s="34"/>
      <c r="X116" s="34"/>
      <c r="Y116" s="34"/>
      <c r="Z116" s="34"/>
    </row>
    <row r="117" spans="1:26" ht="22.5" x14ac:dyDescent="0.2">
      <c r="A117" s="43">
        <v>108</v>
      </c>
      <c r="B117" s="43" t="s">
        <v>37</v>
      </c>
      <c r="C117" s="56" t="s">
        <v>38</v>
      </c>
      <c r="D117" s="57">
        <v>43755</v>
      </c>
      <c r="E117" s="57">
        <v>43759</v>
      </c>
      <c r="F117" s="374"/>
      <c r="G117" s="43">
        <v>4</v>
      </c>
      <c r="H117" s="43"/>
      <c r="I117" s="43"/>
      <c r="J117" s="43"/>
      <c r="K117" s="43">
        <v>250</v>
      </c>
      <c r="L117" s="43" t="s">
        <v>106</v>
      </c>
      <c r="M117" s="43" t="s">
        <v>1066</v>
      </c>
      <c r="N117" s="413"/>
      <c r="O117" s="397"/>
      <c r="P117" s="397"/>
      <c r="Q117" s="398"/>
      <c r="R117" s="373"/>
      <c r="S117" s="34"/>
      <c r="T117" s="34"/>
      <c r="U117" s="34"/>
      <c r="V117" s="34"/>
      <c r="W117" s="34"/>
      <c r="X117" s="34"/>
      <c r="Y117" s="34"/>
      <c r="Z117" s="34"/>
    </row>
    <row r="118" spans="1:26" ht="22.5" x14ac:dyDescent="0.2">
      <c r="A118" s="43">
        <v>109</v>
      </c>
      <c r="B118" s="43" t="s">
        <v>37</v>
      </c>
      <c r="C118" s="56" t="s">
        <v>38</v>
      </c>
      <c r="D118" s="57">
        <v>43759</v>
      </c>
      <c r="E118" s="57">
        <v>43760</v>
      </c>
      <c r="F118" s="410">
        <v>28</v>
      </c>
      <c r="G118" s="43">
        <v>1</v>
      </c>
      <c r="H118" s="43"/>
      <c r="I118" s="43"/>
      <c r="J118" s="43"/>
      <c r="K118" s="43">
        <v>253</v>
      </c>
      <c r="L118" s="43" t="s">
        <v>106</v>
      </c>
      <c r="M118" s="43" t="s">
        <v>1066</v>
      </c>
      <c r="N118" s="413"/>
      <c r="O118" s="397"/>
      <c r="P118" s="397"/>
      <c r="Q118" s="398"/>
      <c r="R118" s="373"/>
      <c r="S118" s="34"/>
      <c r="T118" s="34"/>
      <c r="U118" s="34"/>
      <c r="V118" s="34"/>
      <c r="W118" s="34"/>
      <c r="X118" s="34"/>
      <c r="Y118" s="34"/>
      <c r="Z118" s="34"/>
    </row>
    <row r="119" spans="1:26" ht="22.5" x14ac:dyDescent="0.2">
      <c r="A119" s="43">
        <v>110</v>
      </c>
      <c r="B119" s="43" t="s">
        <v>37</v>
      </c>
      <c r="C119" s="56" t="s">
        <v>38</v>
      </c>
      <c r="D119" s="57">
        <v>43760</v>
      </c>
      <c r="E119" s="57">
        <v>43762</v>
      </c>
      <c r="F119" s="373"/>
      <c r="G119" s="43">
        <v>2</v>
      </c>
      <c r="H119" s="43"/>
      <c r="I119" s="43"/>
      <c r="J119" s="43"/>
      <c r="K119" s="43">
        <v>252</v>
      </c>
      <c r="L119" s="43" t="s">
        <v>106</v>
      </c>
      <c r="M119" s="43" t="s">
        <v>1066</v>
      </c>
      <c r="N119" s="413"/>
      <c r="O119" s="397"/>
      <c r="P119" s="397"/>
      <c r="Q119" s="398"/>
      <c r="R119" s="373"/>
      <c r="S119" s="34"/>
      <c r="T119" s="34"/>
      <c r="U119" s="34"/>
      <c r="V119" s="34"/>
      <c r="W119" s="34"/>
      <c r="X119" s="34"/>
      <c r="Y119" s="34"/>
      <c r="Z119" s="34"/>
    </row>
    <row r="120" spans="1:26" ht="22.5" x14ac:dyDescent="0.2">
      <c r="A120" s="43">
        <v>111</v>
      </c>
      <c r="B120" s="43" t="s">
        <v>37</v>
      </c>
      <c r="C120" s="56" t="s">
        <v>38</v>
      </c>
      <c r="D120" s="57">
        <v>43762</v>
      </c>
      <c r="E120" s="57">
        <v>43766</v>
      </c>
      <c r="F120" s="373"/>
      <c r="G120" s="43">
        <v>3</v>
      </c>
      <c r="H120" s="43"/>
      <c r="I120" s="43"/>
      <c r="J120" s="43"/>
      <c r="K120" s="43">
        <v>255</v>
      </c>
      <c r="L120" s="43" t="s">
        <v>106</v>
      </c>
      <c r="M120" s="43" t="s">
        <v>1066</v>
      </c>
      <c r="N120" s="413"/>
      <c r="O120" s="397"/>
      <c r="P120" s="397"/>
      <c r="Q120" s="398"/>
      <c r="R120" s="373"/>
      <c r="S120" s="34"/>
      <c r="T120" s="34"/>
      <c r="U120" s="34"/>
      <c r="V120" s="34"/>
      <c r="W120" s="34"/>
      <c r="X120" s="34"/>
      <c r="Y120" s="34"/>
      <c r="Z120" s="34"/>
    </row>
    <row r="121" spans="1:26" ht="22.5" x14ac:dyDescent="0.2">
      <c r="A121" s="43">
        <v>112</v>
      </c>
      <c r="B121" s="43" t="s">
        <v>37</v>
      </c>
      <c r="C121" s="56" t="s">
        <v>38</v>
      </c>
      <c r="D121" s="57">
        <v>43766</v>
      </c>
      <c r="E121" s="57">
        <v>43768</v>
      </c>
      <c r="F121" s="374"/>
      <c r="G121" s="43">
        <v>4</v>
      </c>
      <c r="H121" s="43"/>
      <c r="I121" s="43"/>
      <c r="J121" s="43"/>
      <c r="K121" s="43">
        <v>254</v>
      </c>
      <c r="L121" s="43" t="s">
        <v>106</v>
      </c>
      <c r="M121" s="43" t="s">
        <v>1066</v>
      </c>
      <c r="N121" s="413"/>
      <c r="O121" s="397"/>
      <c r="P121" s="397"/>
      <c r="Q121" s="398"/>
      <c r="R121" s="373"/>
      <c r="S121" s="34"/>
      <c r="T121" s="34"/>
      <c r="U121" s="34"/>
      <c r="V121" s="34"/>
      <c r="W121" s="34"/>
      <c r="X121" s="34"/>
      <c r="Y121" s="34"/>
      <c r="Z121" s="34"/>
    </row>
    <row r="122" spans="1:26" ht="22.5" x14ac:dyDescent="0.2">
      <c r="A122" s="43">
        <v>113</v>
      </c>
      <c r="B122" s="43" t="s">
        <v>37</v>
      </c>
      <c r="C122" s="56" t="s">
        <v>38</v>
      </c>
      <c r="D122" s="57">
        <v>43768</v>
      </c>
      <c r="E122" s="57">
        <v>43769</v>
      </c>
      <c r="F122" s="410">
        <v>29</v>
      </c>
      <c r="G122" s="43">
        <v>1</v>
      </c>
      <c r="H122" s="43"/>
      <c r="I122" s="43"/>
      <c r="J122" s="43"/>
      <c r="K122" s="43">
        <v>250</v>
      </c>
      <c r="L122" s="43" t="s">
        <v>106</v>
      </c>
      <c r="M122" s="43" t="s">
        <v>1066</v>
      </c>
      <c r="N122" s="413"/>
      <c r="O122" s="397"/>
      <c r="P122" s="397"/>
      <c r="Q122" s="398"/>
      <c r="R122" s="373"/>
      <c r="S122" s="34"/>
      <c r="T122" s="34"/>
      <c r="U122" s="34"/>
      <c r="V122" s="34"/>
      <c r="W122" s="34"/>
      <c r="X122" s="34"/>
      <c r="Y122" s="34"/>
      <c r="Z122" s="34"/>
    </row>
    <row r="123" spans="1:26" ht="22.5" x14ac:dyDescent="0.2">
      <c r="A123" s="43">
        <v>114</v>
      </c>
      <c r="B123" s="43" t="s">
        <v>37</v>
      </c>
      <c r="C123" s="56" t="s">
        <v>38</v>
      </c>
      <c r="D123" s="57">
        <v>43770</v>
      </c>
      <c r="E123" s="57">
        <v>43774</v>
      </c>
      <c r="F123" s="373"/>
      <c r="G123" s="43">
        <v>2</v>
      </c>
      <c r="H123" s="43"/>
      <c r="I123" s="43"/>
      <c r="J123" s="43"/>
      <c r="K123" s="43">
        <v>252</v>
      </c>
      <c r="L123" s="43" t="s">
        <v>106</v>
      </c>
      <c r="M123" s="43" t="s">
        <v>1066</v>
      </c>
      <c r="N123" s="413"/>
      <c r="O123" s="397"/>
      <c r="P123" s="397"/>
      <c r="Q123" s="398"/>
      <c r="R123" s="373"/>
      <c r="S123" s="34"/>
      <c r="T123" s="34"/>
      <c r="U123" s="34"/>
      <c r="V123" s="34"/>
      <c r="W123" s="34"/>
      <c r="X123" s="34"/>
      <c r="Y123" s="34"/>
      <c r="Z123" s="34"/>
    </row>
    <row r="124" spans="1:26" ht="22.5" x14ac:dyDescent="0.2">
      <c r="A124" s="43">
        <v>115</v>
      </c>
      <c r="B124" s="43" t="s">
        <v>37</v>
      </c>
      <c r="C124" s="56" t="s">
        <v>38</v>
      </c>
      <c r="D124" s="57">
        <v>43774</v>
      </c>
      <c r="E124" s="57">
        <v>43775</v>
      </c>
      <c r="F124" s="373"/>
      <c r="G124" s="43">
        <v>3</v>
      </c>
      <c r="H124" s="43"/>
      <c r="I124" s="43"/>
      <c r="J124" s="43"/>
      <c r="K124" s="43">
        <v>253</v>
      </c>
      <c r="L124" s="43" t="s">
        <v>106</v>
      </c>
      <c r="M124" s="43" t="s">
        <v>1066</v>
      </c>
      <c r="N124" s="413"/>
      <c r="O124" s="397"/>
      <c r="P124" s="397"/>
      <c r="Q124" s="398"/>
      <c r="R124" s="373"/>
      <c r="S124" s="34"/>
      <c r="T124" s="34"/>
      <c r="U124" s="34"/>
      <c r="V124" s="34"/>
      <c r="W124" s="34"/>
      <c r="X124" s="34"/>
      <c r="Y124" s="34"/>
      <c r="Z124" s="34"/>
    </row>
    <row r="125" spans="1:26" ht="22.5" x14ac:dyDescent="0.2">
      <c r="A125" s="43">
        <v>116</v>
      </c>
      <c r="B125" s="43" t="s">
        <v>37</v>
      </c>
      <c r="C125" s="56" t="s">
        <v>38</v>
      </c>
      <c r="D125" s="57">
        <v>43775</v>
      </c>
      <c r="E125" s="57">
        <v>43777</v>
      </c>
      <c r="F125" s="374"/>
      <c r="G125" s="43">
        <v>4</v>
      </c>
      <c r="H125" s="43"/>
      <c r="I125" s="43"/>
      <c r="J125" s="43"/>
      <c r="K125" s="43">
        <v>251</v>
      </c>
      <c r="L125" s="43" t="s">
        <v>106</v>
      </c>
      <c r="M125" s="43" t="s">
        <v>1066</v>
      </c>
      <c r="N125" s="413"/>
      <c r="O125" s="397"/>
      <c r="P125" s="397"/>
      <c r="Q125" s="398"/>
      <c r="R125" s="373"/>
      <c r="S125" s="34"/>
      <c r="T125" s="34"/>
      <c r="U125" s="34"/>
      <c r="V125" s="34"/>
      <c r="W125" s="34"/>
      <c r="X125" s="34"/>
      <c r="Y125" s="34"/>
      <c r="Z125" s="34"/>
    </row>
    <row r="126" spans="1:26" ht="22.5" x14ac:dyDescent="0.2">
      <c r="A126" s="43">
        <v>117</v>
      </c>
      <c r="B126" s="43" t="s">
        <v>37</v>
      </c>
      <c r="C126" s="56" t="s">
        <v>38</v>
      </c>
      <c r="D126" s="57">
        <v>43777</v>
      </c>
      <c r="E126" s="57">
        <v>43781</v>
      </c>
      <c r="F126" s="410">
        <v>30</v>
      </c>
      <c r="G126" s="43">
        <v>1</v>
      </c>
      <c r="H126" s="43"/>
      <c r="I126" s="43"/>
      <c r="J126" s="43"/>
      <c r="K126" s="43">
        <v>250</v>
      </c>
      <c r="L126" s="43" t="s">
        <v>106</v>
      </c>
      <c r="M126" s="43" t="s">
        <v>1066</v>
      </c>
      <c r="N126" s="413"/>
      <c r="O126" s="397"/>
      <c r="P126" s="397"/>
      <c r="Q126" s="398"/>
      <c r="R126" s="373"/>
      <c r="S126" s="34"/>
      <c r="T126" s="34"/>
      <c r="U126" s="34"/>
      <c r="V126" s="34"/>
      <c r="W126" s="34"/>
      <c r="X126" s="34"/>
      <c r="Y126" s="34"/>
      <c r="Z126" s="34"/>
    </row>
    <row r="127" spans="1:26" ht="22.5" x14ac:dyDescent="0.2">
      <c r="A127" s="43">
        <v>118</v>
      </c>
      <c r="B127" s="43" t="s">
        <v>37</v>
      </c>
      <c r="C127" s="56" t="s">
        <v>38</v>
      </c>
      <c r="D127" s="57">
        <v>43781</v>
      </c>
      <c r="E127" s="57">
        <v>43783</v>
      </c>
      <c r="F127" s="373"/>
      <c r="G127" s="43">
        <v>2</v>
      </c>
      <c r="H127" s="43"/>
      <c r="I127" s="43"/>
      <c r="J127" s="43"/>
      <c r="K127" s="43">
        <v>250</v>
      </c>
      <c r="L127" s="43" t="s">
        <v>106</v>
      </c>
      <c r="M127" s="43" t="s">
        <v>1066</v>
      </c>
      <c r="N127" s="413"/>
      <c r="O127" s="397"/>
      <c r="P127" s="397"/>
      <c r="Q127" s="398"/>
      <c r="R127" s="373"/>
      <c r="S127" s="34"/>
      <c r="T127" s="34"/>
      <c r="U127" s="34"/>
      <c r="V127" s="34"/>
      <c r="W127" s="34"/>
      <c r="X127" s="34"/>
      <c r="Y127" s="34"/>
      <c r="Z127" s="34"/>
    </row>
    <row r="128" spans="1:26" ht="22.5" x14ac:dyDescent="0.2">
      <c r="A128" s="43">
        <v>119</v>
      </c>
      <c r="B128" s="43" t="s">
        <v>37</v>
      </c>
      <c r="C128" s="56" t="s">
        <v>38</v>
      </c>
      <c r="D128" s="57">
        <v>43783</v>
      </c>
      <c r="E128" s="57">
        <v>43787</v>
      </c>
      <c r="F128" s="373"/>
      <c r="G128" s="43">
        <v>3</v>
      </c>
      <c r="H128" s="43"/>
      <c r="I128" s="43"/>
      <c r="J128" s="43"/>
      <c r="K128" s="43">
        <v>250</v>
      </c>
      <c r="L128" s="43" t="s">
        <v>106</v>
      </c>
      <c r="M128" s="43" t="s">
        <v>1066</v>
      </c>
      <c r="N128" s="412"/>
      <c r="O128" s="397"/>
      <c r="P128" s="397"/>
      <c r="Q128" s="398"/>
      <c r="R128" s="373"/>
      <c r="S128" s="34"/>
      <c r="T128" s="34"/>
      <c r="U128" s="34"/>
      <c r="V128" s="34"/>
      <c r="W128" s="34"/>
      <c r="X128" s="34"/>
      <c r="Y128" s="34"/>
      <c r="Z128" s="34"/>
    </row>
    <row r="129" spans="1:26" ht="22.5" x14ac:dyDescent="0.2">
      <c r="A129" s="43">
        <v>120</v>
      </c>
      <c r="B129" s="43" t="s">
        <v>37</v>
      </c>
      <c r="C129" s="56" t="s">
        <v>38</v>
      </c>
      <c r="D129" s="57">
        <v>43787</v>
      </c>
      <c r="E129" s="57">
        <v>43789</v>
      </c>
      <c r="F129" s="374"/>
      <c r="G129" s="43">
        <v>4</v>
      </c>
      <c r="H129" s="43"/>
      <c r="I129" s="43"/>
      <c r="J129" s="43"/>
      <c r="K129" s="43">
        <v>250</v>
      </c>
      <c r="L129" s="43" t="s">
        <v>106</v>
      </c>
      <c r="M129" s="43" t="s">
        <v>1066</v>
      </c>
      <c r="N129" s="413"/>
      <c r="O129" s="397"/>
      <c r="P129" s="397"/>
      <c r="Q129" s="398"/>
      <c r="R129" s="373"/>
      <c r="S129" s="34"/>
      <c r="T129" s="34"/>
      <c r="U129" s="34"/>
      <c r="V129" s="34"/>
      <c r="W129" s="34"/>
      <c r="X129" s="34"/>
      <c r="Y129" s="34"/>
      <c r="Z129" s="34"/>
    </row>
    <row r="130" spans="1:26" ht="22.5" x14ac:dyDescent="0.2">
      <c r="A130" s="43">
        <v>121</v>
      </c>
      <c r="B130" s="43" t="s">
        <v>37</v>
      </c>
      <c r="C130" s="56" t="s">
        <v>38</v>
      </c>
      <c r="D130" s="57">
        <v>43789</v>
      </c>
      <c r="E130" s="57">
        <v>43794</v>
      </c>
      <c r="F130" s="410">
        <v>31</v>
      </c>
      <c r="G130" s="43">
        <v>1</v>
      </c>
      <c r="H130" s="43"/>
      <c r="I130" s="43"/>
      <c r="J130" s="43"/>
      <c r="K130" s="43">
        <v>254</v>
      </c>
      <c r="L130" s="43" t="s">
        <v>106</v>
      </c>
      <c r="M130" s="43" t="s">
        <v>1066</v>
      </c>
      <c r="N130" s="413"/>
      <c r="O130" s="397"/>
      <c r="P130" s="397"/>
      <c r="Q130" s="398"/>
      <c r="R130" s="373"/>
      <c r="S130" s="34"/>
      <c r="T130" s="34"/>
      <c r="U130" s="34"/>
      <c r="V130" s="34"/>
      <c r="W130" s="34"/>
      <c r="X130" s="34"/>
      <c r="Y130" s="34"/>
      <c r="Z130" s="34"/>
    </row>
    <row r="131" spans="1:26" ht="22.5" x14ac:dyDescent="0.2">
      <c r="A131" s="43">
        <v>122</v>
      </c>
      <c r="B131" s="43" t="s">
        <v>37</v>
      </c>
      <c r="C131" s="56" t="s">
        <v>38</v>
      </c>
      <c r="D131" s="57">
        <v>43794</v>
      </c>
      <c r="E131" s="57">
        <v>43795</v>
      </c>
      <c r="F131" s="373"/>
      <c r="G131" s="43">
        <v>2</v>
      </c>
      <c r="H131" s="43"/>
      <c r="I131" s="43"/>
      <c r="J131" s="43"/>
      <c r="K131" s="43">
        <v>250</v>
      </c>
      <c r="L131" s="43" t="s">
        <v>106</v>
      </c>
      <c r="M131" s="43" t="s">
        <v>1066</v>
      </c>
      <c r="N131" s="413"/>
      <c r="O131" s="397"/>
      <c r="P131" s="397"/>
      <c r="Q131" s="398"/>
      <c r="R131" s="373"/>
      <c r="S131" s="34"/>
      <c r="T131" s="34"/>
      <c r="U131" s="34"/>
      <c r="V131" s="34"/>
      <c r="W131" s="34"/>
      <c r="X131" s="34"/>
      <c r="Y131" s="34"/>
      <c r="Z131" s="34"/>
    </row>
    <row r="132" spans="1:26" ht="22.5" x14ac:dyDescent="0.2">
      <c r="A132" s="43">
        <v>123</v>
      </c>
      <c r="B132" s="43" t="s">
        <v>37</v>
      </c>
      <c r="C132" s="56" t="s">
        <v>38</v>
      </c>
      <c r="D132" s="57">
        <v>43795</v>
      </c>
      <c r="E132" s="57">
        <v>43797</v>
      </c>
      <c r="F132" s="373"/>
      <c r="G132" s="43">
        <v>3</v>
      </c>
      <c r="H132" s="43"/>
      <c r="I132" s="43"/>
      <c r="J132" s="43"/>
      <c r="K132" s="43">
        <v>200</v>
      </c>
      <c r="L132" s="43" t="s">
        <v>106</v>
      </c>
      <c r="M132" s="43" t="s">
        <v>1066</v>
      </c>
      <c r="N132" s="413"/>
      <c r="O132" s="397"/>
      <c r="P132" s="397"/>
      <c r="Q132" s="398"/>
      <c r="R132" s="373"/>
      <c r="S132" s="34"/>
      <c r="T132" s="34"/>
      <c r="U132" s="34"/>
      <c r="V132" s="34"/>
      <c r="W132" s="34"/>
      <c r="X132" s="34"/>
      <c r="Y132" s="34"/>
      <c r="Z132" s="34"/>
    </row>
    <row r="133" spans="1:26" ht="22.5" x14ac:dyDescent="0.2">
      <c r="A133" s="43">
        <v>124</v>
      </c>
      <c r="B133" s="43" t="s">
        <v>37</v>
      </c>
      <c r="C133" s="56" t="s">
        <v>38</v>
      </c>
      <c r="D133" s="57">
        <v>43797</v>
      </c>
      <c r="E133" s="57">
        <v>43798</v>
      </c>
      <c r="F133" s="374"/>
      <c r="G133" s="43">
        <v>4</v>
      </c>
      <c r="H133" s="43"/>
      <c r="I133" s="43"/>
      <c r="J133" s="43"/>
      <c r="K133" s="43">
        <v>245</v>
      </c>
      <c r="L133" s="43" t="s">
        <v>106</v>
      </c>
      <c r="M133" s="43" t="s">
        <v>1066</v>
      </c>
      <c r="N133" s="413"/>
      <c r="O133" s="397"/>
      <c r="P133" s="397"/>
      <c r="Q133" s="398"/>
      <c r="R133" s="373"/>
      <c r="S133" s="34"/>
      <c r="T133" s="34"/>
      <c r="U133" s="34"/>
      <c r="V133" s="34"/>
      <c r="W133" s="34"/>
      <c r="X133" s="34"/>
      <c r="Y133" s="34"/>
      <c r="Z133" s="34"/>
    </row>
    <row r="134" spans="1:26" ht="22.5" x14ac:dyDescent="0.2">
      <c r="A134" s="43">
        <v>125</v>
      </c>
      <c r="B134" s="43" t="s">
        <v>37</v>
      </c>
      <c r="C134" s="56" t="s">
        <v>38</v>
      </c>
      <c r="D134" s="57">
        <v>43798</v>
      </c>
      <c r="E134" s="57">
        <v>43801</v>
      </c>
      <c r="F134" s="410">
        <v>32</v>
      </c>
      <c r="G134" s="43">
        <v>1</v>
      </c>
      <c r="H134" s="43"/>
      <c r="I134" s="43"/>
      <c r="J134" s="43"/>
      <c r="K134" s="43">
        <v>250</v>
      </c>
      <c r="L134" s="43" t="s">
        <v>106</v>
      </c>
      <c r="M134" s="43" t="s">
        <v>1066</v>
      </c>
      <c r="N134" s="413"/>
      <c r="O134" s="397"/>
      <c r="P134" s="397"/>
      <c r="Q134" s="398"/>
      <c r="R134" s="373"/>
      <c r="S134" s="34"/>
      <c r="T134" s="34"/>
      <c r="U134" s="34"/>
      <c r="V134" s="34"/>
      <c r="W134" s="34"/>
      <c r="X134" s="34"/>
      <c r="Y134" s="34"/>
      <c r="Z134" s="34"/>
    </row>
    <row r="135" spans="1:26" ht="22.5" x14ac:dyDescent="0.2">
      <c r="A135" s="43">
        <v>126</v>
      </c>
      <c r="B135" s="43" t="s">
        <v>37</v>
      </c>
      <c r="C135" s="56" t="s">
        <v>38</v>
      </c>
      <c r="D135" s="57">
        <v>43801</v>
      </c>
      <c r="E135" s="57">
        <v>43802</v>
      </c>
      <c r="F135" s="373"/>
      <c r="G135" s="43">
        <v>2</v>
      </c>
      <c r="H135" s="43"/>
      <c r="I135" s="43"/>
      <c r="J135" s="43"/>
      <c r="K135" s="43">
        <v>254</v>
      </c>
      <c r="L135" s="43" t="s">
        <v>106</v>
      </c>
      <c r="M135" s="43" t="s">
        <v>1066</v>
      </c>
      <c r="N135" s="413"/>
      <c r="O135" s="397"/>
      <c r="P135" s="397"/>
      <c r="Q135" s="398"/>
      <c r="R135" s="373"/>
      <c r="S135" s="34"/>
      <c r="T135" s="34"/>
      <c r="U135" s="34"/>
      <c r="V135" s="34"/>
      <c r="W135" s="34"/>
      <c r="X135" s="34"/>
      <c r="Y135" s="34"/>
      <c r="Z135" s="34"/>
    </row>
    <row r="136" spans="1:26" ht="22.5" x14ac:dyDescent="0.2">
      <c r="A136" s="43">
        <v>127</v>
      </c>
      <c r="B136" s="43" t="s">
        <v>37</v>
      </c>
      <c r="C136" s="56" t="s">
        <v>38</v>
      </c>
      <c r="D136" s="57">
        <v>43802</v>
      </c>
      <c r="E136" s="57">
        <v>43804</v>
      </c>
      <c r="F136" s="373"/>
      <c r="G136" s="43">
        <v>3</v>
      </c>
      <c r="H136" s="43"/>
      <c r="I136" s="43"/>
      <c r="J136" s="43"/>
      <c r="K136" s="43">
        <v>254</v>
      </c>
      <c r="L136" s="43" t="s">
        <v>106</v>
      </c>
      <c r="M136" s="43" t="s">
        <v>1066</v>
      </c>
      <c r="N136" s="413"/>
      <c r="O136" s="397"/>
      <c r="P136" s="397"/>
      <c r="Q136" s="398"/>
      <c r="R136" s="373"/>
      <c r="S136" s="34"/>
      <c r="T136" s="34"/>
      <c r="U136" s="34"/>
      <c r="V136" s="34"/>
      <c r="W136" s="34"/>
      <c r="X136" s="34"/>
      <c r="Y136" s="34"/>
      <c r="Z136" s="34"/>
    </row>
    <row r="137" spans="1:26" ht="22.5" x14ac:dyDescent="0.2">
      <c r="A137" s="43">
        <v>128</v>
      </c>
      <c r="B137" s="43" t="s">
        <v>37</v>
      </c>
      <c r="C137" s="56" t="s">
        <v>38</v>
      </c>
      <c r="D137" s="57">
        <v>43804</v>
      </c>
      <c r="E137" s="57">
        <v>43805</v>
      </c>
      <c r="F137" s="374"/>
      <c r="G137" s="43">
        <v>4</v>
      </c>
      <c r="H137" s="43"/>
      <c r="I137" s="43"/>
      <c r="J137" s="43"/>
      <c r="K137" s="43">
        <v>250</v>
      </c>
      <c r="L137" s="43" t="s">
        <v>106</v>
      </c>
      <c r="M137" s="43" t="s">
        <v>1066</v>
      </c>
      <c r="N137" s="413"/>
      <c r="O137" s="397"/>
      <c r="P137" s="397"/>
      <c r="Q137" s="398"/>
      <c r="R137" s="373"/>
      <c r="S137" s="34"/>
      <c r="T137" s="34"/>
      <c r="U137" s="34"/>
      <c r="V137" s="34"/>
      <c r="W137" s="34"/>
      <c r="X137" s="34"/>
      <c r="Y137" s="34"/>
      <c r="Z137" s="34"/>
    </row>
    <row r="138" spans="1:26" ht="22.5" x14ac:dyDescent="0.2">
      <c r="A138" s="43">
        <v>129</v>
      </c>
      <c r="B138" s="43" t="s">
        <v>37</v>
      </c>
      <c r="C138" s="56" t="s">
        <v>38</v>
      </c>
      <c r="D138" s="57">
        <v>43805</v>
      </c>
      <c r="E138" s="57">
        <v>43809</v>
      </c>
      <c r="F138" s="410">
        <v>33</v>
      </c>
      <c r="G138" s="43">
        <v>1</v>
      </c>
      <c r="H138" s="43"/>
      <c r="I138" s="43"/>
      <c r="J138" s="43"/>
      <c r="K138" s="43">
        <v>251</v>
      </c>
      <c r="L138" s="43" t="s">
        <v>106</v>
      </c>
      <c r="M138" s="43" t="s">
        <v>1066</v>
      </c>
      <c r="N138" s="413"/>
      <c r="O138" s="397"/>
      <c r="P138" s="397"/>
      <c r="Q138" s="398"/>
      <c r="R138" s="373"/>
      <c r="S138" s="34"/>
      <c r="T138" s="34"/>
      <c r="U138" s="34"/>
      <c r="V138" s="34"/>
      <c r="W138" s="34"/>
      <c r="X138" s="34"/>
      <c r="Y138" s="34"/>
      <c r="Z138" s="34"/>
    </row>
    <row r="139" spans="1:26" ht="22.5" x14ac:dyDescent="0.2">
      <c r="A139" s="43">
        <v>130</v>
      </c>
      <c r="B139" s="43" t="s">
        <v>37</v>
      </c>
      <c r="C139" s="56" t="s">
        <v>38</v>
      </c>
      <c r="D139" s="57">
        <v>43809</v>
      </c>
      <c r="E139" s="57">
        <v>43810</v>
      </c>
      <c r="F139" s="373"/>
      <c r="G139" s="43">
        <v>2</v>
      </c>
      <c r="H139" s="43"/>
      <c r="I139" s="43"/>
      <c r="J139" s="43"/>
      <c r="K139" s="43">
        <v>249</v>
      </c>
      <c r="L139" s="43" t="s">
        <v>106</v>
      </c>
      <c r="M139" s="43" t="s">
        <v>1066</v>
      </c>
      <c r="N139" s="49"/>
      <c r="O139" s="122"/>
      <c r="P139" s="122"/>
      <c r="Q139" s="123"/>
      <c r="R139" s="373"/>
      <c r="S139" s="34"/>
      <c r="T139" s="34"/>
      <c r="U139" s="34"/>
      <c r="V139" s="34"/>
      <c r="W139" s="34"/>
      <c r="X139" s="34"/>
      <c r="Y139" s="34"/>
      <c r="Z139" s="34"/>
    </row>
    <row r="140" spans="1:26" ht="22.5" x14ac:dyDescent="0.2">
      <c r="A140" s="43">
        <v>131</v>
      </c>
      <c r="B140" s="43" t="s">
        <v>37</v>
      </c>
      <c r="C140" s="56" t="s">
        <v>38</v>
      </c>
      <c r="D140" s="57">
        <v>43810</v>
      </c>
      <c r="E140" s="57">
        <v>43811</v>
      </c>
      <c r="F140" s="373"/>
      <c r="G140" s="43">
        <v>3</v>
      </c>
      <c r="H140" s="43"/>
      <c r="I140" s="43"/>
      <c r="J140" s="43"/>
      <c r="K140" s="43">
        <v>251</v>
      </c>
      <c r="L140" s="43" t="s">
        <v>106</v>
      </c>
      <c r="M140" s="43" t="s">
        <v>1066</v>
      </c>
      <c r="N140" s="49"/>
      <c r="O140" s="122"/>
      <c r="P140" s="122"/>
      <c r="Q140" s="123"/>
      <c r="R140" s="373"/>
      <c r="S140" s="34"/>
      <c r="T140" s="34"/>
      <c r="U140" s="34"/>
      <c r="V140" s="34"/>
      <c r="W140" s="34"/>
      <c r="X140" s="34"/>
      <c r="Y140" s="34"/>
      <c r="Z140" s="34"/>
    </row>
    <row r="141" spans="1:26" ht="22.5" x14ac:dyDescent="0.2">
      <c r="A141" s="43">
        <v>132</v>
      </c>
      <c r="B141" s="43" t="s">
        <v>37</v>
      </c>
      <c r="C141" s="56" t="s">
        <v>38</v>
      </c>
      <c r="D141" s="57">
        <v>43811</v>
      </c>
      <c r="E141" s="57">
        <v>43815</v>
      </c>
      <c r="F141" s="374"/>
      <c r="G141" s="43">
        <v>4</v>
      </c>
      <c r="H141" s="43"/>
      <c r="I141" s="43"/>
      <c r="J141" s="43"/>
      <c r="K141" s="43">
        <v>235</v>
      </c>
      <c r="L141" s="43" t="s">
        <v>106</v>
      </c>
      <c r="M141" s="43" t="s">
        <v>1066</v>
      </c>
      <c r="N141" s="49"/>
      <c r="O141" s="122"/>
      <c r="P141" s="122"/>
      <c r="Q141" s="123"/>
      <c r="R141" s="373"/>
      <c r="S141" s="34"/>
      <c r="T141" s="34"/>
      <c r="U141" s="34"/>
      <c r="V141" s="34"/>
      <c r="W141" s="34"/>
      <c r="X141" s="34"/>
      <c r="Y141" s="34"/>
      <c r="Z141" s="34"/>
    </row>
    <row r="142" spans="1:26" ht="22.5" x14ac:dyDescent="0.2">
      <c r="A142" s="43">
        <v>133</v>
      </c>
      <c r="B142" s="43" t="s">
        <v>37</v>
      </c>
      <c r="C142" s="56" t="s">
        <v>38</v>
      </c>
      <c r="D142" s="57">
        <v>43815</v>
      </c>
      <c r="E142" s="57">
        <v>43816</v>
      </c>
      <c r="F142" s="410">
        <v>34</v>
      </c>
      <c r="G142" s="43">
        <v>1</v>
      </c>
      <c r="H142" s="43"/>
      <c r="I142" s="43"/>
      <c r="J142" s="43"/>
      <c r="K142" s="43">
        <v>249</v>
      </c>
      <c r="L142" s="43" t="s">
        <v>106</v>
      </c>
      <c r="M142" s="43" t="s">
        <v>1066</v>
      </c>
      <c r="N142" s="49"/>
      <c r="O142" s="122"/>
      <c r="P142" s="122"/>
      <c r="Q142" s="123"/>
      <c r="R142" s="373"/>
      <c r="S142" s="34"/>
      <c r="T142" s="34"/>
      <c r="U142" s="34"/>
      <c r="V142" s="34"/>
      <c r="W142" s="34"/>
      <c r="X142" s="34"/>
      <c r="Y142" s="34"/>
      <c r="Z142" s="34"/>
    </row>
    <row r="143" spans="1:26" ht="22.5" x14ac:dyDescent="0.2">
      <c r="A143" s="43">
        <v>134</v>
      </c>
      <c r="B143" s="43" t="s">
        <v>37</v>
      </c>
      <c r="C143" s="56" t="s">
        <v>38</v>
      </c>
      <c r="D143" s="57">
        <v>43816</v>
      </c>
      <c r="E143" s="57">
        <v>43817</v>
      </c>
      <c r="F143" s="373"/>
      <c r="G143" s="43">
        <v>2</v>
      </c>
      <c r="H143" s="43"/>
      <c r="I143" s="43"/>
      <c r="J143" s="43"/>
      <c r="K143" s="43">
        <v>230</v>
      </c>
      <c r="L143" s="43" t="s">
        <v>106</v>
      </c>
      <c r="M143" s="43" t="s">
        <v>1066</v>
      </c>
      <c r="N143" s="49"/>
      <c r="O143" s="122"/>
      <c r="P143" s="122"/>
      <c r="Q143" s="123"/>
      <c r="R143" s="373"/>
      <c r="S143" s="34"/>
      <c r="T143" s="34"/>
      <c r="U143" s="34"/>
      <c r="V143" s="34"/>
      <c r="W143" s="34"/>
      <c r="X143" s="34"/>
      <c r="Y143" s="34"/>
      <c r="Z143" s="34"/>
    </row>
    <row r="144" spans="1:26" ht="22.5" x14ac:dyDescent="0.2">
      <c r="A144" s="43">
        <v>135</v>
      </c>
      <c r="B144" s="43" t="s">
        <v>37</v>
      </c>
      <c r="C144" s="56" t="s">
        <v>38</v>
      </c>
      <c r="D144" s="57">
        <v>43817</v>
      </c>
      <c r="E144" s="57">
        <v>43819</v>
      </c>
      <c r="F144" s="373"/>
      <c r="G144" s="43">
        <v>3</v>
      </c>
      <c r="H144" s="43"/>
      <c r="I144" s="43"/>
      <c r="J144" s="43"/>
      <c r="K144" s="43">
        <v>251</v>
      </c>
      <c r="L144" s="43" t="s">
        <v>106</v>
      </c>
      <c r="M144" s="43" t="s">
        <v>1066</v>
      </c>
      <c r="N144" s="49"/>
      <c r="O144" s="122"/>
      <c r="P144" s="122"/>
      <c r="Q144" s="123"/>
      <c r="R144" s="373"/>
      <c r="S144" s="34"/>
      <c r="T144" s="34"/>
      <c r="U144" s="34"/>
      <c r="V144" s="34"/>
      <c r="W144" s="34"/>
      <c r="X144" s="34"/>
      <c r="Y144" s="34"/>
      <c r="Z144" s="34"/>
    </row>
    <row r="145" spans="1:26" ht="22.5" x14ac:dyDescent="0.2">
      <c r="A145" s="43">
        <v>136</v>
      </c>
      <c r="B145" s="43" t="s">
        <v>37</v>
      </c>
      <c r="C145" s="56" t="s">
        <v>38</v>
      </c>
      <c r="D145" s="57">
        <v>43819</v>
      </c>
      <c r="E145" s="57">
        <v>43822</v>
      </c>
      <c r="F145" s="374"/>
      <c r="G145" s="43">
        <v>4</v>
      </c>
      <c r="H145" s="43"/>
      <c r="I145" s="43"/>
      <c r="J145" s="43"/>
      <c r="K145" s="43">
        <v>250</v>
      </c>
      <c r="L145" s="43" t="s">
        <v>106</v>
      </c>
      <c r="M145" s="43" t="s">
        <v>1066</v>
      </c>
      <c r="N145" s="49"/>
      <c r="O145" s="122"/>
      <c r="P145" s="122"/>
      <c r="Q145" s="123"/>
      <c r="R145" s="373"/>
      <c r="S145" s="34"/>
      <c r="T145" s="34"/>
      <c r="U145" s="34"/>
      <c r="V145" s="34"/>
      <c r="W145" s="34"/>
      <c r="X145" s="34"/>
      <c r="Y145" s="34"/>
      <c r="Z145" s="34"/>
    </row>
    <row r="146" spans="1:26" ht="22.5" x14ac:dyDescent="0.2">
      <c r="A146" s="43">
        <v>137</v>
      </c>
      <c r="B146" s="43" t="s">
        <v>37</v>
      </c>
      <c r="C146" s="56" t="s">
        <v>38</v>
      </c>
      <c r="D146" s="57">
        <v>43822</v>
      </c>
      <c r="E146" s="57">
        <v>43825</v>
      </c>
      <c r="F146" s="410">
        <v>35</v>
      </c>
      <c r="G146" s="43">
        <v>1</v>
      </c>
      <c r="H146" s="43"/>
      <c r="I146" s="43"/>
      <c r="J146" s="43"/>
      <c r="K146" s="43">
        <v>204</v>
      </c>
      <c r="L146" s="43" t="s">
        <v>106</v>
      </c>
      <c r="M146" s="43" t="s">
        <v>1066</v>
      </c>
      <c r="N146" s="49"/>
      <c r="O146" s="122"/>
      <c r="P146" s="122"/>
      <c r="Q146" s="123"/>
      <c r="R146" s="373"/>
      <c r="S146" s="34"/>
      <c r="T146" s="34"/>
      <c r="U146" s="34"/>
      <c r="V146" s="34"/>
      <c r="W146" s="34"/>
      <c r="X146" s="34"/>
      <c r="Y146" s="34"/>
      <c r="Z146" s="34"/>
    </row>
    <row r="147" spans="1:26" ht="22.5" x14ac:dyDescent="0.2">
      <c r="A147" s="43">
        <v>138</v>
      </c>
      <c r="B147" s="43" t="s">
        <v>37</v>
      </c>
      <c r="C147" s="56" t="s">
        <v>38</v>
      </c>
      <c r="D147" s="57">
        <v>43825</v>
      </c>
      <c r="E147" s="57">
        <v>43825</v>
      </c>
      <c r="F147" s="373"/>
      <c r="G147" s="43">
        <v>2</v>
      </c>
      <c r="H147" s="43"/>
      <c r="I147" s="43"/>
      <c r="J147" s="43"/>
      <c r="K147" s="43">
        <v>251</v>
      </c>
      <c r="L147" s="43" t="s">
        <v>106</v>
      </c>
      <c r="M147" s="43" t="s">
        <v>1066</v>
      </c>
      <c r="N147" s="49"/>
      <c r="O147" s="122"/>
      <c r="P147" s="122"/>
      <c r="Q147" s="123"/>
      <c r="R147" s="373"/>
      <c r="S147" s="34"/>
      <c r="T147" s="34"/>
      <c r="U147" s="34"/>
      <c r="V147" s="34"/>
      <c r="W147" s="34"/>
      <c r="X147" s="34"/>
      <c r="Y147" s="34"/>
      <c r="Z147" s="34"/>
    </row>
    <row r="148" spans="1:26" ht="22.5" x14ac:dyDescent="0.2">
      <c r="A148" s="43">
        <v>139</v>
      </c>
      <c r="B148" s="43" t="s">
        <v>37</v>
      </c>
      <c r="C148" s="56" t="s">
        <v>38</v>
      </c>
      <c r="D148" s="57">
        <v>43825</v>
      </c>
      <c r="E148" s="57">
        <v>43826</v>
      </c>
      <c r="F148" s="373"/>
      <c r="G148" s="43">
        <v>3</v>
      </c>
      <c r="H148" s="43"/>
      <c r="I148" s="43"/>
      <c r="J148" s="43"/>
      <c r="K148" s="43">
        <v>200</v>
      </c>
      <c r="L148" s="43" t="s">
        <v>106</v>
      </c>
      <c r="M148" s="43" t="s">
        <v>1066</v>
      </c>
      <c r="N148" s="49"/>
      <c r="O148" s="122"/>
      <c r="P148" s="122"/>
      <c r="Q148" s="123"/>
      <c r="R148" s="373"/>
      <c r="S148" s="34"/>
      <c r="T148" s="34"/>
      <c r="U148" s="34"/>
      <c r="V148" s="34"/>
      <c r="W148" s="34"/>
      <c r="X148" s="34"/>
      <c r="Y148" s="34"/>
      <c r="Z148" s="34"/>
    </row>
    <row r="149" spans="1:26" ht="22.5" x14ac:dyDescent="0.2">
      <c r="A149" s="43">
        <v>140</v>
      </c>
      <c r="B149" s="43" t="s">
        <v>37</v>
      </c>
      <c r="C149" s="56" t="s">
        <v>38</v>
      </c>
      <c r="D149" s="57">
        <v>43826</v>
      </c>
      <c r="E149" s="57">
        <v>43829</v>
      </c>
      <c r="F149" s="374"/>
      <c r="G149" s="43">
        <v>4</v>
      </c>
      <c r="H149" s="43"/>
      <c r="I149" s="43"/>
      <c r="J149" s="43"/>
      <c r="K149" s="43">
        <v>113</v>
      </c>
      <c r="L149" s="43" t="s">
        <v>106</v>
      </c>
      <c r="M149" s="43" t="s">
        <v>1066</v>
      </c>
      <c r="N149" s="49"/>
      <c r="O149" s="122"/>
      <c r="P149" s="122"/>
      <c r="Q149" s="123"/>
      <c r="R149" s="37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 x14ac:dyDescent="0.2">
      <c r="A150" s="406" t="s">
        <v>217</v>
      </c>
      <c r="B150" s="398"/>
      <c r="C150" s="399" t="s">
        <v>1067</v>
      </c>
      <c r="D150" s="398"/>
      <c r="E150" s="406" t="s">
        <v>219</v>
      </c>
      <c r="F150" s="398"/>
      <c r="G150" s="413" t="s">
        <v>1068</v>
      </c>
      <c r="H150" s="397"/>
      <c r="I150" s="397"/>
      <c r="J150" s="398"/>
      <c r="K150" s="406" t="s">
        <v>130</v>
      </c>
      <c r="L150" s="398"/>
      <c r="M150" s="399"/>
      <c r="N150" s="397"/>
      <c r="O150" s="397"/>
      <c r="P150" s="397"/>
      <c r="Q150" s="398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 x14ac:dyDescent="0.2">
      <c r="A151" s="406" t="s">
        <v>132</v>
      </c>
      <c r="B151" s="398"/>
      <c r="C151" s="399" t="s">
        <v>651</v>
      </c>
      <c r="D151" s="398"/>
      <c r="E151" s="406" t="s">
        <v>132</v>
      </c>
      <c r="F151" s="398"/>
      <c r="G151" s="413" t="s">
        <v>1034</v>
      </c>
      <c r="H151" s="397"/>
      <c r="I151" s="397"/>
      <c r="J151" s="398"/>
      <c r="K151" s="406" t="s">
        <v>134</v>
      </c>
      <c r="L151" s="398"/>
      <c r="M151" s="399"/>
      <c r="N151" s="397"/>
      <c r="O151" s="397"/>
      <c r="P151" s="397"/>
      <c r="Q151" s="398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 x14ac:dyDescent="0.2">
      <c r="A152" s="406" t="s">
        <v>136</v>
      </c>
      <c r="B152" s="398"/>
      <c r="C152" s="399"/>
      <c r="D152" s="398"/>
      <c r="E152" s="406" t="s">
        <v>136</v>
      </c>
      <c r="F152" s="398"/>
      <c r="G152" s="413"/>
      <c r="H152" s="397"/>
      <c r="I152" s="397"/>
      <c r="J152" s="398"/>
      <c r="K152" s="406" t="s">
        <v>136</v>
      </c>
      <c r="L152" s="398"/>
      <c r="M152" s="399"/>
      <c r="N152" s="397"/>
      <c r="O152" s="397"/>
      <c r="P152" s="397"/>
      <c r="Q152" s="398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 x14ac:dyDescent="0.2">
      <c r="A153" s="406" t="s">
        <v>137</v>
      </c>
      <c r="B153" s="398"/>
      <c r="C153" s="446">
        <v>45017</v>
      </c>
      <c r="D153" s="398"/>
      <c r="E153" s="406" t="s">
        <v>137</v>
      </c>
      <c r="F153" s="398"/>
      <c r="G153" s="458">
        <v>45017</v>
      </c>
      <c r="H153" s="397"/>
      <c r="I153" s="397"/>
      <c r="J153" s="398"/>
      <c r="K153" s="406" t="s">
        <v>138</v>
      </c>
      <c r="L153" s="398"/>
      <c r="M153" s="399"/>
      <c r="N153" s="397"/>
      <c r="O153" s="397"/>
      <c r="P153" s="397"/>
      <c r="Q153" s="398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4.2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4.2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4.2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4.2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4.2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4.2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4.2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4.2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4.2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4.2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4.2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4.2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4.2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4.2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4.2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4.2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4.2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4.2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4.2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4.2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4.2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4.2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4.2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4.2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4.2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4.2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4.2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4.2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4.2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4.2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4.2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4.2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4.2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4.2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4.2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4.2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4.2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4.2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4.2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4.2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4.2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4.2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4.2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4.2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4.2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4.2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4.2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4.2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4.2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4.2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4.2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4.2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4.2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4.2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4.2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4.2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4.2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4.2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4.2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4.2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4.2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4.2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4.2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4.2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4.2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4.2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4.2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4.2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4.2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4.2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4.2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4.2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4.2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4.2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4.2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4.2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4.2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4.2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4.2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4.2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4.2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4.2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4.2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4.2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4.2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4.2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4.2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4.2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4.2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4.2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4.2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4.2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4.2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4.2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4.2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4.2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4.2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4.2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4.2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4.2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4.2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4.2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4.2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4.2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4.2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4.2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4.2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4.2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4.2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4.2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4.2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4.2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4.2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4.2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4.2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4.2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4.2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4.2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4.2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4.2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4.2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4.2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4.2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4.2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4.2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4.2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4.2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4.2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4.2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4.2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4.2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4.2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4.2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4.2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4.2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4.2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4.2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4.2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4.2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4.2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4.2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4.2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4.2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4.2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4.2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4.2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4.2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4.2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4.2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4.2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4.2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4.2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4.2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4.2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4.2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4.2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4.2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4.2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4.2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4.2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4.2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4.2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4.2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4.2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4.2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4.2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4.2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4.2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4.2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4.2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4.2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4.2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4.2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4.2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4.2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4.2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4.2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4.2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4.2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4.2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4.2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4.2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4.2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4.2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4.2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4.2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4.2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4.2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4.2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4.2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4.2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4.2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4.2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4.2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4.2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4.2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4.2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4.2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4.2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4.2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4.2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4.2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4.2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4.2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4.2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4.2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4.2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4.2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4.2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4.2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4.2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4.2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4.2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4.2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4.2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4.2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4.2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4.2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4.2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4.2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4.2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4.2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4.2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4.2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4.2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4.2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4.2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4.2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4.2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4.2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4.2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4.2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4.2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4.2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4.2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4.2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4.2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4.2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4.2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4.2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4.2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4.2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4.2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4.2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4.2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4.2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4.2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4.2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4.2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4.2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4.2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4.2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4.2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4.2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4.2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4.2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4.2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4.2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4.2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4.2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4.2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4.2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4.2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4.2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4.2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4.2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4.2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4.2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4.2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4.2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4.2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4.2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4.2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4.2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4.2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4.2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4.2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4.2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4.2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4.2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4.2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4.2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4.2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4.2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4.2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4.2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4.2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4.2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4.2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4.2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4.2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4.2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4.2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4.2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4.2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4.2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4.2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4.2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4.2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4.2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4.2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4.2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4.2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4.2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4.2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4.2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4.2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4.2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4.2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4.2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4.2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4.2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4.2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4.2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4.2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4.2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4.2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4.2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4.2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4.2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4.2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4.2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4.2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4.2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4.2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4.2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4.2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4.2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4.2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4.2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4.2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4.2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4.2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4.2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4.2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4.2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4.2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4.2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4.2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4.2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4.2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4.2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4.2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4.2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4.2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4.2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4.2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4.2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4.2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4.2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4.2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4.2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4.2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4.2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4.2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4.2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4.2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4.2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4.2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4.2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4.2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4.2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4.2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4.2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4.2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4.2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4.2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4.2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4.2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4.2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4.2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4.2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4.2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4.2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4.2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4.2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4.2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4.2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4.2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4.2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4.2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4.2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4.2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4.2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4.2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4.2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4.2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4.2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4.2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4.2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4.2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4.2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4.2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4.2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4.2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4.2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4.2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4.2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4.2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4.2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4.2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4.2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4.2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4.2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4.2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4.2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4.2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4.2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4.2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4.2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4.2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4.2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4.2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4.2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4.2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4.2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4.2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4.2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4.2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4.2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4.2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4.2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4.2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4.2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4.2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4.2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4.2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4.2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4.2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4.2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4.2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4.2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4.2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4.2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4.2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4.2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4.2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4.2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4.2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4.2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4.2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4.2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4.2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4.2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4.2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4.2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4.2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4.2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4.2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4.2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4.2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4.2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4.2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4.2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4.2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4.2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4.2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4.2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4.2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4.2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4.2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4.2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4.2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4.2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4.2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4.2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4.2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4.2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4.2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4.2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4.2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4.2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4.2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4.2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4.2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4.2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4.2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4.2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4.2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4.2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4.2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4.2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4.2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4.2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4.2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4.2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4.2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4.2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4.2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4.2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4.2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4.2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4.2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4.2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4.2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4.2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4.2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4.2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4.2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4.2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4.2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4.2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4.2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4.2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4.2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4.2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4.2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4.2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4.2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4.2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4.2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4.2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4.2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4.2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4.2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4.2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4.2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4.2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4.2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4.2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4.2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4.2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4.2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4.2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4.2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4.2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4.2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4.2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4.2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4.2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4.2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4.2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4.2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4.2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4.2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4.2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4.2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4.2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4.2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4.2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4.2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4.2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4.2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4.2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4.2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4.2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4.2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4.2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4.2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4.2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4.2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4.2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4.2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4.2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4.2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4.2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4.2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4.2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4.2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4.2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4.2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4.2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4.2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4.2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4.2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4.2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4.2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4.2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4.2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4.2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4.2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4.2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4.2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4.2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4.2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4.2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4.2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4.2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4.2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4.2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4.2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4.2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4.2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4.2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4.2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4.2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4.2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4.2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4.2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4.2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4.2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4.2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4.2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4.2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4.2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4.2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4.2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4.2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4.2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4.2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4.2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4.2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4.2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4.2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4.2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4.2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4.2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4.2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4.2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4.2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4.2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4.2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4.2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4.2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4.2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4.2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4.2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4.2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4.2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4.2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4.2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4.2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4.2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4.2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4.2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4.2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4.2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4.2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4.2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4.2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4.2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4.2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4.2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4.2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4.2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4.2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4.2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4.2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4.2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4.2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4.2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4.2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4.2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4.2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4.2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4.2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4.2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4.2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4.2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4.2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4.2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4.2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4.2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4.2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4.2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4.2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4.2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4.2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4.2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4.2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4.2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4.2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4.2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4.2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4.2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4.2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4.2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4.2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4.2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4.2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4.2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4.2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4.2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4.2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4.2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4.2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4.2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4.2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4.2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4.2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4.2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4.2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4.2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4.2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4.2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4.2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4.2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4.2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4.2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4.2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4.2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4.2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4.2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4.2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4.2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4.2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4.2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4.2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4.2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4.2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4.2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4.2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4.2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4.2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4.2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4.2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4.2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4.2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4.2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4.2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4.2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4.2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4.2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4.2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4.2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4.2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212">
    <mergeCell ref="M152:Q152"/>
    <mergeCell ref="M153:Q153"/>
    <mergeCell ref="N80:Q80"/>
    <mergeCell ref="N81:Q81"/>
    <mergeCell ref="N82:Q82"/>
    <mergeCell ref="N83:Q83"/>
    <mergeCell ref="N84:Q84"/>
    <mergeCell ref="N85:Q85"/>
    <mergeCell ref="N86:Q86"/>
    <mergeCell ref="N87:Q87"/>
    <mergeCell ref="M150:Q150"/>
    <mergeCell ref="N131:Q131"/>
    <mergeCell ref="N132:Q132"/>
    <mergeCell ref="N133:Q133"/>
    <mergeCell ref="N134:Q134"/>
    <mergeCell ref="N135:Q135"/>
    <mergeCell ref="N136:Q136"/>
    <mergeCell ref="N137:Q137"/>
    <mergeCell ref="N106:Q106"/>
    <mergeCell ref="N107:Q107"/>
    <mergeCell ref="N108:Q108"/>
    <mergeCell ref="N109:Q109"/>
    <mergeCell ref="N110:Q110"/>
    <mergeCell ref="N72:Q72"/>
    <mergeCell ref="N73:Q73"/>
    <mergeCell ref="N74:Q74"/>
    <mergeCell ref="N75:Q75"/>
    <mergeCell ref="N76:Q76"/>
    <mergeCell ref="N77:Q77"/>
    <mergeCell ref="N78:Q78"/>
    <mergeCell ref="N79:Q79"/>
    <mergeCell ref="M151:Q151"/>
    <mergeCell ref="F10:F13"/>
    <mergeCell ref="F14:F17"/>
    <mergeCell ref="F18:F21"/>
    <mergeCell ref="F22:F25"/>
    <mergeCell ref="F26:F29"/>
    <mergeCell ref="N59:Q59"/>
    <mergeCell ref="N60:Q60"/>
    <mergeCell ref="N61:Q61"/>
    <mergeCell ref="N13:Q13"/>
    <mergeCell ref="N14:Q14"/>
    <mergeCell ref="N54:Q54"/>
    <mergeCell ref="N55:Q55"/>
    <mergeCell ref="N56:Q56"/>
    <mergeCell ref="N57:Q57"/>
    <mergeCell ref="N58:Q58"/>
    <mergeCell ref="N52:Q52"/>
    <mergeCell ref="N53:Q53"/>
    <mergeCell ref="F54:F57"/>
    <mergeCell ref="F58:F61"/>
    <mergeCell ref="F30:F33"/>
    <mergeCell ref="F34:F37"/>
    <mergeCell ref="F38:F41"/>
    <mergeCell ref="F42:F45"/>
    <mergeCell ref="N40:Q40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G150:J150"/>
    <mergeCell ref="K150:L150"/>
    <mergeCell ref="E152:F152"/>
    <mergeCell ref="G152:J152"/>
    <mergeCell ref="G153:J153"/>
    <mergeCell ref="K153:L153"/>
    <mergeCell ref="A152:B152"/>
    <mergeCell ref="A153:B153"/>
    <mergeCell ref="C153:D153"/>
    <mergeCell ref="E153:F153"/>
    <mergeCell ref="A151:B151"/>
    <mergeCell ref="C151:D151"/>
    <mergeCell ref="E151:F151"/>
    <mergeCell ref="G151:J151"/>
    <mergeCell ref="K151:L151"/>
    <mergeCell ref="C152:D152"/>
    <mergeCell ref="K152:L152"/>
    <mergeCell ref="F126:F129"/>
    <mergeCell ref="F130:F133"/>
    <mergeCell ref="F134:F137"/>
    <mergeCell ref="F138:F141"/>
    <mergeCell ref="F142:F145"/>
    <mergeCell ref="F146:F149"/>
    <mergeCell ref="A150:B150"/>
    <mergeCell ref="C150:D150"/>
    <mergeCell ref="E150:F150"/>
    <mergeCell ref="F90:F93"/>
    <mergeCell ref="F94:F97"/>
    <mergeCell ref="F98:F101"/>
    <mergeCell ref="F102:F105"/>
    <mergeCell ref="F106:F109"/>
    <mergeCell ref="F110:F113"/>
    <mergeCell ref="F114:F117"/>
    <mergeCell ref="F118:F121"/>
    <mergeCell ref="F122:F125"/>
    <mergeCell ref="F62:F65"/>
    <mergeCell ref="F66:F69"/>
    <mergeCell ref="F70:F73"/>
    <mergeCell ref="F74:F77"/>
    <mergeCell ref="F78:F81"/>
    <mergeCell ref="F82:F85"/>
    <mergeCell ref="F86:F89"/>
    <mergeCell ref="N49:Q49"/>
    <mergeCell ref="N50:Q50"/>
    <mergeCell ref="N51:Q51"/>
    <mergeCell ref="F46:F49"/>
    <mergeCell ref="F50:F53"/>
    <mergeCell ref="N88:Q88"/>
    <mergeCell ref="N89:Q89"/>
    <mergeCell ref="N62:Q62"/>
    <mergeCell ref="N63:Q63"/>
    <mergeCell ref="N64:Q64"/>
    <mergeCell ref="N65:Q65"/>
    <mergeCell ref="N66:Q66"/>
    <mergeCell ref="N67:Q67"/>
    <mergeCell ref="N68:Q68"/>
    <mergeCell ref="N69:Q69"/>
    <mergeCell ref="N70:Q70"/>
    <mergeCell ref="N71:Q71"/>
    <mergeCell ref="N41:Q41"/>
    <mergeCell ref="N42:Q42"/>
    <mergeCell ref="N43:Q43"/>
    <mergeCell ref="N44:Q44"/>
    <mergeCell ref="N45:Q45"/>
    <mergeCell ref="N46:Q46"/>
    <mergeCell ref="N47:Q47"/>
    <mergeCell ref="N48:Q48"/>
    <mergeCell ref="N28:Q28"/>
    <mergeCell ref="N29:Q29"/>
    <mergeCell ref="N30:Q30"/>
    <mergeCell ref="N38:Q38"/>
    <mergeCell ref="N39:Q39"/>
    <mergeCell ref="N15:Q15"/>
    <mergeCell ref="N16:Q16"/>
    <mergeCell ref="N33:Q33"/>
    <mergeCell ref="N34:Q34"/>
    <mergeCell ref="N35:Q35"/>
    <mergeCell ref="N36:Q36"/>
    <mergeCell ref="N37:Q37"/>
    <mergeCell ref="N31:Q31"/>
    <mergeCell ref="N32:Q32"/>
    <mergeCell ref="N19:Q19"/>
    <mergeCell ref="N20:Q20"/>
    <mergeCell ref="N21:Q21"/>
    <mergeCell ref="N22:Q22"/>
    <mergeCell ref="N23:Q23"/>
    <mergeCell ref="N24:Q24"/>
    <mergeCell ref="N25:Q25"/>
    <mergeCell ref="N26:Q26"/>
    <mergeCell ref="N27:Q27"/>
    <mergeCell ref="R8:R9"/>
    <mergeCell ref="N10:Q10"/>
    <mergeCell ref="R10:R149"/>
    <mergeCell ref="N11:Q11"/>
    <mergeCell ref="N12:Q12"/>
    <mergeCell ref="N138:Q138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125:Q125"/>
    <mergeCell ref="N126:Q126"/>
    <mergeCell ref="N127:Q127"/>
    <mergeCell ref="N128:Q128"/>
    <mergeCell ref="N129:Q129"/>
    <mergeCell ref="N17:Q17"/>
    <mergeCell ref="N18:Q18"/>
    <mergeCell ref="N115:Q115"/>
    <mergeCell ref="N130:Q130"/>
    <mergeCell ref="N113:Q113"/>
    <mergeCell ref="N114:Q114"/>
    <mergeCell ref="N97:Q97"/>
    <mergeCell ref="N98:Q98"/>
    <mergeCell ref="N99:Q99"/>
    <mergeCell ref="N100:Q100"/>
    <mergeCell ref="N101:Q101"/>
    <mergeCell ref="N102:Q102"/>
    <mergeCell ref="N103:Q103"/>
    <mergeCell ref="N104:Q104"/>
    <mergeCell ref="N105:Q105"/>
    <mergeCell ref="N90:Q90"/>
    <mergeCell ref="N91:Q91"/>
    <mergeCell ref="N92:Q92"/>
    <mergeCell ref="N93:Q93"/>
    <mergeCell ref="N94:Q94"/>
    <mergeCell ref="N95:Q95"/>
    <mergeCell ref="N96:Q96"/>
    <mergeCell ref="N111:Q111"/>
    <mergeCell ref="N112:Q112"/>
  </mergeCells>
  <pageMargins left="0.70866141732283472" right="0.70866141732283472" top="0.74803149606299213" bottom="0.74803149606299213" header="0" footer="0"/>
  <pageSetup scale="90" orientation="landscape"/>
  <headerFooter>
    <oddHeader>&amp;R&amp;P/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3"/>
  <sheetViews>
    <sheetView workbookViewId="0"/>
  </sheetViews>
  <sheetFormatPr baseColWidth="10" defaultColWidth="12.625" defaultRowHeight="15" customHeight="1" x14ac:dyDescent="0.2"/>
  <cols>
    <col min="1" max="1" width="5.125" customWidth="1"/>
    <col min="2" max="2" width="7.5" customWidth="1"/>
    <col min="3" max="3" width="11" customWidth="1"/>
    <col min="4" max="4" width="8.625" customWidth="1"/>
    <col min="5" max="5" width="9" customWidth="1"/>
    <col min="6" max="6" width="5.75" customWidth="1"/>
    <col min="7" max="7" width="7.875" customWidth="1"/>
    <col min="8" max="8" width="5.75" customWidth="1"/>
    <col min="9" max="9" width="7.125" customWidth="1"/>
    <col min="10" max="10" width="4.125" customWidth="1"/>
    <col min="11" max="11" width="5.875" customWidth="1"/>
    <col min="12" max="12" width="7.125" customWidth="1"/>
    <col min="13" max="13" width="8.375" customWidth="1"/>
    <col min="14" max="14" width="7.75" customWidth="1"/>
    <col min="15" max="15" width="7.5" customWidth="1"/>
    <col min="16" max="16" width="7.25" customWidth="1"/>
    <col min="17" max="17" width="6.625" customWidth="1"/>
    <col min="18" max="18" width="11" customWidth="1"/>
    <col min="19" max="26" width="10.625" customWidth="1"/>
  </cols>
  <sheetData>
    <row r="1" spans="1:26" ht="14.25" customHeight="1" x14ac:dyDescent="0.2">
      <c r="A1" s="404"/>
      <c r="B1" s="395"/>
      <c r="C1" s="390" t="s">
        <v>76</v>
      </c>
      <c r="D1" s="391"/>
      <c r="E1" s="391"/>
      <c r="F1" s="391"/>
      <c r="G1" s="391"/>
      <c r="H1" s="391"/>
      <c r="I1" s="391"/>
      <c r="J1" s="391"/>
      <c r="K1" s="391"/>
      <c r="L1" s="391"/>
      <c r="M1" s="395"/>
      <c r="N1" s="400" t="s">
        <v>77</v>
      </c>
      <c r="O1" s="397"/>
      <c r="P1" s="397"/>
      <c r="Q1" s="398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 x14ac:dyDescent="0.2">
      <c r="A2" s="392"/>
      <c r="B2" s="405"/>
      <c r="C2" s="402"/>
      <c r="D2" s="362"/>
      <c r="E2" s="362"/>
      <c r="F2" s="362"/>
      <c r="G2" s="362"/>
      <c r="H2" s="362"/>
      <c r="I2" s="362"/>
      <c r="J2" s="362"/>
      <c r="K2" s="362"/>
      <c r="L2" s="362"/>
      <c r="M2" s="363"/>
      <c r="N2" s="401" t="s">
        <v>78</v>
      </c>
      <c r="O2" s="397"/>
      <c r="P2" s="397"/>
      <c r="Q2" s="398"/>
      <c r="R2" s="34"/>
      <c r="S2" s="34"/>
      <c r="T2" s="34"/>
      <c r="U2" s="34"/>
      <c r="V2" s="34"/>
      <c r="W2" s="34"/>
      <c r="X2" s="34"/>
      <c r="Y2" s="34"/>
      <c r="Z2" s="34"/>
    </row>
    <row r="3" spans="1:26" ht="14.25" customHeight="1" x14ac:dyDescent="0.2">
      <c r="A3" s="392"/>
      <c r="B3" s="405"/>
      <c r="C3" s="390" t="s">
        <v>79</v>
      </c>
      <c r="D3" s="391"/>
      <c r="E3" s="391"/>
      <c r="F3" s="391"/>
      <c r="G3" s="391"/>
      <c r="H3" s="391"/>
      <c r="I3" s="391"/>
      <c r="J3" s="391"/>
      <c r="K3" s="391"/>
      <c r="L3" s="391"/>
      <c r="M3" s="395"/>
      <c r="N3" s="401" t="s">
        <v>80</v>
      </c>
      <c r="O3" s="397"/>
      <c r="P3" s="397"/>
      <c r="Q3" s="398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 x14ac:dyDescent="0.2">
      <c r="A4" s="402"/>
      <c r="B4" s="363"/>
      <c r="C4" s="402"/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401" t="s">
        <v>189</v>
      </c>
      <c r="O4" s="397"/>
      <c r="P4" s="397"/>
      <c r="Q4" s="398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 x14ac:dyDescent="0.2">
      <c r="A5" s="406" t="s">
        <v>82</v>
      </c>
      <c r="B5" s="397"/>
      <c r="C5" s="398"/>
      <c r="D5" s="422" t="s">
        <v>83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8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 x14ac:dyDescent="0.2">
      <c r="A6" s="406" t="s">
        <v>84</v>
      </c>
      <c r="B6" s="397"/>
      <c r="C6" s="398"/>
      <c r="D6" s="423" t="s">
        <v>1069</v>
      </c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8"/>
      <c r="R6" s="34"/>
      <c r="S6" s="34"/>
      <c r="T6" s="34"/>
      <c r="U6" s="34"/>
      <c r="V6" s="34"/>
      <c r="W6" s="34"/>
      <c r="X6" s="34"/>
      <c r="Y6" s="34"/>
      <c r="Z6" s="34"/>
    </row>
    <row r="7" spans="1:26" ht="22.5" customHeight="1" x14ac:dyDescent="0.2">
      <c r="A7" s="413" t="s">
        <v>85</v>
      </c>
      <c r="B7" s="398"/>
      <c r="C7" s="58" t="s">
        <v>1064</v>
      </c>
      <c r="D7" s="411" t="s">
        <v>1070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8"/>
      <c r="R7" s="34"/>
      <c r="S7" s="34"/>
      <c r="T7" s="34"/>
      <c r="U7" s="34"/>
      <c r="V7" s="34"/>
      <c r="W7" s="34"/>
      <c r="X7" s="34"/>
      <c r="Y7" s="34"/>
      <c r="Z7" s="34"/>
    </row>
    <row r="8" spans="1:26" ht="18.75" customHeight="1" x14ac:dyDescent="0.2">
      <c r="A8" s="418" t="s">
        <v>88</v>
      </c>
      <c r="B8" s="410" t="s">
        <v>89</v>
      </c>
      <c r="C8" s="418" t="s">
        <v>90</v>
      </c>
      <c r="D8" s="412" t="s">
        <v>91</v>
      </c>
      <c r="E8" s="398"/>
      <c r="F8" s="412" t="s">
        <v>92</v>
      </c>
      <c r="G8" s="397"/>
      <c r="H8" s="397"/>
      <c r="I8" s="397"/>
      <c r="J8" s="398"/>
      <c r="K8" s="418" t="s">
        <v>93</v>
      </c>
      <c r="L8" s="410" t="s">
        <v>94</v>
      </c>
      <c r="M8" s="418" t="s">
        <v>95</v>
      </c>
      <c r="N8" s="419" t="s">
        <v>96</v>
      </c>
      <c r="O8" s="391"/>
      <c r="P8" s="391"/>
      <c r="Q8" s="391"/>
      <c r="R8" s="450" t="s">
        <v>193</v>
      </c>
      <c r="S8" s="34"/>
      <c r="T8" s="34"/>
      <c r="U8" s="34"/>
      <c r="V8" s="34"/>
      <c r="W8" s="34"/>
      <c r="X8" s="34"/>
      <c r="Y8" s="34"/>
      <c r="Z8" s="34"/>
    </row>
    <row r="9" spans="1:26" ht="26.25" customHeight="1" x14ac:dyDescent="0.2">
      <c r="A9" s="374"/>
      <c r="B9" s="374"/>
      <c r="C9" s="374"/>
      <c r="D9" s="43" t="s">
        <v>98</v>
      </c>
      <c r="E9" s="43" t="s">
        <v>99</v>
      </c>
      <c r="F9" s="43" t="s">
        <v>100</v>
      </c>
      <c r="G9" s="43" t="s">
        <v>101</v>
      </c>
      <c r="H9" s="43" t="s">
        <v>102</v>
      </c>
      <c r="I9" s="43" t="s">
        <v>103</v>
      </c>
      <c r="J9" s="43" t="s">
        <v>104</v>
      </c>
      <c r="K9" s="374"/>
      <c r="L9" s="374"/>
      <c r="M9" s="374"/>
      <c r="N9" s="402"/>
      <c r="O9" s="362"/>
      <c r="P9" s="362"/>
      <c r="Q9" s="362"/>
      <c r="R9" s="374"/>
      <c r="S9" s="34"/>
      <c r="T9" s="34"/>
      <c r="U9" s="34"/>
      <c r="V9" s="34"/>
      <c r="W9" s="34"/>
      <c r="X9" s="34"/>
      <c r="Y9" s="34"/>
      <c r="Z9" s="34"/>
    </row>
    <row r="10" spans="1:26" ht="22.5" x14ac:dyDescent="0.2">
      <c r="A10" s="43">
        <v>1</v>
      </c>
      <c r="B10" s="43" t="s">
        <v>40</v>
      </c>
      <c r="C10" s="56" t="s">
        <v>1071</v>
      </c>
      <c r="D10" s="57">
        <v>43103</v>
      </c>
      <c r="E10" s="57">
        <v>43109</v>
      </c>
      <c r="F10" s="410">
        <v>1</v>
      </c>
      <c r="G10" s="43">
        <v>1</v>
      </c>
      <c r="H10" s="43"/>
      <c r="I10" s="43"/>
      <c r="J10" s="43"/>
      <c r="K10" s="43">
        <v>250</v>
      </c>
      <c r="L10" s="43" t="s">
        <v>106</v>
      </c>
      <c r="M10" s="43" t="s">
        <v>999</v>
      </c>
      <c r="N10" s="412" t="s">
        <v>1072</v>
      </c>
      <c r="O10" s="397"/>
      <c r="P10" s="397"/>
      <c r="Q10" s="397"/>
      <c r="R10" s="388"/>
      <c r="S10" s="34"/>
      <c r="T10" s="34"/>
      <c r="U10" s="34"/>
      <c r="V10" s="34"/>
      <c r="W10" s="34"/>
      <c r="X10" s="34"/>
      <c r="Y10" s="34"/>
      <c r="Z10" s="34"/>
    </row>
    <row r="11" spans="1:26" ht="22.5" x14ac:dyDescent="0.2">
      <c r="A11" s="43">
        <v>2</v>
      </c>
      <c r="B11" s="43" t="s">
        <v>40</v>
      </c>
      <c r="C11" s="56" t="s">
        <v>1073</v>
      </c>
      <c r="D11" s="57">
        <v>43109</v>
      </c>
      <c r="E11" s="57">
        <v>43116</v>
      </c>
      <c r="F11" s="373"/>
      <c r="G11" s="43">
        <v>2</v>
      </c>
      <c r="H11" s="43"/>
      <c r="I11" s="43"/>
      <c r="J11" s="43"/>
      <c r="K11" s="43">
        <v>250</v>
      </c>
      <c r="L11" s="43" t="s">
        <v>106</v>
      </c>
      <c r="M11" s="43" t="s">
        <v>999</v>
      </c>
      <c r="N11" s="412" t="s">
        <v>1074</v>
      </c>
      <c r="O11" s="397"/>
      <c r="P11" s="397"/>
      <c r="Q11" s="397"/>
      <c r="R11" s="373"/>
      <c r="S11" s="34"/>
      <c r="T11" s="34"/>
      <c r="U11" s="34"/>
      <c r="V11" s="34"/>
      <c r="W11" s="34"/>
      <c r="X11" s="34"/>
      <c r="Y11" s="34"/>
      <c r="Z11" s="34"/>
    </row>
    <row r="12" spans="1:26" ht="22.5" x14ac:dyDescent="0.2">
      <c r="A12" s="43">
        <v>3</v>
      </c>
      <c r="B12" s="43" t="s">
        <v>40</v>
      </c>
      <c r="C12" s="56" t="s">
        <v>1075</v>
      </c>
      <c r="D12" s="57">
        <v>43116</v>
      </c>
      <c r="E12" s="57">
        <v>43123</v>
      </c>
      <c r="F12" s="373"/>
      <c r="G12" s="43">
        <v>3</v>
      </c>
      <c r="H12" s="43"/>
      <c r="I12" s="43"/>
      <c r="J12" s="43"/>
      <c r="K12" s="43">
        <v>250</v>
      </c>
      <c r="L12" s="43" t="s">
        <v>106</v>
      </c>
      <c r="M12" s="43" t="s">
        <v>999</v>
      </c>
      <c r="N12" s="412" t="s">
        <v>1076</v>
      </c>
      <c r="O12" s="397"/>
      <c r="P12" s="397"/>
      <c r="Q12" s="397"/>
      <c r="R12" s="373"/>
      <c r="S12" s="34"/>
      <c r="T12" s="34"/>
      <c r="U12" s="34"/>
      <c r="V12" s="34"/>
      <c r="W12" s="34"/>
      <c r="X12" s="34"/>
      <c r="Y12" s="34"/>
      <c r="Z12" s="34"/>
    </row>
    <row r="13" spans="1:26" ht="22.5" x14ac:dyDescent="0.2">
      <c r="A13" s="43">
        <v>4</v>
      </c>
      <c r="B13" s="43" t="s">
        <v>40</v>
      </c>
      <c r="C13" s="56" t="s">
        <v>1077</v>
      </c>
      <c r="D13" s="57">
        <v>43123</v>
      </c>
      <c r="E13" s="57">
        <v>43129</v>
      </c>
      <c r="F13" s="374"/>
      <c r="G13" s="43">
        <v>4</v>
      </c>
      <c r="H13" s="43"/>
      <c r="I13" s="43"/>
      <c r="J13" s="43"/>
      <c r="K13" s="43">
        <v>250</v>
      </c>
      <c r="L13" s="43" t="s">
        <v>106</v>
      </c>
      <c r="M13" s="43" t="s">
        <v>999</v>
      </c>
      <c r="N13" s="412" t="s">
        <v>1078</v>
      </c>
      <c r="O13" s="397"/>
      <c r="P13" s="397"/>
      <c r="Q13" s="397"/>
      <c r="R13" s="373"/>
      <c r="S13" s="34"/>
      <c r="T13" s="34"/>
      <c r="U13" s="34"/>
      <c r="V13" s="34"/>
      <c r="W13" s="34"/>
      <c r="X13" s="34"/>
      <c r="Y13" s="34"/>
      <c r="Z13" s="34"/>
    </row>
    <row r="14" spans="1:26" ht="22.5" x14ac:dyDescent="0.2">
      <c r="A14" s="43">
        <v>5</v>
      </c>
      <c r="B14" s="43" t="s">
        <v>40</v>
      </c>
      <c r="C14" s="56" t="s">
        <v>1079</v>
      </c>
      <c r="D14" s="57">
        <v>43130</v>
      </c>
      <c r="E14" s="57">
        <v>43136</v>
      </c>
      <c r="F14" s="410">
        <v>2</v>
      </c>
      <c r="G14" s="43">
        <v>1</v>
      </c>
      <c r="H14" s="43"/>
      <c r="I14" s="43"/>
      <c r="J14" s="43"/>
      <c r="K14" s="43">
        <v>250</v>
      </c>
      <c r="L14" s="43" t="s">
        <v>106</v>
      </c>
      <c r="M14" s="43" t="s">
        <v>999</v>
      </c>
      <c r="N14" s="412" t="s">
        <v>1080</v>
      </c>
      <c r="O14" s="397"/>
      <c r="P14" s="397"/>
      <c r="Q14" s="397"/>
      <c r="R14" s="373"/>
      <c r="S14" s="34"/>
      <c r="T14" s="34"/>
      <c r="U14" s="34"/>
      <c r="V14" s="34"/>
      <c r="W14" s="34"/>
      <c r="X14" s="34"/>
      <c r="Y14" s="34"/>
      <c r="Z14" s="34"/>
    </row>
    <row r="15" spans="1:26" ht="22.5" x14ac:dyDescent="0.2">
      <c r="A15" s="43">
        <v>6</v>
      </c>
      <c r="B15" s="43" t="s">
        <v>40</v>
      </c>
      <c r="C15" s="56" t="s">
        <v>1081</v>
      </c>
      <c r="D15" s="57">
        <v>43136</v>
      </c>
      <c r="E15" s="57">
        <v>43140</v>
      </c>
      <c r="F15" s="373"/>
      <c r="G15" s="43">
        <v>2</v>
      </c>
      <c r="H15" s="43"/>
      <c r="I15" s="43"/>
      <c r="J15" s="43"/>
      <c r="K15" s="43">
        <v>250</v>
      </c>
      <c r="L15" s="43" t="s">
        <v>106</v>
      </c>
      <c r="M15" s="43" t="s">
        <v>999</v>
      </c>
      <c r="N15" s="412" t="s">
        <v>1082</v>
      </c>
      <c r="O15" s="397"/>
      <c r="P15" s="397"/>
      <c r="Q15" s="397"/>
      <c r="R15" s="373"/>
      <c r="S15" s="34"/>
      <c r="T15" s="34"/>
      <c r="U15" s="34"/>
      <c r="V15" s="34"/>
      <c r="W15" s="34"/>
      <c r="X15" s="34"/>
      <c r="Y15" s="34"/>
      <c r="Z15" s="34"/>
    </row>
    <row r="16" spans="1:26" ht="22.5" x14ac:dyDescent="0.2">
      <c r="A16" s="43">
        <v>7</v>
      </c>
      <c r="B16" s="43" t="s">
        <v>40</v>
      </c>
      <c r="C16" s="56" t="s">
        <v>1083</v>
      </c>
      <c r="D16" s="57">
        <v>43140</v>
      </c>
      <c r="E16" s="57">
        <v>43147</v>
      </c>
      <c r="F16" s="373"/>
      <c r="G16" s="43">
        <v>3</v>
      </c>
      <c r="H16" s="43"/>
      <c r="I16" s="43"/>
      <c r="J16" s="43"/>
      <c r="K16" s="43">
        <v>250</v>
      </c>
      <c r="L16" s="43" t="s">
        <v>106</v>
      </c>
      <c r="M16" s="43" t="s">
        <v>999</v>
      </c>
      <c r="N16" s="412" t="s">
        <v>1084</v>
      </c>
      <c r="O16" s="397"/>
      <c r="P16" s="397"/>
      <c r="Q16" s="397"/>
      <c r="R16" s="373"/>
      <c r="S16" s="34"/>
      <c r="T16" s="34"/>
      <c r="U16" s="34"/>
      <c r="V16" s="34"/>
      <c r="W16" s="34"/>
      <c r="X16" s="34"/>
      <c r="Y16" s="34"/>
      <c r="Z16" s="34"/>
    </row>
    <row r="17" spans="1:26" ht="22.5" x14ac:dyDescent="0.2">
      <c r="A17" s="43">
        <v>8</v>
      </c>
      <c r="B17" s="43" t="s">
        <v>40</v>
      </c>
      <c r="C17" s="56" t="s">
        <v>1085</v>
      </c>
      <c r="D17" s="57">
        <v>43147</v>
      </c>
      <c r="E17" s="57">
        <v>43154</v>
      </c>
      <c r="F17" s="374"/>
      <c r="G17" s="43">
        <v>4</v>
      </c>
      <c r="H17" s="43"/>
      <c r="I17" s="43"/>
      <c r="J17" s="43"/>
      <c r="K17" s="43">
        <v>250</v>
      </c>
      <c r="L17" s="43" t="s">
        <v>106</v>
      </c>
      <c r="M17" s="43" t="s">
        <v>999</v>
      </c>
      <c r="N17" s="412" t="s">
        <v>1086</v>
      </c>
      <c r="O17" s="397"/>
      <c r="P17" s="397"/>
      <c r="Q17" s="397"/>
      <c r="R17" s="373"/>
      <c r="S17" s="34"/>
      <c r="T17" s="34"/>
      <c r="U17" s="34"/>
      <c r="V17" s="34"/>
      <c r="W17" s="34"/>
      <c r="X17" s="34"/>
      <c r="Y17" s="34"/>
      <c r="Z17" s="34"/>
    </row>
    <row r="18" spans="1:26" ht="22.5" x14ac:dyDescent="0.2">
      <c r="A18" s="43">
        <v>9</v>
      </c>
      <c r="B18" s="43" t="s">
        <v>40</v>
      </c>
      <c r="C18" s="56" t="s">
        <v>1087</v>
      </c>
      <c r="D18" s="57">
        <v>43154</v>
      </c>
      <c r="E18" s="57">
        <v>43160</v>
      </c>
      <c r="F18" s="410">
        <v>3</v>
      </c>
      <c r="G18" s="43">
        <v>1</v>
      </c>
      <c r="H18" s="43"/>
      <c r="I18" s="43"/>
      <c r="J18" s="43"/>
      <c r="K18" s="43">
        <v>250</v>
      </c>
      <c r="L18" s="43" t="s">
        <v>106</v>
      </c>
      <c r="M18" s="43" t="s">
        <v>999</v>
      </c>
      <c r="N18" s="412" t="s">
        <v>1088</v>
      </c>
      <c r="O18" s="397"/>
      <c r="P18" s="397"/>
      <c r="Q18" s="397"/>
      <c r="R18" s="373"/>
      <c r="S18" s="34"/>
      <c r="T18" s="34"/>
      <c r="U18" s="34"/>
      <c r="V18" s="34"/>
      <c r="W18" s="34"/>
      <c r="X18" s="34"/>
      <c r="Y18" s="34"/>
      <c r="Z18" s="34"/>
    </row>
    <row r="19" spans="1:26" ht="22.5" x14ac:dyDescent="0.2">
      <c r="A19" s="43">
        <v>10</v>
      </c>
      <c r="B19" s="43" t="s">
        <v>40</v>
      </c>
      <c r="C19" s="56" t="s">
        <v>1089</v>
      </c>
      <c r="D19" s="57">
        <v>43160</v>
      </c>
      <c r="E19" s="57">
        <v>43166</v>
      </c>
      <c r="F19" s="373"/>
      <c r="G19" s="43">
        <v>2</v>
      </c>
      <c r="H19" s="43"/>
      <c r="I19" s="43"/>
      <c r="J19" s="43"/>
      <c r="K19" s="43">
        <v>250</v>
      </c>
      <c r="L19" s="43" t="s">
        <v>106</v>
      </c>
      <c r="M19" s="43" t="s">
        <v>999</v>
      </c>
      <c r="N19" s="412" t="s">
        <v>1090</v>
      </c>
      <c r="O19" s="397"/>
      <c r="P19" s="397"/>
      <c r="Q19" s="397"/>
      <c r="R19" s="373"/>
      <c r="S19" s="34"/>
      <c r="T19" s="34"/>
      <c r="U19" s="34"/>
      <c r="V19" s="34"/>
      <c r="W19" s="34"/>
      <c r="X19" s="34"/>
      <c r="Y19" s="34"/>
      <c r="Z19" s="34"/>
    </row>
    <row r="20" spans="1:26" ht="22.5" x14ac:dyDescent="0.2">
      <c r="A20" s="43">
        <v>11</v>
      </c>
      <c r="B20" s="43" t="s">
        <v>40</v>
      </c>
      <c r="C20" s="56" t="s">
        <v>1091</v>
      </c>
      <c r="D20" s="57">
        <v>43166</v>
      </c>
      <c r="E20" s="57">
        <v>43172</v>
      </c>
      <c r="F20" s="373"/>
      <c r="G20" s="43">
        <v>3</v>
      </c>
      <c r="H20" s="43"/>
      <c r="I20" s="43"/>
      <c r="J20" s="43"/>
      <c r="K20" s="43">
        <v>250</v>
      </c>
      <c r="L20" s="43" t="s">
        <v>106</v>
      </c>
      <c r="M20" s="43" t="s">
        <v>999</v>
      </c>
      <c r="N20" s="412" t="s">
        <v>1092</v>
      </c>
      <c r="O20" s="397"/>
      <c r="P20" s="397"/>
      <c r="Q20" s="397"/>
      <c r="R20" s="373"/>
      <c r="S20" s="34"/>
      <c r="T20" s="34"/>
      <c r="U20" s="34"/>
      <c r="V20" s="34"/>
      <c r="W20" s="34"/>
      <c r="X20" s="34"/>
      <c r="Y20" s="34"/>
      <c r="Z20" s="34"/>
    </row>
    <row r="21" spans="1:26" ht="22.5" x14ac:dyDescent="0.2">
      <c r="A21" s="43">
        <v>12</v>
      </c>
      <c r="B21" s="43" t="s">
        <v>40</v>
      </c>
      <c r="C21" s="56" t="s">
        <v>1093</v>
      </c>
      <c r="D21" s="57">
        <v>43172</v>
      </c>
      <c r="E21" s="57">
        <v>43180</v>
      </c>
      <c r="F21" s="374"/>
      <c r="G21" s="43">
        <v>4</v>
      </c>
      <c r="H21" s="43"/>
      <c r="I21" s="43"/>
      <c r="J21" s="43"/>
      <c r="K21" s="43">
        <v>250</v>
      </c>
      <c r="L21" s="43" t="s">
        <v>106</v>
      </c>
      <c r="M21" s="43" t="s">
        <v>999</v>
      </c>
      <c r="N21" s="412" t="s">
        <v>1094</v>
      </c>
      <c r="O21" s="397"/>
      <c r="P21" s="397"/>
      <c r="Q21" s="397"/>
      <c r="R21" s="373"/>
      <c r="S21" s="34"/>
      <c r="T21" s="34"/>
      <c r="U21" s="34"/>
      <c r="V21" s="34"/>
      <c r="W21" s="34"/>
      <c r="X21" s="34"/>
      <c r="Y21" s="34"/>
      <c r="Z21" s="34"/>
    </row>
    <row r="22" spans="1:26" ht="22.5" x14ac:dyDescent="0.2">
      <c r="A22" s="43">
        <v>13</v>
      </c>
      <c r="B22" s="43" t="s">
        <v>40</v>
      </c>
      <c r="C22" s="56" t="s">
        <v>1095</v>
      </c>
      <c r="D22" s="57">
        <v>43180</v>
      </c>
      <c r="E22" s="57">
        <v>43185</v>
      </c>
      <c r="F22" s="410">
        <v>4</v>
      </c>
      <c r="G22" s="43">
        <v>1</v>
      </c>
      <c r="H22" s="43"/>
      <c r="I22" s="43"/>
      <c r="J22" s="43"/>
      <c r="K22" s="43">
        <v>250</v>
      </c>
      <c r="L22" s="43" t="s">
        <v>106</v>
      </c>
      <c r="M22" s="43" t="s">
        <v>999</v>
      </c>
      <c r="N22" s="412" t="s">
        <v>1096</v>
      </c>
      <c r="O22" s="397"/>
      <c r="P22" s="397"/>
      <c r="Q22" s="397"/>
      <c r="R22" s="373"/>
      <c r="S22" s="34"/>
      <c r="T22" s="34"/>
      <c r="U22" s="34"/>
      <c r="V22" s="34"/>
      <c r="W22" s="34"/>
      <c r="X22" s="34"/>
      <c r="Y22" s="34"/>
      <c r="Z22" s="34"/>
    </row>
    <row r="23" spans="1:26" ht="22.5" x14ac:dyDescent="0.2">
      <c r="A23" s="43">
        <v>14</v>
      </c>
      <c r="B23" s="43" t="s">
        <v>40</v>
      </c>
      <c r="C23" s="56" t="s">
        <v>1097</v>
      </c>
      <c r="D23" s="57">
        <v>43185</v>
      </c>
      <c r="E23" s="57">
        <v>43194</v>
      </c>
      <c r="F23" s="373"/>
      <c r="G23" s="43">
        <v>2</v>
      </c>
      <c r="H23" s="43"/>
      <c r="I23" s="43"/>
      <c r="J23" s="43"/>
      <c r="K23" s="43">
        <v>250</v>
      </c>
      <c r="L23" s="43" t="s">
        <v>106</v>
      </c>
      <c r="M23" s="43" t="s">
        <v>999</v>
      </c>
      <c r="N23" s="412" t="s">
        <v>1098</v>
      </c>
      <c r="O23" s="397"/>
      <c r="P23" s="397"/>
      <c r="Q23" s="397"/>
      <c r="R23" s="373"/>
      <c r="S23" s="34"/>
      <c r="T23" s="34"/>
      <c r="U23" s="34"/>
      <c r="V23" s="34"/>
      <c r="W23" s="34"/>
      <c r="X23" s="34"/>
      <c r="Y23" s="34"/>
      <c r="Z23" s="34"/>
    </row>
    <row r="24" spans="1:26" ht="22.5" x14ac:dyDescent="0.2">
      <c r="A24" s="43">
        <v>15</v>
      </c>
      <c r="B24" s="43" t="s">
        <v>40</v>
      </c>
      <c r="C24" s="56" t="s">
        <v>1099</v>
      </c>
      <c r="D24" s="57">
        <v>43194</v>
      </c>
      <c r="E24" s="57">
        <v>43200</v>
      </c>
      <c r="F24" s="373"/>
      <c r="G24" s="43">
        <v>3</v>
      </c>
      <c r="H24" s="43"/>
      <c r="I24" s="43"/>
      <c r="J24" s="43"/>
      <c r="K24" s="43">
        <v>250</v>
      </c>
      <c r="L24" s="43" t="s">
        <v>106</v>
      </c>
      <c r="M24" s="43" t="s">
        <v>999</v>
      </c>
      <c r="N24" s="412" t="s">
        <v>1100</v>
      </c>
      <c r="O24" s="397"/>
      <c r="P24" s="397"/>
      <c r="Q24" s="397"/>
      <c r="R24" s="373"/>
      <c r="S24" s="34"/>
      <c r="T24" s="34"/>
      <c r="U24" s="34"/>
      <c r="V24" s="34"/>
      <c r="W24" s="34"/>
      <c r="X24" s="34"/>
      <c r="Y24" s="34"/>
      <c r="Z24" s="34"/>
    </row>
    <row r="25" spans="1:26" ht="22.5" x14ac:dyDescent="0.2">
      <c r="A25" s="43">
        <v>16</v>
      </c>
      <c r="B25" s="43" t="s">
        <v>40</v>
      </c>
      <c r="C25" s="56" t="s">
        <v>1101</v>
      </c>
      <c r="D25" s="57">
        <v>43200</v>
      </c>
      <c r="E25" s="57">
        <v>43207</v>
      </c>
      <c r="F25" s="374"/>
      <c r="G25" s="43">
        <v>4</v>
      </c>
      <c r="H25" s="43"/>
      <c r="I25" s="43"/>
      <c r="J25" s="43"/>
      <c r="K25" s="43">
        <v>250</v>
      </c>
      <c r="L25" s="43" t="s">
        <v>106</v>
      </c>
      <c r="M25" s="43" t="s">
        <v>999</v>
      </c>
      <c r="N25" s="412" t="s">
        <v>1102</v>
      </c>
      <c r="O25" s="397"/>
      <c r="P25" s="397"/>
      <c r="Q25" s="397"/>
      <c r="R25" s="373"/>
      <c r="S25" s="34"/>
      <c r="T25" s="34"/>
      <c r="U25" s="34"/>
      <c r="V25" s="34"/>
      <c r="W25" s="34"/>
      <c r="X25" s="34"/>
      <c r="Y25" s="34"/>
      <c r="Z25" s="34"/>
    </row>
    <row r="26" spans="1:26" ht="22.5" x14ac:dyDescent="0.2">
      <c r="A26" s="43">
        <v>17</v>
      </c>
      <c r="B26" s="43" t="s">
        <v>40</v>
      </c>
      <c r="C26" s="56" t="s">
        <v>1103</v>
      </c>
      <c r="D26" s="57">
        <v>43207</v>
      </c>
      <c r="E26" s="57">
        <v>43213</v>
      </c>
      <c r="F26" s="410">
        <v>5</v>
      </c>
      <c r="G26" s="43">
        <v>1</v>
      </c>
      <c r="H26" s="43"/>
      <c r="I26" s="43"/>
      <c r="J26" s="43"/>
      <c r="K26" s="43">
        <v>250</v>
      </c>
      <c r="L26" s="43" t="s">
        <v>106</v>
      </c>
      <c r="M26" s="43" t="s">
        <v>999</v>
      </c>
      <c r="N26" s="470" t="s">
        <v>1104</v>
      </c>
      <c r="O26" s="397"/>
      <c r="P26" s="397"/>
      <c r="Q26" s="397"/>
      <c r="R26" s="373"/>
      <c r="S26" s="34"/>
      <c r="T26" s="34"/>
      <c r="U26" s="34"/>
      <c r="V26" s="34"/>
      <c r="W26" s="34"/>
      <c r="X26" s="34"/>
      <c r="Y26" s="34"/>
      <c r="Z26" s="34"/>
    </row>
    <row r="27" spans="1:26" ht="22.5" x14ac:dyDescent="0.2">
      <c r="A27" s="43">
        <v>18</v>
      </c>
      <c r="B27" s="43" t="s">
        <v>40</v>
      </c>
      <c r="C27" s="56" t="s">
        <v>1105</v>
      </c>
      <c r="D27" s="57">
        <v>43213</v>
      </c>
      <c r="E27" s="57">
        <v>43220</v>
      </c>
      <c r="F27" s="373"/>
      <c r="G27" s="43">
        <v>2</v>
      </c>
      <c r="H27" s="43"/>
      <c r="I27" s="43"/>
      <c r="J27" s="43"/>
      <c r="K27" s="43">
        <v>250</v>
      </c>
      <c r="L27" s="43" t="s">
        <v>106</v>
      </c>
      <c r="M27" s="43" t="s">
        <v>999</v>
      </c>
      <c r="N27" s="412" t="s">
        <v>1106</v>
      </c>
      <c r="O27" s="397"/>
      <c r="P27" s="397"/>
      <c r="Q27" s="397"/>
      <c r="R27" s="373"/>
      <c r="S27" s="34"/>
      <c r="T27" s="34"/>
      <c r="U27" s="34"/>
      <c r="V27" s="34"/>
      <c r="W27" s="34"/>
      <c r="X27" s="34"/>
      <c r="Y27" s="34"/>
      <c r="Z27" s="34"/>
    </row>
    <row r="28" spans="1:26" ht="22.5" x14ac:dyDescent="0.2">
      <c r="A28" s="43">
        <v>19</v>
      </c>
      <c r="B28" s="43" t="s">
        <v>40</v>
      </c>
      <c r="C28" s="56" t="s">
        <v>1107</v>
      </c>
      <c r="D28" s="57">
        <v>43220</v>
      </c>
      <c r="E28" s="57">
        <v>43224</v>
      </c>
      <c r="F28" s="373"/>
      <c r="G28" s="43">
        <v>3</v>
      </c>
      <c r="H28" s="43"/>
      <c r="I28" s="43"/>
      <c r="J28" s="43"/>
      <c r="K28" s="43">
        <v>250</v>
      </c>
      <c r="L28" s="43" t="s">
        <v>106</v>
      </c>
      <c r="M28" s="43" t="s">
        <v>999</v>
      </c>
      <c r="N28" s="412" t="s">
        <v>1108</v>
      </c>
      <c r="O28" s="397"/>
      <c r="P28" s="397"/>
      <c r="Q28" s="397"/>
      <c r="R28" s="373"/>
      <c r="S28" s="34"/>
      <c r="T28" s="34"/>
      <c r="U28" s="34"/>
      <c r="V28" s="34"/>
      <c r="W28" s="34"/>
      <c r="X28" s="34"/>
      <c r="Y28" s="34"/>
      <c r="Z28" s="34"/>
    </row>
    <row r="29" spans="1:26" ht="22.5" x14ac:dyDescent="0.2">
      <c r="A29" s="43">
        <v>20</v>
      </c>
      <c r="B29" s="43" t="s">
        <v>40</v>
      </c>
      <c r="C29" s="56" t="s">
        <v>1109</v>
      </c>
      <c r="D29" s="57">
        <v>43227</v>
      </c>
      <c r="E29" s="57">
        <v>43231</v>
      </c>
      <c r="F29" s="374"/>
      <c r="G29" s="43">
        <v>4</v>
      </c>
      <c r="H29" s="43"/>
      <c r="I29" s="43"/>
      <c r="J29" s="43"/>
      <c r="K29" s="43">
        <v>250</v>
      </c>
      <c r="L29" s="43" t="s">
        <v>106</v>
      </c>
      <c r="M29" s="43" t="s">
        <v>999</v>
      </c>
      <c r="N29" s="412" t="s">
        <v>1110</v>
      </c>
      <c r="O29" s="397"/>
      <c r="P29" s="397"/>
      <c r="Q29" s="397"/>
      <c r="R29" s="373"/>
      <c r="S29" s="34"/>
      <c r="T29" s="34"/>
      <c r="U29" s="34"/>
      <c r="V29" s="34"/>
      <c r="W29" s="34"/>
      <c r="X29" s="34"/>
      <c r="Y29" s="34"/>
      <c r="Z29" s="34"/>
    </row>
    <row r="30" spans="1:26" ht="22.5" x14ac:dyDescent="0.2">
      <c r="A30" s="43">
        <v>21</v>
      </c>
      <c r="B30" s="43" t="s">
        <v>40</v>
      </c>
      <c r="C30" s="56" t="s">
        <v>1111</v>
      </c>
      <c r="D30" s="57">
        <v>43231</v>
      </c>
      <c r="E30" s="57">
        <v>43241</v>
      </c>
      <c r="F30" s="410">
        <v>6</v>
      </c>
      <c r="G30" s="43">
        <v>1</v>
      </c>
      <c r="H30" s="43"/>
      <c r="I30" s="43"/>
      <c r="J30" s="43"/>
      <c r="K30" s="43">
        <v>250</v>
      </c>
      <c r="L30" s="43" t="s">
        <v>106</v>
      </c>
      <c r="M30" s="43" t="s">
        <v>999</v>
      </c>
      <c r="N30" s="412" t="s">
        <v>1112</v>
      </c>
      <c r="O30" s="397"/>
      <c r="P30" s="397"/>
      <c r="Q30" s="397"/>
      <c r="R30" s="373"/>
      <c r="S30" s="34"/>
      <c r="T30" s="34"/>
      <c r="U30" s="34"/>
      <c r="V30" s="34"/>
      <c r="W30" s="34"/>
      <c r="X30" s="34"/>
      <c r="Y30" s="34"/>
      <c r="Z30" s="34"/>
    </row>
    <row r="31" spans="1:26" ht="22.5" x14ac:dyDescent="0.2">
      <c r="A31" s="43">
        <v>22</v>
      </c>
      <c r="B31" s="43" t="s">
        <v>40</v>
      </c>
      <c r="C31" s="56" t="s">
        <v>1113</v>
      </c>
      <c r="D31" s="57">
        <v>43241</v>
      </c>
      <c r="E31" s="57">
        <v>43248</v>
      </c>
      <c r="F31" s="373"/>
      <c r="G31" s="43">
        <v>2</v>
      </c>
      <c r="H31" s="43"/>
      <c r="I31" s="43"/>
      <c r="J31" s="43"/>
      <c r="K31" s="43">
        <v>250</v>
      </c>
      <c r="L31" s="43" t="s">
        <v>106</v>
      </c>
      <c r="M31" s="43" t="s">
        <v>999</v>
      </c>
      <c r="N31" s="412" t="s">
        <v>1114</v>
      </c>
      <c r="O31" s="397"/>
      <c r="P31" s="397"/>
      <c r="Q31" s="397"/>
      <c r="R31" s="373"/>
      <c r="S31" s="34"/>
      <c r="T31" s="34"/>
      <c r="U31" s="34"/>
      <c r="V31" s="34"/>
      <c r="W31" s="34"/>
      <c r="X31" s="34"/>
      <c r="Y31" s="34"/>
      <c r="Z31" s="34"/>
    </row>
    <row r="32" spans="1:26" ht="22.5" x14ac:dyDescent="0.2">
      <c r="A32" s="43">
        <v>23</v>
      </c>
      <c r="B32" s="43" t="s">
        <v>40</v>
      </c>
      <c r="C32" s="56" t="s">
        <v>1115</v>
      </c>
      <c r="D32" s="57">
        <v>43241</v>
      </c>
      <c r="E32" s="57">
        <v>43256</v>
      </c>
      <c r="F32" s="373"/>
      <c r="G32" s="43">
        <v>3</v>
      </c>
      <c r="H32" s="43"/>
      <c r="I32" s="43"/>
      <c r="J32" s="43"/>
      <c r="K32" s="43">
        <v>250</v>
      </c>
      <c r="L32" s="43" t="s">
        <v>106</v>
      </c>
      <c r="M32" s="43" t="s">
        <v>999</v>
      </c>
      <c r="N32" s="412" t="s">
        <v>1116</v>
      </c>
      <c r="O32" s="397"/>
      <c r="P32" s="397"/>
      <c r="Q32" s="397"/>
      <c r="R32" s="373"/>
      <c r="S32" s="34"/>
      <c r="T32" s="34"/>
      <c r="U32" s="34"/>
      <c r="V32" s="34"/>
      <c r="W32" s="34"/>
      <c r="X32" s="34"/>
      <c r="Y32" s="34"/>
      <c r="Z32" s="34"/>
    </row>
    <row r="33" spans="1:26" ht="22.5" x14ac:dyDescent="0.2">
      <c r="A33" s="43">
        <v>24</v>
      </c>
      <c r="B33" s="43" t="s">
        <v>40</v>
      </c>
      <c r="C33" s="56" t="s">
        <v>1117</v>
      </c>
      <c r="D33" s="57">
        <v>43256</v>
      </c>
      <c r="E33" s="57">
        <v>43264</v>
      </c>
      <c r="F33" s="374"/>
      <c r="G33" s="43">
        <v>4</v>
      </c>
      <c r="H33" s="43"/>
      <c r="I33" s="43"/>
      <c r="J33" s="43"/>
      <c r="K33" s="43">
        <v>250</v>
      </c>
      <c r="L33" s="43" t="s">
        <v>106</v>
      </c>
      <c r="M33" s="43" t="s">
        <v>999</v>
      </c>
      <c r="N33" s="412" t="s">
        <v>1118</v>
      </c>
      <c r="O33" s="397"/>
      <c r="P33" s="397"/>
      <c r="Q33" s="397"/>
      <c r="R33" s="373"/>
      <c r="S33" s="34"/>
      <c r="T33" s="34"/>
      <c r="U33" s="34"/>
      <c r="V33" s="34"/>
      <c r="W33" s="34"/>
      <c r="X33" s="34"/>
      <c r="Y33" s="34"/>
      <c r="Z33" s="34"/>
    </row>
    <row r="34" spans="1:26" ht="22.5" x14ac:dyDescent="0.2">
      <c r="A34" s="43">
        <v>25</v>
      </c>
      <c r="B34" s="43" t="s">
        <v>40</v>
      </c>
      <c r="C34" s="56" t="s">
        <v>1119</v>
      </c>
      <c r="D34" s="57">
        <v>43264</v>
      </c>
      <c r="E34" s="57">
        <v>43279</v>
      </c>
      <c r="F34" s="410">
        <v>7</v>
      </c>
      <c r="G34" s="43">
        <v>1</v>
      </c>
      <c r="H34" s="43"/>
      <c r="I34" s="43"/>
      <c r="J34" s="43"/>
      <c r="K34" s="43">
        <v>250</v>
      </c>
      <c r="L34" s="43" t="s">
        <v>106</v>
      </c>
      <c r="M34" s="43" t="s">
        <v>999</v>
      </c>
      <c r="N34" s="412" t="s">
        <v>1118</v>
      </c>
      <c r="O34" s="397"/>
      <c r="P34" s="397"/>
      <c r="Q34" s="397"/>
      <c r="R34" s="373"/>
      <c r="S34" s="34"/>
      <c r="T34" s="34"/>
      <c r="U34" s="34"/>
      <c r="V34" s="34"/>
      <c r="W34" s="34"/>
      <c r="X34" s="34"/>
      <c r="Y34" s="34"/>
      <c r="Z34" s="34"/>
    </row>
    <row r="35" spans="1:26" ht="22.5" x14ac:dyDescent="0.2">
      <c r="A35" s="43">
        <v>26</v>
      </c>
      <c r="B35" s="43" t="s">
        <v>40</v>
      </c>
      <c r="C35" s="56" t="s">
        <v>1120</v>
      </c>
      <c r="D35" s="57">
        <v>43271</v>
      </c>
      <c r="E35" s="57">
        <v>43277</v>
      </c>
      <c r="F35" s="373"/>
      <c r="G35" s="43">
        <v>2</v>
      </c>
      <c r="H35" s="43"/>
      <c r="I35" s="43"/>
      <c r="J35" s="43"/>
      <c r="K35" s="43">
        <v>250</v>
      </c>
      <c r="L35" s="43" t="s">
        <v>106</v>
      </c>
      <c r="M35" s="43" t="s">
        <v>999</v>
      </c>
      <c r="N35" s="412" t="s">
        <v>1118</v>
      </c>
      <c r="O35" s="397"/>
      <c r="P35" s="397"/>
      <c r="Q35" s="397"/>
      <c r="R35" s="373"/>
      <c r="S35" s="34"/>
      <c r="T35" s="34"/>
      <c r="U35" s="34"/>
      <c r="V35" s="34"/>
      <c r="W35" s="34"/>
      <c r="X35" s="34"/>
      <c r="Y35" s="34"/>
      <c r="Z35" s="34"/>
    </row>
    <row r="36" spans="1:26" ht="22.5" x14ac:dyDescent="0.2">
      <c r="A36" s="43">
        <v>27</v>
      </c>
      <c r="B36" s="43" t="s">
        <v>40</v>
      </c>
      <c r="C36" s="56" t="s">
        <v>1121</v>
      </c>
      <c r="D36" s="57">
        <v>43277</v>
      </c>
      <c r="E36" s="57">
        <v>43280</v>
      </c>
      <c r="F36" s="373"/>
      <c r="G36" s="43">
        <v>3</v>
      </c>
      <c r="H36" s="43"/>
      <c r="I36" s="43"/>
      <c r="J36" s="43"/>
      <c r="K36" s="43">
        <v>250</v>
      </c>
      <c r="L36" s="43" t="s">
        <v>106</v>
      </c>
      <c r="M36" s="43" t="s">
        <v>999</v>
      </c>
      <c r="N36" s="412" t="s">
        <v>1118</v>
      </c>
      <c r="O36" s="397"/>
      <c r="P36" s="397"/>
      <c r="Q36" s="397"/>
      <c r="R36" s="373"/>
      <c r="S36" s="34"/>
      <c r="T36" s="34"/>
      <c r="U36" s="34"/>
      <c r="V36" s="34"/>
      <c r="W36" s="34"/>
      <c r="X36" s="34"/>
      <c r="Y36" s="34"/>
      <c r="Z36" s="34"/>
    </row>
    <row r="37" spans="1:26" ht="22.5" x14ac:dyDescent="0.2">
      <c r="A37" s="43">
        <v>28</v>
      </c>
      <c r="B37" s="43" t="s">
        <v>40</v>
      </c>
      <c r="C37" s="56" t="s">
        <v>1122</v>
      </c>
      <c r="D37" s="57">
        <v>43280</v>
      </c>
      <c r="E37" s="57">
        <v>43290</v>
      </c>
      <c r="F37" s="374"/>
      <c r="G37" s="43">
        <v>4</v>
      </c>
      <c r="H37" s="43"/>
      <c r="I37" s="43"/>
      <c r="J37" s="43"/>
      <c r="K37" s="43">
        <v>250</v>
      </c>
      <c r="L37" s="43" t="s">
        <v>106</v>
      </c>
      <c r="M37" s="43" t="s">
        <v>999</v>
      </c>
      <c r="N37" s="412" t="s">
        <v>1123</v>
      </c>
      <c r="O37" s="397"/>
      <c r="P37" s="397"/>
      <c r="Q37" s="397"/>
      <c r="R37" s="373"/>
      <c r="S37" s="34"/>
      <c r="T37" s="34"/>
      <c r="U37" s="34"/>
      <c r="V37" s="34"/>
      <c r="W37" s="34"/>
      <c r="X37" s="34"/>
      <c r="Y37" s="34"/>
      <c r="Z37" s="34"/>
    </row>
    <row r="38" spans="1:26" ht="22.5" x14ac:dyDescent="0.2">
      <c r="A38" s="43">
        <v>29</v>
      </c>
      <c r="B38" s="43" t="s">
        <v>40</v>
      </c>
      <c r="C38" s="56" t="s">
        <v>1124</v>
      </c>
      <c r="D38" s="57">
        <v>43290</v>
      </c>
      <c r="E38" s="57">
        <v>43293</v>
      </c>
      <c r="F38" s="410">
        <v>8</v>
      </c>
      <c r="G38" s="43">
        <v>1</v>
      </c>
      <c r="H38" s="43"/>
      <c r="I38" s="43"/>
      <c r="J38" s="43"/>
      <c r="K38" s="43">
        <v>250</v>
      </c>
      <c r="L38" s="43" t="s">
        <v>106</v>
      </c>
      <c r="M38" s="43" t="s">
        <v>999</v>
      </c>
      <c r="N38" s="412" t="s">
        <v>1118</v>
      </c>
      <c r="O38" s="397"/>
      <c r="P38" s="397"/>
      <c r="Q38" s="397"/>
      <c r="R38" s="373"/>
      <c r="S38" s="34"/>
      <c r="T38" s="34"/>
      <c r="U38" s="34"/>
      <c r="V38" s="34"/>
      <c r="W38" s="34"/>
      <c r="X38" s="34"/>
      <c r="Y38" s="34"/>
      <c r="Z38" s="34"/>
    </row>
    <row r="39" spans="1:26" ht="22.5" x14ac:dyDescent="0.2">
      <c r="A39" s="43">
        <v>30</v>
      </c>
      <c r="B39" s="43" t="s">
        <v>40</v>
      </c>
      <c r="C39" s="56" t="s">
        <v>1125</v>
      </c>
      <c r="D39" s="57">
        <v>43293</v>
      </c>
      <c r="E39" s="57">
        <v>43299</v>
      </c>
      <c r="F39" s="373"/>
      <c r="G39" s="43">
        <v>2</v>
      </c>
      <c r="H39" s="43"/>
      <c r="I39" s="43"/>
      <c r="J39" s="43"/>
      <c r="K39" s="43">
        <v>240</v>
      </c>
      <c r="L39" s="43" t="s">
        <v>106</v>
      </c>
      <c r="M39" s="43" t="s">
        <v>999</v>
      </c>
      <c r="N39" s="412" t="s">
        <v>1126</v>
      </c>
      <c r="O39" s="397"/>
      <c r="P39" s="397"/>
      <c r="Q39" s="397"/>
      <c r="R39" s="373"/>
      <c r="S39" s="34"/>
      <c r="T39" s="34"/>
      <c r="U39" s="34"/>
      <c r="V39" s="34"/>
      <c r="W39" s="34"/>
      <c r="X39" s="34"/>
      <c r="Y39" s="34"/>
      <c r="Z39" s="34"/>
    </row>
    <row r="40" spans="1:26" ht="22.5" x14ac:dyDescent="0.2">
      <c r="A40" s="43">
        <v>31</v>
      </c>
      <c r="B40" s="43" t="s">
        <v>40</v>
      </c>
      <c r="C40" s="56" t="s">
        <v>1127</v>
      </c>
      <c r="D40" s="57">
        <v>43299</v>
      </c>
      <c r="E40" s="57">
        <v>43306</v>
      </c>
      <c r="F40" s="373"/>
      <c r="G40" s="43">
        <v>3</v>
      </c>
      <c r="H40" s="43"/>
      <c r="I40" s="43"/>
      <c r="J40" s="43"/>
      <c r="K40" s="43">
        <v>249</v>
      </c>
      <c r="L40" s="43" t="s">
        <v>106</v>
      </c>
      <c r="M40" s="43" t="s">
        <v>999</v>
      </c>
      <c r="N40" s="412">
        <v>2855320</v>
      </c>
      <c r="O40" s="397"/>
      <c r="P40" s="397"/>
      <c r="Q40" s="397"/>
      <c r="R40" s="373"/>
      <c r="S40" s="34"/>
      <c r="T40" s="34"/>
      <c r="U40" s="34"/>
      <c r="V40" s="34"/>
      <c r="W40" s="34"/>
      <c r="X40" s="34"/>
      <c r="Y40" s="34"/>
      <c r="Z40" s="34"/>
    </row>
    <row r="41" spans="1:26" ht="22.5" x14ac:dyDescent="0.2">
      <c r="A41" s="43">
        <v>32</v>
      </c>
      <c r="B41" s="43" t="s">
        <v>40</v>
      </c>
      <c r="C41" s="56" t="s">
        <v>1128</v>
      </c>
      <c r="D41" s="57">
        <v>43306</v>
      </c>
      <c r="E41" s="57">
        <v>43312</v>
      </c>
      <c r="F41" s="374"/>
      <c r="G41" s="43">
        <v>4</v>
      </c>
      <c r="H41" s="43"/>
      <c r="I41" s="43"/>
      <c r="J41" s="43"/>
      <c r="K41" s="43">
        <v>250</v>
      </c>
      <c r="L41" s="43" t="s">
        <v>106</v>
      </c>
      <c r="M41" s="43" t="s">
        <v>999</v>
      </c>
      <c r="N41" s="412">
        <v>2855538</v>
      </c>
      <c r="O41" s="397"/>
      <c r="P41" s="397"/>
      <c r="Q41" s="397"/>
      <c r="R41" s="373"/>
      <c r="S41" s="34"/>
      <c r="T41" s="34"/>
      <c r="U41" s="34"/>
      <c r="V41" s="34"/>
      <c r="W41" s="34"/>
      <c r="X41" s="34"/>
      <c r="Y41" s="34"/>
      <c r="Z41" s="34"/>
    </row>
    <row r="42" spans="1:26" ht="22.5" x14ac:dyDescent="0.2">
      <c r="A42" s="43">
        <v>33</v>
      </c>
      <c r="B42" s="43" t="s">
        <v>40</v>
      </c>
      <c r="C42" s="56" t="s">
        <v>1129</v>
      </c>
      <c r="D42" s="57">
        <v>43312</v>
      </c>
      <c r="E42" s="57">
        <v>43320</v>
      </c>
      <c r="F42" s="410">
        <v>9</v>
      </c>
      <c r="G42" s="43">
        <v>1</v>
      </c>
      <c r="H42" s="43"/>
      <c r="I42" s="43"/>
      <c r="J42" s="43"/>
      <c r="K42" s="43">
        <v>250</v>
      </c>
      <c r="L42" s="43" t="s">
        <v>106</v>
      </c>
      <c r="M42" s="43" t="s">
        <v>999</v>
      </c>
      <c r="N42" s="412" t="s">
        <v>1130</v>
      </c>
      <c r="O42" s="397"/>
      <c r="P42" s="397"/>
      <c r="Q42" s="397"/>
      <c r="R42" s="373"/>
      <c r="S42" s="34"/>
      <c r="T42" s="34"/>
      <c r="U42" s="34"/>
      <c r="V42" s="34"/>
      <c r="W42" s="34"/>
      <c r="X42" s="34"/>
      <c r="Y42" s="34"/>
      <c r="Z42" s="34"/>
    </row>
    <row r="43" spans="1:26" ht="22.5" x14ac:dyDescent="0.2">
      <c r="A43" s="43">
        <v>34</v>
      </c>
      <c r="B43" s="43" t="s">
        <v>40</v>
      </c>
      <c r="C43" s="56" t="s">
        <v>1131</v>
      </c>
      <c r="D43" s="57">
        <v>43320</v>
      </c>
      <c r="E43" s="57">
        <v>43326</v>
      </c>
      <c r="F43" s="373"/>
      <c r="G43" s="43">
        <v>2</v>
      </c>
      <c r="H43" s="43"/>
      <c r="I43" s="43"/>
      <c r="J43" s="43"/>
      <c r="K43" s="43">
        <v>250</v>
      </c>
      <c r="L43" s="43" t="s">
        <v>106</v>
      </c>
      <c r="M43" s="43" t="s">
        <v>999</v>
      </c>
      <c r="N43" s="413" t="s">
        <v>1132</v>
      </c>
      <c r="O43" s="397"/>
      <c r="P43" s="397"/>
      <c r="Q43" s="397"/>
      <c r="R43" s="373"/>
      <c r="S43" s="34"/>
      <c r="T43" s="34"/>
      <c r="U43" s="34"/>
      <c r="V43" s="34"/>
      <c r="W43" s="34"/>
      <c r="X43" s="34"/>
      <c r="Y43" s="34"/>
      <c r="Z43" s="34"/>
    </row>
    <row r="44" spans="1:26" ht="22.5" x14ac:dyDescent="0.2">
      <c r="A44" s="43">
        <v>35</v>
      </c>
      <c r="B44" s="43" t="s">
        <v>40</v>
      </c>
      <c r="C44" s="56" t="s">
        <v>1133</v>
      </c>
      <c r="D44" s="57">
        <v>43326</v>
      </c>
      <c r="E44" s="57">
        <v>43333</v>
      </c>
      <c r="F44" s="373"/>
      <c r="G44" s="43">
        <v>3</v>
      </c>
      <c r="H44" s="43"/>
      <c r="I44" s="43"/>
      <c r="J44" s="43"/>
      <c r="K44" s="43">
        <v>250</v>
      </c>
      <c r="L44" s="43" t="s">
        <v>106</v>
      </c>
      <c r="M44" s="43" t="s">
        <v>999</v>
      </c>
      <c r="N44" s="413" t="s">
        <v>1134</v>
      </c>
      <c r="O44" s="397"/>
      <c r="P44" s="397"/>
      <c r="Q44" s="397"/>
      <c r="R44" s="373"/>
      <c r="S44" s="34"/>
      <c r="T44" s="34"/>
      <c r="U44" s="34"/>
      <c r="V44" s="34"/>
      <c r="W44" s="34"/>
      <c r="X44" s="34"/>
      <c r="Y44" s="34"/>
      <c r="Z44" s="34"/>
    </row>
    <row r="45" spans="1:26" ht="22.5" x14ac:dyDescent="0.2">
      <c r="A45" s="43">
        <v>36</v>
      </c>
      <c r="B45" s="43" t="s">
        <v>40</v>
      </c>
      <c r="C45" s="56" t="s">
        <v>1135</v>
      </c>
      <c r="D45" s="57">
        <v>43333</v>
      </c>
      <c r="E45" s="57">
        <v>43339</v>
      </c>
      <c r="F45" s="374"/>
      <c r="G45" s="43">
        <v>4</v>
      </c>
      <c r="H45" s="43"/>
      <c r="I45" s="43"/>
      <c r="J45" s="43"/>
      <c r="K45" s="43">
        <v>250</v>
      </c>
      <c r="L45" s="43" t="s">
        <v>106</v>
      </c>
      <c r="M45" s="43" t="s">
        <v>999</v>
      </c>
      <c r="N45" s="413">
        <v>2856533</v>
      </c>
      <c r="O45" s="397"/>
      <c r="P45" s="397"/>
      <c r="Q45" s="397"/>
      <c r="R45" s="373"/>
      <c r="S45" s="34"/>
      <c r="T45" s="34"/>
      <c r="U45" s="34"/>
      <c r="V45" s="34"/>
      <c r="W45" s="34"/>
      <c r="X45" s="34"/>
      <c r="Y45" s="34"/>
      <c r="Z45" s="34"/>
    </row>
    <row r="46" spans="1:26" ht="22.5" x14ac:dyDescent="0.2">
      <c r="A46" s="43">
        <v>37</v>
      </c>
      <c r="B46" s="43" t="s">
        <v>40</v>
      </c>
      <c r="C46" s="56" t="s">
        <v>1136</v>
      </c>
      <c r="D46" s="57">
        <v>43339</v>
      </c>
      <c r="E46" s="57">
        <v>43342</v>
      </c>
      <c r="F46" s="410">
        <v>10</v>
      </c>
      <c r="G46" s="43">
        <v>1</v>
      </c>
      <c r="H46" s="43"/>
      <c r="I46" s="43"/>
      <c r="J46" s="43"/>
      <c r="K46" s="43">
        <v>250</v>
      </c>
      <c r="L46" s="43" t="s">
        <v>106</v>
      </c>
      <c r="M46" s="43" t="s">
        <v>999</v>
      </c>
      <c r="N46" s="413">
        <v>2856662</v>
      </c>
      <c r="O46" s="397"/>
      <c r="P46" s="397"/>
      <c r="Q46" s="397"/>
      <c r="R46" s="373"/>
      <c r="S46" s="34"/>
      <c r="T46" s="34"/>
      <c r="U46" s="34"/>
      <c r="V46" s="34"/>
      <c r="W46" s="34"/>
      <c r="X46" s="34"/>
      <c r="Y46" s="34"/>
      <c r="Z46" s="34"/>
    </row>
    <row r="47" spans="1:26" ht="22.5" x14ac:dyDescent="0.2">
      <c r="A47" s="43">
        <v>38</v>
      </c>
      <c r="B47" s="43" t="s">
        <v>40</v>
      </c>
      <c r="C47" s="56" t="s">
        <v>1137</v>
      </c>
      <c r="D47" s="57">
        <v>43342</v>
      </c>
      <c r="E47" s="57">
        <v>43347</v>
      </c>
      <c r="F47" s="373"/>
      <c r="G47" s="43">
        <v>2</v>
      </c>
      <c r="H47" s="43"/>
      <c r="I47" s="43"/>
      <c r="J47" s="43"/>
      <c r="K47" s="43">
        <v>250</v>
      </c>
      <c r="L47" s="43" t="s">
        <v>106</v>
      </c>
      <c r="M47" s="43" t="s">
        <v>999</v>
      </c>
      <c r="N47" s="412" t="s">
        <v>1138</v>
      </c>
      <c r="O47" s="397"/>
      <c r="P47" s="397"/>
      <c r="Q47" s="397"/>
      <c r="R47" s="373"/>
      <c r="S47" s="34"/>
      <c r="T47" s="34"/>
      <c r="U47" s="34"/>
      <c r="V47" s="34"/>
      <c r="W47" s="34"/>
      <c r="X47" s="34"/>
      <c r="Y47" s="34"/>
      <c r="Z47" s="34"/>
    </row>
    <row r="48" spans="1:26" ht="22.5" x14ac:dyDescent="0.2">
      <c r="A48" s="43">
        <v>39</v>
      </c>
      <c r="B48" s="43" t="s">
        <v>40</v>
      </c>
      <c r="C48" s="56" t="s">
        <v>1139</v>
      </c>
      <c r="D48" s="57">
        <v>43347</v>
      </c>
      <c r="E48" s="57">
        <v>43353</v>
      </c>
      <c r="F48" s="373"/>
      <c r="G48" s="43">
        <v>3</v>
      </c>
      <c r="H48" s="43"/>
      <c r="I48" s="43"/>
      <c r="J48" s="43"/>
      <c r="K48" s="43">
        <v>250</v>
      </c>
      <c r="L48" s="43" t="s">
        <v>106</v>
      </c>
      <c r="M48" s="43" t="s">
        <v>999</v>
      </c>
      <c r="N48" s="412" t="s">
        <v>1140</v>
      </c>
      <c r="O48" s="397"/>
      <c r="P48" s="397"/>
      <c r="Q48" s="397"/>
      <c r="R48" s="373"/>
      <c r="S48" s="34"/>
      <c r="T48" s="34"/>
      <c r="U48" s="34"/>
      <c r="V48" s="34"/>
      <c r="W48" s="34"/>
      <c r="X48" s="34"/>
      <c r="Y48" s="34"/>
      <c r="Z48" s="34"/>
    </row>
    <row r="49" spans="1:26" ht="22.5" x14ac:dyDescent="0.2">
      <c r="A49" s="43">
        <v>40</v>
      </c>
      <c r="B49" s="43" t="s">
        <v>40</v>
      </c>
      <c r="C49" s="56" t="s">
        <v>1141</v>
      </c>
      <c r="D49" s="57">
        <v>43353</v>
      </c>
      <c r="E49" s="57">
        <v>43357</v>
      </c>
      <c r="F49" s="374"/>
      <c r="G49" s="43">
        <v>4</v>
      </c>
      <c r="H49" s="43"/>
      <c r="I49" s="43"/>
      <c r="J49" s="43"/>
      <c r="K49" s="43">
        <v>250</v>
      </c>
      <c r="L49" s="43" t="s">
        <v>106</v>
      </c>
      <c r="M49" s="43" t="s">
        <v>999</v>
      </c>
      <c r="N49" s="413">
        <v>2857487</v>
      </c>
      <c r="O49" s="397"/>
      <c r="P49" s="397"/>
      <c r="Q49" s="397"/>
      <c r="R49" s="373"/>
      <c r="S49" s="34"/>
      <c r="T49" s="34"/>
      <c r="U49" s="34"/>
      <c r="V49" s="34"/>
      <c r="W49" s="34"/>
      <c r="X49" s="34"/>
      <c r="Y49" s="34"/>
      <c r="Z49" s="34"/>
    </row>
    <row r="50" spans="1:26" ht="22.5" x14ac:dyDescent="0.2">
      <c r="A50" s="43">
        <v>41</v>
      </c>
      <c r="B50" s="43" t="s">
        <v>40</v>
      </c>
      <c r="C50" s="56" t="s">
        <v>1142</v>
      </c>
      <c r="D50" s="57">
        <v>43357</v>
      </c>
      <c r="E50" s="57">
        <v>43361</v>
      </c>
      <c r="F50" s="410">
        <v>11</v>
      </c>
      <c r="G50" s="43">
        <v>1</v>
      </c>
      <c r="H50" s="43"/>
      <c r="I50" s="43"/>
      <c r="J50" s="43"/>
      <c r="K50" s="43">
        <v>250</v>
      </c>
      <c r="L50" s="43" t="s">
        <v>106</v>
      </c>
      <c r="M50" s="43" t="s">
        <v>999</v>
      </c>
      <c r="N50" s="413"/>
      <c r="O50" s="397"/>
      <c r="P50" s="397"/>
      <c r="Q50" s="397"/>
      <c r="R50" s="373"/>
      <c r="S50" s="34"/>
      <c r="T50" s="34"/>
      <c r="U50" s="34"/>
      <c r="V50" s="34"/>
      <c r="W50" s="34"/>
      <c r="X50" s="34"/>
      <c r="Y50" s="34"/>
      <c r="Z50" s="34"/>
    </row>
    <row r="51" spans="1:26" ht="22.5" x14ac:dyDescent="0.2">
      <c r="A51" s="43">
        <v>42</v>
      </c>
      <c r="B51" s="43" t="s">
        <v>40</v>
      </c>
      <c r="C51" s="56" t="s">
        <v>1143</v>
      </c>
      <c r="D51" s="57">
        <v>43361</v>
      </c>
      <c r="E51" s="57">
        <v>43367</v>
      </c>
      <c r="F51" s="373"/>
      <c r="G51" s="43">
        <v>2</v>
      </c>
      <c r="H51" s="43"/>
      <c r="I51" s="43"/>
      <c r="J51" s="43"/>
      <c r="K51" s="43">
        <v>250</v>
      </c>
      <c r="L51" s="43" t="s">
        <v>106</v>
      </c>
      <c r="M51" s="43" t="s">
        <v>999</v>
      </c>
      <c r="N51" s="412"/>
      <c r="O51" s="397"/>
      <c r="P51" s="397"/>
      <c r="Q51" s="397"/>
      <c r="R51" s="373"/>
      <c r="S51" s="34"/>
      <c r="T51" s="34"/>
      <c r="U51" s="34"/>
      <c r="V51" s="34"/>
      <c r="W51" s="34"/>
      <c r="X51" s="34"/>
      <c r="Y51" s="34"/>
      <c r="Z51" s="34"/>
    </row>
    <row r="52" spans="1:26" ht="22.5" x14ac:dyDescent="0.2">
      <c r="A52" s="43">
        <v>43</v>
      </c>
      <c r="B52" s="43" t="s">
        <v>40</v>
      </c>
      <c r="C52" s="138" t="s">
        <v>1144</v>
      </c>
      <c r="D52" s="57">
        <v>43367</v>
      </c>
      <c r="E52" s="57">
        <v>43370</v>
      </c>
      <c r="F52" s="373"/>
      <c r="G52" s="43">
        <v>3</v>
      </c>
      <c r="H52" s="43"/>
      <c r="I52" s="43"/>
      <c r="J52" s="43"/>
      <c r="K52" s="43">
        <v>250</v>
      </c>
      <c r="L52" s="43" t="s">
        <v>106</v>
      </c>
      <c r="M52" s="43" t="s">
        <v>999</v>
      </c>
      <c r="N52" s="399"/>
      <c r="O52" s="397"/>
      <c r="P52" s="397"/>
      <c r="Q52" s="397"/>
      <c r="R52" s="373"/>
      <c r="S52" s="34"/>
      <c r="T52" s="34"/>
      <c r="U52" s="34"/>
      <c r="V52" s="34"/>
      <c r="W52" s="34"/>
      <c r="X52" s="34"/>
      <c r="Y52" s="34"/>
      <c r="Z52" s="34"/>
    </row>
    <row r="53" spans="1:26" ht="22.5" x14ac:dyDescent="0.2">
      <c r="A53" s="43">
        <v>44</v>
      </c>
      <c r="B53" s="43" t="s">
        <v>40</v>
      </c>
      <c r="C53" s="56" t="s">
        <v>1145</v>
      </c>
      <c r="D53" s="57">
        <v>43370</v>
      </c>
      <c r="E53" s="57">
        <v>43375</v>
      </c>
      <c r="F53" s="374"/>
      <c r="G53" s="43">
        <v>4</v>
      </c>
      <c r="H53" s="43"/>
      <c r="I53" s="43"/>
      <c r="J53" s="43"/>
      <c r="K53" s="43">
        <v>250</v>
      </c>
      <c r="L53" s="43" t="s">
        <v>106</v>
      </c>
      <c r="M53" s="43" t="s">
        <v>999</v>
      </c>
      <c r="N53" s="412" t="s">
        <v>1146</v>
      </c>
      <c r="O53" s="397"/>
      <c r="P53" s="397"/>
      <c r="Q53" s="397"/>
      <c r="R53" s="373"/>
      <c r="S53" s="34"/>
      <c r="T53" s="34"/>
      <c r="U53" s="34"/>
      <c r="V53" s="34"/>
      <c r="W53" s="34"/>
      <c r="X53" s="34"/>
      <c r="Y53" s="34"/>
      <c r="Z53" s="34"/>
    </row>
    <row r="54" spans="1:26" ht="22.5" x14ac:dyDescent="0.2">
      <c r="A54" s="43">
        <v>45</v>
      </c>
      <c r="B54" s="43" t="s">
        <v>40</v>
      </c>
      <c r="C54" s="56" t="s">
        <v>1147</v>
      </c>
      <c r="D54" s="139">
        <v>43375</v>
      </c>
      <c r="E54" s="139">
        <v>43381</v>
      </c>
      <c r="F54" s="410">
        <v>12</v>
      </c>
      <c r="G54" s="43">
        <v>1</v>
      </c>
      <c r="H54" s="43"/>
      <c r="I54" s="43"/>
      <c r="J54" s="43"/>
      <c r="K54" s="43">
        <v>250</v>
      </c>
      <c r="L54" s="43" t="s">
        <v>106</v>
      </c>
      <c r="M54" s="43" t="s">
        <v>999</v>
      </c>
      <c r="N54" s="412"/>
      <c r="O54" s="397"/>
      <c r="P54" s="397"/>
      <c r="Q54" s="397"/>
      <c r="R54" s="373"/>
      <c r="S54" s="34"/>
      <c r="T54" s="34"/>
      <c r="U54" s="34"/>
      <c r="V54" s="34"/>
      <c r="W54" s="34"/>
      <c r="X54" s="34"/>
      <c r="Y54" s="34"/>
      <c r="Z54" s="34"/>
    </row>
    <row r="55" spans="1:26" ht="22.5" x14ac:dyDescent="0.2">
      <c r="A55" s="43">
        <v>46</v>
      </c>
      <c r="B55" s="43" t="s">
        <v>40</v>
      </c>
      <c r="C55" s="56" t="s">
        <v>1148</v>
      </c>
      <c r="D55" s="57">
        <v>43381</v>
      </c>
      <c r="E55" s="57">
        <v>43389</v>
      </c>
      <c r="F55" s="373"/>
      <c r="G55" s="43">
        <v>2</v>
      </c>
      <c r="H55" s="43"/>
      <c r="I55" s="43"/>
      <c r="J55" s="43"/>
      <c r="K55" s="43">
        <v>250</v>
      </c>
      <c r="L55" s="43" t="s">
        <v>106</v>
      </c>
      <c r="M55" s="43" t="s">
        <v>999</v>
      </c>
      <c r="N55" s="412" t="s">
        <v>1149</v>
      </c>
      <c r="O55" s="397"/>
      <c r="P55" s="397"/>
      <c r="Q55" s="397"/>
      <c r="R55" s="373"/>
      <c r="S55" s="34"/>
      <c r="T55" s="34"/>
      <c r="U55" s="34"/>
      <c r="V55" s="34"/>
      <c r="W55" s="34"/>
      <c r="X55" s="34"/>
      <c r="Y55" s="34"/>
      <c r="Z55" s="34"/>
    </row>
    <row r="56" spans="1:26" ht="22.5" x14ac:dyDescent="0.2">
      <c r="A56" s="43">
        <v>47</v>
      </c>
      <c r="B56" s="43" t="s">
        <v>40</v>
      </c>
      <c r="C56" s="56" t="s">
        <v>1150</v>
      </c>
      <c r="D56" s="57">
        <v>43390</v>
      </c>
      <c r="E56" s="57">
        <v>43395</v>
      </c>
      <c r="F56" s="373"/>
      <c r="G56" s="43">
        <v>3</v>
      </c>
      <c r="H56" s="43"/>
      <c r="I56" s="43"/>
      <c r="J56" s="43"/>
      <c r="K56" s="43">
        <v>250</v>
      </c>
      <c r="L56" s="43" t="s">
        <v>106</v>
      </c>
      <c r="M56" s="43" t="s">
        <v>999</v>
      </c>
      <c r="N56" s="412" t="s">
        <v>1151</v>
      </c>
      <c r="O56" s="397"/>
      <c r="P56" s="397"/>
      <c r="Q56" s="397"/>
      <c r="R56" s="373"/>
      <c r="S56" s="34"/>
      <c r="T56" s="34"/>
      <c r="U56" s="34"/>
      <c r="V56" s="34"/>
      <c r="W56" s="34"/>
      <c r="X56" s="34"/>
      <c r="Y56" s="34"/>
      <c r="Z56" s="34"/>
    </row>
    <row r="57" spans="1:26" ht="22.5" x14ac:dyDescent="0.2">
      <c r="A57" s="43">
        <v>48</v>
      </c>
      <c r="B57" s="43" t="s">
        <v>40</v>
      </c>
      <c r="C57" s="56" t="s">
        <v>1152</v>
      </c>
      <c r="D57" s="57">
        <v>43395</v>
      </c>
      <c r="E57" s="57">
        <v>43402</v>
      </c>
      <c r="F57" s="374"/>
      <c r="G57" s="43">
        <v>4</v>
      </c>
      <c r="H57" s="43"/>
      <c r="I57" s="43"/>
      <c r="J57" s="43"/>
      <c r="K57" s="43">
        <v>250</v>
      </c>
      <c r="L57" s="43" t="s">
        <v>106</v>
      </c>
      <c r="M57" s="43" t="s">
        <v>999</v>
      </c>
      <c r="N57" s="412" t="s">
        <v>1153</v>
      </c>
      <c r="O57" s="397"/>
      <c r="P57" s="397"/>
      <c r="Q57" s="397"/>
      <c r="R57" s="373"/>
      <c r="S57" s="34"/>
      <c r="T57" s="34"/>
      <c r="U57" s="34"/>
      <c r="V57" s="34"/>
      <c r="W57" s="34"/>
      <c r="X57" s="34"/>
      <c r="Y57" s="34"/>
      <c r="Z57" s="34"/>
    </row>
    <row r="58" spans="1:26" ht="22.5" x14ac:dyDescent="0.2">
      <c r="A58" s="43">
        <v>49</v>
      </c>
      <c r="B58" s="43" t="s">
        <v>40</v>
      </c>
      <c r="C58" s="56" t="s">
        <v>1154</v>
      </c>
      <c r="D58" s="57">
        <v>43402</v>
      </c>
      <c r="E58" s="57">
        <v>43405</v>
      </c>
      <c r="F58" s="410">
        <v>13</v>
      </c>
      <c r="G58" s="43">
        <v>1</v>
      </c>
      <c r="H58" s="43"/>
      <c r="I58" s="43"/>
      <c r="J58" s="43"/>
      <c r="K58" s="43">
        <v>250</v>
      </c>
      <c r="L58" s="43" t="s">
        <v>106</v>
      </c>
      <c r="M58" s="43" t="s">
        <v>999</v>
      </c>
      <c r="N58" s="413"/>
      <c r="O58" s="397"/>
      <c r="P58" s="397"/>
      <c r="Q58" s="397"/>
      <c r="R58" s="373"/>
      <c r="S58" s="34"/>
      <c r="T58" s="34"/>
      <c r="U58" s="34"/>
      <c r="V58" s="34"/>
      <c r="W58" s="34"/>
      <c r="X58" s="34"/>
      <c r="Y58" s="34"/>
      <c r="Z58" s="34"/>
    </row>
    <row r="59" spans="1:26" ht="22.5" x14ac:dyDescent="0.2">
      <c r="A59" s="43">
        <v>50</v>
      </c>
      <c r="B59" s="43" t="s">
        <v>40</v>
      </c>
      <c r="C59" s="56" t="s">
        <v>1155</v>
      </c>
      <c r="D59" s="57">
        <v>43405</v>
      </c>
      <c r="E59" s="57">
        <v>43412</v>
      </c>
      <c r="F59" s="373"/>
      <c r="G59" s="43">
        <v>2</v>
      </c>
      <c r="H59" s="43"/>
      <c r="I59" s="43"/>
      <c r="J59" s="43"/>
      <c r="K59" s="43">
        <v>250</v>
      </c>
      <c r="L59" s="43" t="s">
        <v>106</v>
      </c>
      <c r="M59" s="43" t="s">
        <v>999</v>
      </c>
      <c r="N59" s="413">
        <v>2859908</v>
      </c>
      <c r="O59" s="397"/>
      <c r="P59" s="397"/>
      <c r="Q59" s="397"/>
      <c r="R59" s="373"/>
      <c r="S59" s="34"/>
      <c r="T59" s="34"/>
      <c r="U59" s="34"/>
      <c r="V59" s="34"/>
      <c r="W59" s="34"/>
      <c r="X59" s="34"/>
      <c r="Y59" s="34"/>
      <c r="Z59" s="34"/>
    </row>
    <row r="60" spans="1:26" ht="22.5" x14ac:dyDescent="0.2">
      <c r="A60" s="43">
        <v>51</v>
      </c>
      <c r="B60" s="43" t="s">
        <v>40</v>
      </c>
      <c r="C60" s="56" t="s">
        <v>1156</v>
      </c>
      <c r="D60" s="57">
        <v>43412</v>
      </c>
      <c r="E60" s="57">
        <v>43419</v>
      </c>
      <c r="F60" s="373"/>
      <c r="G60" s="43">
        <v>3</v>
      </c>
      <c r="H60" s="43"/>
      <c r="I60" s="43"/>
      <c r="J60" s="43"/>
      <c r="K60" s="43">
        <v>250</v>
      </c>
      <c r="L60" s="43" t="s">
        <v>106</v>
      </c>
      <c r="M60" s="43" t="s">
        <v>999</v>
      </c>
      <c r="N60" s="413" t="s">
        <v>1157</v>
      </c>
      <c r="O60" s="397"/>
      <c r="P60" s="397"/>
      <c r="Q60" s="397"/>
      <c r="R60" s="373"/>
      <c r="S60" s="34"/>
      <c r="T60" s="34"/>
      <c r="U60" s="34"/>
      <c r="V60" s="34"/>
      <c r="W60" s="34"/>
      <c r="X60" s="34"/>
      <c r="Y60" s="34"/>
      <c r="Z60" s="34"/>
    </row>
    <row r="61" spans="1:26" ht="22.5" x14ac:dyDescent="0.2">
      <c r="A61" s="43">
        <v>52</v>
      </c>
      <c r="B61" s="43" t="s">
        <v>40</v>
      </c>
      <c r="C61" s="56" t="s">
        <v>1158</v>
      </c>
      <c r="D61" s="57">
        <v>43419</v>
      </c>
      <c r="E61" s="57">
        <v>43425</v>
      </c>
      <c r="F61" s="374"/>
      <c r="G61" s="43">
        <v>4</v>
      </c>
      <c r="H61" s="43"/>
      <c r="I61" s="43"/>
      <c r="J61" s="43"/>
      <c r="K61" s="43">
        <v>250</v>
      </c>
      <c r="L61" s="43" t="s">
        <v>106</v>
      </c>
      <c r="M61" s="43" t="s">
        <v>999</v>
      </c>
      <c r="N61" s="413" t="s">
        <v>1159</v>
      </c>
      <c r="O61" s="397"/>
      <c r="P61" s="397"/>
      <c r="Q61" s="397"/>
      <c r="R61" s="373"/>
      <c r="S61" s="34"/>
      <c r="T61" s="34"/>
      <c r="U61" s="34"/>
      <c r="V61" s="34"/>
      <c r="W61" s="34"/>
      <c r="X61" s="34"/>
      <c r="Y61" s="34"/>
      <c r="Z61" s="34"/>
    </row>
    <row r="62" spans="1:26" ht="22.5" x14ac:dyDescent="0.2">
      <c r="A62" s="43">
        <v>53</v>
      </c>
      <c r="B62" s="43" t="s">
        <v>40</v>
      </c>
      <c r="C62" s="56" t="s">
        <v>1160</v>
      </c>
      <c r="D62" s="57">
        <v>43425</v>
      </c>
      <c r="E62" s="57">
        <v>43431</v>
      </c>
      <c r="F62" s="410">
        <v>14</v>
      </c>
      <c r="G62" s="43">
        <v>1</v>
      </c>
      <c r="H62" s="43"/>
      <c r="I62" s="43"/>
      <c r="J62" s="43"/>
      <c r="K62" s="43">
        <v>250</v>
      </c>
      <c r="L62" s="43" t="s">
        <v>106</v>
      </c>
      <c r="M62" s="43" t="s">
        <v>999</v>
      </c>
      <c r="N62" s="413" t="s">
        <v>1161</v>
      </c>
      <c r="O62" s="397"/>
      <c r="P62" s="397"/>
      <c r="Q62" s="397"/>
      <c r="R62" s="373"/>
      <c r="S62" s="34"/>
      <c r="T62" s="34"/>
      <c r="U62" s="34"/>
      <c r="V62" s="34"/>
      <c r="W62" s="34"/>
      <c r="X62" s="34"/>
      <c r="Y62" s="34"/>
      <c r="Z62" s="34"/>
    </row>
    <row r="63" spans="1:26" ht="22.5" x14ac:dyDescent="0.2">
      <c r="A63" s="43">
        <v>54</v>
      </c>
      <c r="B63" s="43" t="s">
        <v>40</v>
      </c>
      <c r="C63" s="56" t="s">
        <v>1162</v>
      </c>
      <c r="D63" s="57">
        <v>43431</v>
      </c>
      <c r="E63" s="57">
        <v>43437</v>
      </c>
      <c r="F63" s="373"/>
      <c r="G63" s="43">
        <v>2</v>
      </c>
      <c r="H63" s="43"/>
      <c r="I63" s="43"/>
      <c r="J63" s="43"/>
      <c r="K63" s="43">
        <v>250</v>
      </c>
      <c r="L63" s="43" t="s">
        <v>106</v>
      </c>
      <c r="M63" s="43" t="s">
        <v>999</v>
      </c>
      <c r="N63" s="413"/>
      <c r="O63" s="397"/>
      <c r="P63" s="397"/>
      <c r="Q63" s="397"/>
      <c r="R63" s="373"/>
      <c r="S63" s="34"/>
      <c r="T63" s="34"/>
      <c r="U63" s="34"/>
      <c r="V63" s="34"/>
      <c r="W63" s="34"/>
      <c r="X63" s="34"/>
      <c r="Y63" s="34"/>
      <c r="Z63" s="34"/>
    </row>
    <row r="64" spans="1:26" ht="22.5" x14ac:dyDescent="0.2">
      <c r="A64" s="43">
        <v>55</v>
      </c>
      <c r="B64" s="43" t="s">
        <v>40</v>
      </c>
      <c r="C64" s="56" t="s">
        <v>1163</v>
      </c>
      <c r="D64" s="57">
        <v>43437</v>
      </c>
      <c r="E64" s="57">
        <v>43441</v>
      </c>
      <c r="F64" s="373"/>
      <c r="G64" s="43">
        <v>3</v>
      </c>
      <c r="H64" s="43"/>
      <c r="I64" s="43"/>
      <c r="J64" s="43"/>
      <c r="K64" s="43">
        <v>250</v>
      </c>
      <c r="L64" s="43" t="s">
        <v>106</v>
      </c>
      <c r="M64" s="43" t="s">
        <v>999</v>
      </c>
      <c r="N64" s="413">
        <v>2861199</v>
      </c>
      <c r="O64" s="397"/>
      <c r="P64" s="397"/>
      <c r="Q64" s="397"/>
      <c r="R64" s="373"/>
      <c r="S64" s="34"/>
      <c r="T64" s="34"/>
      <c r="U64" s="34"/>
      <c r="V64" s="34"/>
      <c r="W64" s="34"/>
      <c r="X64" s="34"/>
      <c r="Y64" s="34"/>
      <c r="Z64" s="34"/>
    </row>
    <row r="65" spans="1:26" ht="22.5" x14ac:dyDescent="0.2">
      <c r="A65" s="43">
        <v>56</v>
      </c>
      <c r="B65" s="43" t="s">
        <v>40</v>
      </c>
      <c r="C65" s="56" t="s">
        <v>1164</v>
      </c>
      <c r="D65" s="57">
        <v>43441</v>
      </c>
      <c r="E65" s="57">
        <v>43447</v>
      </c>
      <c r="F65" s="374"/>
      <c r="G65" s="43">
        <v>4</v>
      </c>
      <c r="H65" s="43"/>
      <c r="I65" s="43"/>
      <c r="J65" s="43"/>
      <c r="K65" s="43">
        <v>250</v>
      </c>
      <c r="L65" s="43" t="s">
        <v>106</v>
      </c>
      <c r="M65" s="43" t="s">
        <v>999</v>
      </c>
      <c r="N65" s="413" t="s">
        <v>1165</v>
      </c>
      <c r="O65" s="397"/>
      <c r="P65" s="397"/>
      <c r="Q65" s="397"/>
      <c r="R65" s="373"/>
      <c r="S65" s="34"/>
      <c r="T65" s="34"/>
      <c r="U65" s="34"/>
      <c r="V65" s="34"/>
      <c r="W65" s="34"/>
      <c r="X65" s="34"/>
      <c r="Y65" s="34"/>
      <c r="Z65" s="34"/>
    </row>
    <row r="66" spans="1:26" ht="22.5" x14ac:dyDescent="0.2">
      <c r="A66" s="43">
        <v>57</v>
      </c>
      <c r="B66" s="43" t="s">
        <v>40</v>
      </c>
      <c r="C66" s="56" t="s">
        <v>1166</v>
      </c>
      <c r="D66" s="57">
        <v>43447</v>
      </c>
      <c r="E66" s="57">
        <v>43453</v>
      </c>
      <c r="F66" s="410">
        <v>15</v>
      </c>
      <c r="G66" s="43">
        <v>1</v>
      </c>
      <c r="H66" s="43"/>
      <c r="I66" s="43"/>
      <c r="J66" s="43"/>
      <c r="K66" s="43">
        <v>250</v>
      </c>
      <c r="L66" s="43" t="s">
        <v>106</v>
      </c>
      <c r="M66" s="43" t="s">
        <v>999</v>
      </c>
      <c r="N66" s="413" t="s">
        <v>1167</v>
      </c>
      <c r="O66" s="397"/>
      <c r="P66" s="397"/>
      <c r="Q66" s="397"/>
      <c r="R66" s="373"/>
      <c r="S66" s="34"/>
      <c r="T66" s="34"/>
      <c r="U66" s="34"/>
      <c r="V66" s="34"/>
      <c r="W66" s="34"/>
      <c r="X66" s="34"/>
      <c r="Y66" s="34"/>
      <c r="Z66" s="34"/>
    </row>
    <row r="67" spans="1:26" ht="22.5" x14ac:dyDescent="0.2">
      <c r="A67" s="43">
        <v>58</v>
      </c>
      <c r="B67" s="43" t="s">
        <v>40</v>
      </c>
      <c r="C67" s="56" t="s">
        <v>1168</v>
      </c>
      <c r="D67" s="57" t="s">
        <v>1169</v>
      </c>
      <c r="E67" s="57">
        <v>43462</v>
      </c>
      <c r="F67" s="373"/>
      <c r="G67" s="43">
        <v>2</v>
      </c>
      <c r="H67" s="43"/>
      <c r="I67" s="43"/>
      <c r="J67" s="43"/>
      <c r="K67" s="43">
        <v>250</v>
      </c>
      <c r="L67" s="43" t="s">
        <v>106</v>
      </c>
      <c r="M67" s="43" t="s">
        <v>999</v>
      </c>
      <c r="N67" s="470" t="s">
        <v>1170</v>
      </c>
      <c r="O67" s="397"/>
      <c r="P67" s="397"/>
      <c r="Q67" s="397"/>
      <c r="R67" s="373"/>
      <c r="S67" s="34"/>
      <c r="T67" s="34"/>
      <c r="U67" s="34"/>
      <c r="V67" s="34"/>
      <c r="W67" s="34"/>
      <c r="X67" s="34"/>
      <c r="Y67" s="34"/>
      <c r="Z67" s="34"/>
    </row>
    <row r="68" spans="1:26" ht="22.5" x14ac:dyDescent="0.2">
      <c r="A68" s="43">
        <v>59</v>
      </c>
      <c r="B68" s="43" t="s">
        <v>40</v>
      </c>
      <c r="C68" s="56" t="s">
        <v>1171</v>
      </c>
      <c r="D68" s="57">
        <v>43462</v>
      </c>
      <c r="E68" s="57">
        <v>43462</v>
      </c>
      <c r="F68" s="374"/>
      <c r="G68" s="43">
        <v>3</v>
      </c>
      <c r="H68" s="43"/>
      <c r="I68" s="43"/>
      <c r="J68" s="43"/>
      <c r="K68" s="43">
        <v>17</v>
      </c>
      <c r="L68" s="43" t="s">
        <v>106</v>
      </c>
      <c r="M68" s="43" t="s">
        <v>999</v>
      </c>
      <c r="N68" s="412">
        <v>2862168</v>
      </c>
      <c r="O68" s="397"/>
      <c r="P68" s="397"/>
      <c r="Q68" s="397"/>
      <c r="R68" s="37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 x14ac:dyDescent="0.2">
      <c r="A69" s="406" t="s">
        <v>217</v>
      </c>
      <c r="B69" s="398"/>
      <c r="C69" s="399" t="s">
        <v>1172</v>
      </c>
      <c r="D69" s="398"/>
      <c r="E69" s="406" t="s">
        <v>219</v>
      </c>
      <c r="F69" s="398"/>
      <c r="G69" s="413" t="s">
        <v>1173</v>
      </c>
      <c r="H69" s="397"/>
      <c r="I69" s="397"/>
      <c r="J69" s="398"/>
      <c r="K69" s="406" t="s">
        <v>130</v>
      </c>
      <c r="L69" s="398"/>
      <c r="M69" s="399" t="s">
        <v>1050</v>
      </c>
      <c r="N69" s="397"/>
      <c r="O69" s="397"/>
      <c r="P69" s="397"/>
      <c r="Q69" s="398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 x14ac:dyDescent="0.2">
      <c r="A70" s="406" t="s">
        <v>132</v>
      </c>
      <c r="B70" s="398"/>
      <c r="C70" s="399"/>
      <c r="D70" s="398"/>
      <c r="E70" s="406" t="s">
        <v>132</v>
      </c>
      <c r="F70" s="398"/>
      <c r="G70" s="413" t="s">
        <v>1034</v>
      </c>
      <c r="H70" s="397"/>
      <c r="I70" s="397"/>
      <c r="J70" s="398"/>
      <c r="K70" s="406" t="s">
        <v>134</v>
      </c>
      <c r="L70" s="398"/>
      <c r="M70" s="399" t="s">
        <v>1052</v>
      </c>
      <c r="N70" s="397"/>
      <c r="O70" s="397"/>
      <c r="P70" s="397"/>
      <c r="Q70" s="398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 x14ac:dyDescent="0.2">
      <c r="A71" s="406" t="s">
        <v>136</v>
      </c>
      <c r="B71" s="398"/>
      <c r="C71" s="399"/>
      <c r="D71" s="398"/>
      <c r="E71" s="406" t="s">
        <v>136</v>
      </c>
      <c r="F71" s="398"/>
      <c r="G71" s="413"/>
      <c r="H71" s="397"/>
      <c r="I71" s="397"/>
      <c r="J71" s="398"/>
      <c r="K71" s="406" t="s">
        <v>136</v>
      </c>
      <c r="L71" s="398"/>
      <c r="M71" s="399"/>
      <c r="N71" s="397"/>
      <c r="O71" s="397"/>
      <c r="P71" s="397"/>
      <c r="Q71" s="398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 x14ac:dyDescent="0.2">
      <c r="A72" s="406" t="s">
        <v>137</v>
      </c>
      <c r="B72" s="398"/>
      <c r="C72" s="446">
        <v>45047</v>
      </c>
      <c r="D72" s="398"/>
      <c r="E72" s="406" t="s">
        <v>137</v>
      </c>
      <c r="F72" s="398"/>
      <c r="G72" s="458">
        <v>45047</v>
      </c>
      <c r="H72" s="397"/>
      <c r="I72" s="397"/>
      <c r="J72" s="398"/>
      <c r="K72" s="406" t="s">
        <v>138</v>
      </c>
      <c r="L72" s="398"/>
      <c r="M72" s="446">
        <v>45047</v>
      </c>
      <c r="N72" s="397"/>
      <c r="O72" s="397"/>
      <c r="P72" s="397"/>
      <c r="Q72" s="398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20.25" customHeight="1" x14ac:dyDescent="0.2">
      <c r="A74" s="404"/>
      <c r="B74" s="391"/>
      <c r="C74" s="462" t="s">
        <v>76</v>
      </c>
      <c r="D74" s="391"/>
      <c r="E74" s="391"/>
      <c r="F74" s="391"/>
      <c r="G74" s="391"/>
      <c r="H74" s="391"/>
      <c r="I74" s="391"/>
      <c r="J74" s="391"/>
      <c r="K74" s="391"/>
      <c r="L74" s="391"/>
      <c r="M74" s="395"/>
      <c r="N74" s="463" t="s">
        <v>77</v>
      </c>
      <c r="O74" s="397"/>
      <c r="P74" s="397"/>
      <c r="Q74" s="398"/>
      <c r="R74" s="54"/>
      <c r="S74" s="54"/>
      <c r="T74" s="54"/>
      <c r="U74" s="54"/>
      <c r="V74" s="140"/>
      <c r="W74" s="140"/>
      <c r="X74" s="140"/>
      <c r="Y74" s="140"/>
      <c r="Z74" s="140"/>
    </row>
    <row r="75" spans="1:26" ht="13.5" customHeight="1" x14ac:dyDescent="0.2">
      <c r="A75" s="392"/>
      <c r="B75" s="393"/>
      <c r="C75" s="402"/>
      <c r="D75" s="362"/>
      <c r="E75" s="362"/>
      <c r="F75" s="362"/>
      <c r="G75" s="362"/>
      <c r="H75" s="362"/>
      <c r="I75" s="362"/>
      <c r="J75" s="362"/>
      <c r="K75" s="362"/>
      <c r="L75" s="362"/>
      <c r="M75" s="363"/>
      <c r="N75" s="463" t="s">
        <v>1174</v>
      </c>
      <c r="O75" s="397"/>
      <c r="P75" s="397"/>
      <c r="Q75" s="398"/>
      <c r="R75" s="54"/>
      <c r="S75" s="54"/>
      <c r="T75" s="54"/>
      <c r="U75" s="54"/>
      <c r="V75" s="140"/>
      <c r="W75" s="140"/>
      <c r="X75" s="140"/>
      <c r="Y75" s="140"/>
      <c r="Z75" s="140"/>
    </row>
    <row r="76" spans="1:26" ht="13.5" customHeight="1" x14ac:dyDescent="0.2">
      <c r="A76" s="392"/>
      <c r="B76" s="393"/>
      <c r="C76" s="462" t="s">
        <v>79</v>
      </c>
      <c r="D76" s="391"/>
      <c r="E76" s="391"/>
      <c r="F76" s="391"/>
      <c r="G76" s="391"/>
      <c r="H76" s="391"/>
      <c r="I76" s="391"/>
      <c r="J76" s="391"/>
      <c r="K76" s="391"/>
      <c r="L76" s="391"/>
      <c r="M76" s="395"/>
      <c r="N76" s="464" t="s">
        <v>80</v>
      </c>
      <c r="O76" s="397"/>
      <c r="P76" s="397"/>
      <c r="Q76" s="398"/>
      <c r="R76" s="54"/>
      <c r="S76" s="54"/>
      <c r="T76" s="54"/>
      <c r="U76" s="54"/>
      <c r="V76" s="140"/>
      <c r="W76" s="140"/>
      <c r="X76" s="140"/>
      <c r="Y76" s="140"/>
      <c r="Z76" s="140"/>
    </row>
    <row r="77" spans="1:26" ht="14.25" customHeight="1" x14ac:dyDescent="0.2">
      <c r="A77" s="402"/>
      <c r="B77" s="362"/>
      <c r="C77" s="402"/>
      <c r="D77" s="362"/>
      <c r="E77" s="362"/>
      <c r="F77" s="362"/>
      <c r="G77" s="362"/>
      <c r="H77" s="362"/>
      <c r="I77" s="362"/>
      <c r="J77" s="362"/>
      <c r="K77" s="362"/>
      <c r="L77" s="362"/>
      <c r="M77" s="363"/>
      <c r="N77" s="464" t="s">
        <v>189</v>
      </c>
      <c r="O77" s="397"/>
      <c r="P77" s="397"/>
      <c r="Q77" s="398"/>
      <c r="R77" s="54"/>
      <c r="S77" s="54"/>
      <c r="T77" s="54"/>
      <c r="U77" s="54"/>
      <c r="V77" s="140"/>
      <c r="W77" s="140"/>
      <c r="X77" s="140"/>
      <c r="Y77" s="140"/>
      <c r="Z77" s="140"/>
    </row>
    <row r="78" spans="1:26" ht="23.25" customHeight="1" x14ac:dyDescent="0.2">
      <c r="A78" s="406" t="s">
        <v>82</v>
      </c>
      <c r="B78" s="397"/>
      <c r="C78" s="397"/>
      <c r="D78" s="465" t="s">
        <v>83</v>
      </c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3"/>
      <c r="R78" s="54"/>
      <c r="S78" s="54"/>
      <c r="T78" s="54"/>
      <c r="U78" s="54"/>
      <c r="V78" s="140"/>
      <c r="W78" s="140"/>
      <c r="X78" s="140"/>
      <c r="Y78" s="140"/>
      <c r="Z78" s="140"/>
    </row>
    <row r="79" spans="1:26" ht="16.5" customHeight="1" x14ac:dyDescent="0.2">
      <c r="A79" s="406" t="s">
        <v>84</v>
      </c>
      <c r="B79" s="397"/>
      <c r="C79" s="397"/>
      <c r="D79" s="423" t="s">
        <v>1069</v>
      </c>
      <c r="E79" s="397"/>
      <c r="F79" s="397"/>
      <c r="G79" s="397"/>
      <c r="H79" s="397"/>
      <c r="I79" s="397"/>
      <c r="J79" s="397"/>
      <c r="K79" s="397"/>
      <c r="L79" s="397"/>
      <c r="M79" s="397"/>
      <c r="N79" s="397"/>
      <c r="O79" s="397"/>
      <c r="P79" s="397"/>
      <c r="Q79" s="398"/>
      <c r="R79" s="54"/>
      <c r="S79" s="54"/>
      <c r="T79" s="54"/>
      <c r="U79" s="54"/>
      <c r="V79" s="140"/>
      <c r="W79" s="140"/>
      <c r="X79" s="140"/>
      <c r="Y79" s="140"/>
      <c r="Z79" s="140"/>
    </row>
    <row r="80" spans="1:26" ht="28.5" customHeight="1" x14ac:dyDescent="0.2">
      <c r="A80" s="413" t="s">
        <v>85</v>
      </c>
      <c r="B80" s="398"/>
      <c r="C80" s="141" t="s">
        <v>1040</v>
      </c>
      <c r="D80" s="412" t="s">
        <v>1175</v>
      </c>
      <c r="E80" s="397"/>
      <c r="F80" s="397"/>
      <c r="G80" s="397"/>
      <c r="H80" s="397"/>
      <c r="I80" s="397"/>
      <c r="J80" s="397"/>
      <c r="K80" s="397"/>
      <c r="L80" s="397"/>
      <c r="M80" s="397"/>
      <c r="N80" s="397"/>
      <c r="O80" s="397"/>
      <c r="P80" s="397"/>
      <c r="Q80" s="398"/>
      <c r="R80" s="54"/>
      <c r="S80" s="54"/>
      <c r="T80" s="54"/>
      <c r="U80" s="54"/>
      <c r="V80" s="140"/>
      <c r="W80" s="140"/>
      <c r="X80" s="140"/>
      <c r="Y80" s="140"/>
      <c r="Z80" s="140"/>
    </row>
    <row r="81" spans="1:26" ht="25.5" customHeight="1" x14ac:dyDescent="0.2">
      <c r="A81" s="418" t="s">
        <v>88</v>
      </c>
      <c r="B81" s="410" t="s">
        <v>89</v>
      </c>
      <c r="C81" s="418" t="s">
        <v>90</v>
      </c>
      <c r="D81" s="412" t="s">
        <v>91</v>
      </c>
      <c r="E81" s="398"/>
      <c r="F81" s="412" t="s">
        <v>92</v>
      </c>
      <c r="G81" s="397"/>
      <c r="H81" s="397"/>
      <c r="I81" s="397"/>
      <c r="J81" s="398"/>
      <c r="K81" s="418" t="s">
        <v>93</v>
      </c>
      <c r="L81" s="410" t="s">
        <v>94</v>
      </c>
      <c r="M81" s="418" t="s">
        <v>95</v>
      </c>
      <c r="N81" s="419" t="s">
        <v>96</v>
      </c>
      <c r="O81" s="391"/>
      <c r="P81" s="391"/>
      <c r="Q81" s="391"/>
      <c r="R81" s="460" t="s">
        <v>193</v>
      </c>
      <c r="S81" s="54"/>
      <c r="T81" s="54"/>
      <c r="U81" s="54"/>
      <c r="V81" s="140"/>
      <c r="W81" s="140"/>
      <c r="X81" s="140"/>
      <c r="Y81" s="140"/>
      <c r="Z81" s="140"/>
    </row>
    <row r="82" spans="1:26" ht="18.75" customHeight="1" x14ac:dyDescent="0.2">
      <c r="A82" s="374"/>
      <c r="B82" s="374"/>
      <c r="C82" s="374"/>
      <c r="D82" s="39" t="s">
        <v>98</v>
      </c>
      <c r="E82" s="43" t="s">
        <v>99</v>
      </c>
      <c r="F82" s="43" t="s">
        <v>100</v>
      </c>
      <c r="G82" s="43" t="s">
        <v>101</v>
      </c>
      <c r="H82" s="43" t="s">
        <v>102</v>
      </c>
      <c r="I82" s="56" t="s">
        <v>103</v>
      </c>
      <c r="J82" s="43" t="s">
        <v>104</v>
      </c>
      <c r="K82" s="374"/>
      <c r="L82" s="374"/>
      <c r="M82" s="374"/>
      <c r="N82" s="402"/>
      <c r="O82" s="362"/>
      <c r="P82" s="362"/>
      <c r="Q82" s="362"/>
      <c r="R82" s="374"/>
      <c r="S82" s="54"/>
      <c r="T82" s="54"/>
      <c r="U82" s="54"/>
      <c r="V82" s="140"/>
      <c r="W82" s="140"/>
      <c r="X82" s="140"/>
      <c r="Y82" s="140"/>
      <c r="Z82" s="140"/>
    </row>
    <row r="83" spans="1:26" ht="42" customHeight="1" x14ac:dyDescent="0.2">
      <c r="A83" s="43">
        <v>1</v>
      </c>
      <c r="B83" s="49" t="s">
        <v>40</v>
      </c>
      <c r="C83" s="48" t="s">
        <v>1176</v>
      </c>
      <c r="D83" s="57">
        <v>43466</v>
      </c>
      <c r="E83" s="142">
        <v>43476</v>
      </c>
      <c r="F83" s="410">
        <v>1</v>
      </c>
      <c r="G83" s="43">
        <v>1</v>
      </c>
      <c r="H83" s="43"/>
      <c r="I83" s="43"/>
      <c r="J83" s="43"/>
      <c r="K83" s="43">
        <v>250</v>
      </c>
      <c r="L83" s="43" t="s">
        <v>106</v>
      </c>
      <c r="M83" s="43" t="s">
        <v>999</v>
      </c>
      <c r="N83" s="412" t="s">
        <v>1177</v>
      </c>
      <c r="O83" s="397"/>
      <c r="P83" s="397"/>
      <c r="Q83" s="397"/>
      <c r="R83" s="453" t="s">
        <v>1178</v>
      </c>
      <c r="S83" s="54"/>
      <c r="T83" s="54"/>
      <c r="U83" s="54"/>
      <c r="V83" s="140"/>
      <c r="W83" s="140"/>
      <c r="X83" s="140"/>
      <c r="Y83" s="140"/>
      <c r="Z83" s="140"/>
    </row>
    <row r="84" spans="1:26" ht="34.5" customHeight="1" x14ac:dyDescent="0.2">
      <c r="A84" s="43">
        <v>2</v>
      </c>
      <c r="B84" s="49" t="s">
        <v>40</v>
      </c>
      <c r="C84" s="48" t="s">
        <v>1179</v>
      </c>
      <c r="D84" s="57">
        <v>43476</v>
      </c>
      <c r="E84" s="142">
        <v>43483</v>
      </c>
      <c r="F84" s="373"/>
      <c r="G84" s="43">
        <v>2</v>
      </c>
      <c r="H84" s="43"/>
      <c r="I84" s="43"/>
      <c r="J84" s="43"/>
      <c r="K84" s="43">
        <v>250</v>
      </c>
      <c r="L84" s="43" t="s">
        <v>106</v>
      </c>
      <c r="M84" s="43" t="s">
        <v>999</v>
      </c>
      <c r="N84" s="412" t="s">
        <v>1180</v>
      </c>
      <c r="O84" s="397"/>
      <c r="P84" s="397"/>
      <c r="Q84" s="397"/>
      <c r="R84" s="373"/>
      <c r="S84" s="54"/>
      <c r="T84" s="54"/>
      <c r="U84" s="54"/>
      <c r="V84" s="140"/>
      <c r="W84" s="140"/>
      <c r="X84" s="140"/>
      <c r="Y84" s="140"/>
      <c r="Z84" s="140"/>
    </row>
    <row r="85" spans="1:26" ht="27.75" customHeight="1" x14ac:dyDescent="0.2">
      <c r="A85" s="43">
        <v>3</v>
      </c>
      <c r="B85" s="49" t="s">
        <v>40</v>
      </c>
      <c r="C85" s="48" t="s">
        <v>1181</v>
      </c>
      <c r="D85" s="57">
        <v>43483</v>
      </c>
      <c r="E85" s="142">
        <v>43490</v>
      </c>
      <c r="F85" s="373"/>
      <c r="G85" s="43">
        <v>3</v>
      </c>
      <c r="H85" s="43"/>
      <c r="I85" s="43"/>
      <c r="J85" s="43"/>
      <c r="K85" s="43">
        <v>250</v>
      </c>
      <c r="L85" s="43" t="s">
        <v>106</v>
      </c>
      <c r="M85" s="43" t="s">
        <v>999</v>
      </c>
      <c r="N85" s="412" t="s">
        <v>1182</v>
      </c>
      <c r="O85" s="397"/>
      <c r="P85" s="397"/>
      <c r="Q85" s="397"/>
      <c r="R85" s="373"/>
      <c r="S85" s="54"/>
      <c r="T85" s="54"/>
      <c r="U85" s="54"/>
      <c r="V85" s="140"/>
      <c r="W85" s="140"/>
      <c r="X85" s="140"/>
      <c r="Y85" s="140"/>
      <c r="Z85" s="140"/>
    </row>
    <row r="86" spans="1:26" ht="26.25" customHeight="1" x14ac:dyDescent="0.2">
      <c r="A86" s="43">
        <v>4</v>
      </c>
      <c r="B86" s="49" t="s">
        <v>40</v>
      </c>
      <c r="C86" s="48" t="s">
        <v>1183</v>
      </c>
      <c r="D86" s="57">
        <v>43490</v>
      </c>
      <c r="E86" s="142">
        <v>43497</v>
      </c>
      <c r="F86" s="374"/>
      <c r="G86" s="43">
        <v>4</v>
      </c>
      <c r="H86" s="43"/>
      <c r="I86" s="43"/>
      <c r="J86" s="43"/>
      <c r="K86" s="43">
        <v>250</v>
      </c>
      <c r="L86" s="43" t="s">
        <v>106</v>
      </c>
      <c r="M86" s="43" t="s">
        <v>999</v>
      </c>
      <c r="N86" s="412" t="s">
        <v>1184</v>
      </c>
      <c r="O86" s="397"/>
      <c r="P86" s="397"/>
      <c r="Q86" s="397"/>
      <c r="R86" s="373"/>
      <c r="S86" s="54"/>
      <c r="T86" s="54"/>
      <c r="U86" s="54"/>
      <c r="V86" s="140"/>
      <c r="W86" s="140"/>
      <c r="X86" s="140"/>
      <c r="Y86" s="140"/>
      <c r="Z86" s="140"/>
    </row>
    <row r="87" spans="1:26" ht="24.75" customHeight="1" x14ac:dyDescent="0.2">
      <c r="A87" s="43">
        <v>5</v>
      </c>
      <c r="B87" s="49" t="s">
        <v>40</v>
      </c>
      <c r="C87" s="48" t="s">
        <v>1185</v>
      </c>
      <c r="D87" s="57">
        <v>43497</v>
      </c>
      <c r="E87" s="142">
        <v>43507</v>
      </c>
      <c r="F87" s="410">
        <v>2</v>
      </c>
      <c r="G87" s="43">
        <v>1</v>
      </c>
      <c r="H87" s="43"/>
      <c r="I87" s="43"/>
      <c r="J87" s="43"/>
      <c r="K87" s="43">
        <v>250</v>
      </c>
      <c r="L87" s="43" t="s">
        <v>106</v>
      </c>
      <c r="M87" s="43" t="s">
        <v>999</v>
      </c>
      <c r="N87" s="412" t="s">
        <v>1186</v>
      </c>
      <c r="O87" s="397"/>
      <c r="P87" s="397"/>
      <c r="Q87" s="397"/>
      <c r="R87" s="373"/>
      <c r="S87" s="54"/>
      <c r="T87" s="54"/>
      <c r="U87" s="54"/>
      <c r="V87" s="140"/>
      <c r="W87" s="140"/>
      <c r="X87" s="140"/>
      <c r="Y87" s="140"/>
      <c r="Z87" s="140"/>
    </row>
    <row r="88" spans="1:26" ht="15" customHeight="1" x14ac:dyDescent="0.2">
      <c r="A88" s="43">
        <v>6</v>
      </c>
      <c r="B88" s="49" t="s">
        <v>40</v>
      </c>
      <c r="C88" s="48" t="s">
        <v>1187</v>
      </c>
      <c r="D88" s="57">
        <v>43507</v>
      </c>
      <c r="E88" s="142">
        <v>43514</v>
      </c>
      <c r="F88" s="373"/>
      <c r="G88" s="43">
        <v>2</v>
      </c>
      <c r="H88" s="43"/>
      <c r="I88" s="43"/>
      <c r="J88" s="43"/>
      <c r="K88" s="43">
        <v>250</v>
      </c>
      <c r="L88" s="43" t="s">
        <v>106</v>
      </c>
      <c r="M88" s="43" t="s">
        <v>999</v>
      </c>
      <c r="N88" s="412" t="s">
        <v>1188</v>
      </c>
      <c r="O88" s="397"/>
      <c r="P88" s="397"/>
      <c r="Q88" s="397"/>
      <c r="R88" s="373"/>
      <c r="S88" s="54"/>
      <c r="T88" s="54"/>
      <c r="U88" s="54"/>
      <c r="V88" s="140"/>
      <c r="W88" s="140"/>
      <c r="X88" s="140"/>
      <c r="Y88" s="140"/>
      <c r="Z88" s="140"/>
    </row>
    <row r="89" spans="1:26" ht="24" customHeight="1" x14ac:dyDescent="0.2">
      <c r="A89" s="43">
        <v>7</v>
      </c>
      <c r="B89" s="49" t="s">
        <v>40</v>
      </c>
      <c r="C89" s="48" t="s">
        <v>1189</v>
      </c>
      <c r="D89" s="57">
        <v>43514</v>
      </c>
      <c r="E89" s="142">
        <v>43522</v>
      </c>
      <c r="F89" s="373"/>
      <c r="G89" s="43">
        <v>3</v>
      </c>
      <c r="H89" s="43"/>
      <c r="I89" s="43"/>
      <c r="J89" s="43"/>
      <c r="K89" s="43">
        <v>250</v>
      </c>
      <c r="L89" s="43" t="s">
        <v>106</v>
      </c>
      <c r="M89" s="43" t="s">
        <v>999</v>
      </c>
      <c r="N89" s="412" t="s">
        <v>1190</v>
      </c>
      <c r="O89" s="397"/>
      <c r="P89" s="397"/>
      <c r="Q89" s="397"/>
      <c r="R89" s="373"/>
      <c r="S89" s="54"/>
      <c r="T89" s="54"/>
      <c r="U89" s="54"/>
      <c r="V89" s="140"/>
      <c r="W89" s="140"/>
      <c r="X89" s="140"/>
      <c r="Y89" s="140"/>
      <c r="Z89" s="140"/>
    </row>
    <row r="90" spans="1:26" ht="45" customHeight="1" x14ac:dyDescent="0.2">
      <c r="A90" s="43">
        <v>8</v>
      </c>
      <c r="B90" s="49" t="s">
        <v>40</v>
      </c>
      <c r="C90" s="48" t="s">
        <v>1191</v>
      </c>
      <c r="D90" s="57">
        <v>43522</v>
      </c>
      <c r="E90" s="142">
        <v>43530</v>
      </c>
      <c r="F90" s="374"/>
      <c r="G90" s="43">
        <v>4</v>
      </c>
      <c r="H90" s="43"/>
      <c r="I90" s="43"/>
      <c r="J90" s="43"/>
      <c r="K90" s="43">
        <v>250</v>
      </c>
      <c r="L90" s="43" t="s">
        <v>106</v>
      </c>
      <c r="M90" s="43" t="s">
        <v>999</v>
      </c>
      <c r="N90" s="412" t="s">
        <v>1192</v>
      </c>
      <c r="O90" s="397"/>
      <c r="P90" s="397"/>
      <c r="Q90" s="397"/>
      <c r="R90" s="373"/>
      <c r="S90" s="54"/>
      <c r="T90" s="54"/>
      <c r="U90" s="54"/>
      <c r="V90" s="140"/>
      <c r="W90" s="140"/>
      <c r="X90" s="140"/>
      <c r="Y90" s="140"/>
      <c r="Z90" s="140"/>
    </row>
    <row r="91" spans="1:26" ht="26.25" customHeight="1" x14ac:dyDescent="0.2">
      <c r="A91" s="43">
        <v>9</v>
      </c>
      <c r="B91" s="49" t="s">
        <v>40</v>
      </c>
      <c r="C91" s="48" t="s">
        <v>1193</v>
      </c>
      <c r="D91" s="57">
        <v>43530</v>
      </c>
      <c r="E91" s="142">
        <v>43537</v>
      </c>
      <c r="F91" s="410">
        <v>3</v>
      </c>
      <c r="G91" s="43">
        <v>1</v>
      </c>
      <c r="H91" s="43"/>
      <c r="I91" s="43"/>
      <c r="J91" s="43"/>
      <c r="K91" s="43">
        <v>250</v>
      </c>
      <c r="L91" s="43" t="s">
        <v>106</v>
      </c>
      <c r="M91" s="43" t="s">
        <v>999</v>
      </c>
      <c r="N91" s="412" t="s">
        <v>1194</v>
      </c>
      <c r="O91" s="397"/>
      <c r="P91" s="397"/>
      <c r="Q91" s="397"/>
      <c r="R91" s="373"/>
      <c r="S91" s="54"/>
      <c r="T91" s="54"/>
      <c r="U91" s="54"/>
      <c r="V91" s="140"/>
      <c r="W91" s="140"/>
      <c r="X91" s="140"/>
      <c r="Y91" s="140"/>
      <c r="Z91" s="140"/>
    </row>
    <row r="92" spans="1:26" ht="13.5" customHeight="1" x14ac:dyDescent="0.2">
      <c r="A92" s="43">
        <v>10</v>
      </c>
      <c r="B92" s="49" t="s">
        <v>40</v>
      </c>
      <c r="C92" s="48" t="s">
        <v>1195</v>
      </c>
      <c r="D92" s="57">
        <v>43537</v>
      </c>
      <c r="E92" s="142">
        <v>43543</v>
      </c>
      <c r="F92" s="373"/>
      <c r="G92" s="43">
        <v>2</v>
      </c>
      <c r="H92" s="43"/>
      <c r="I92" s="43"/>
      <c r="J92" s="43"/>
      <c r="K92" s="43">
        <v>250</v>
      </c>
      <c r="L92" s="43" t="s">
        <v>106</v>
      </c>
      <c r="M92" s="43" t="s">
        <v>999</v>
      </c>
      <c r="N92" s="412"/>
      <c r="O92" s="397"/>
      <c r="P92" s="397"/>
      <c r="Q92" s="397"/>
      <c r="R92" s="373"/>
      <c r="S92" s="54"/>
      <c r="T92" s="54"/>
      <c r="U92" s="54"/>
      <c r="V92" s="140"/>
      <c r="W92" s="140"/>
      <c r="X92" s="140"/>
      <c r="Y92" s="140"/>
      <c r="Z92" s="140"/>
    </row>
    <row r="93" spans="1:26" ht="27" customHeight="1" x14ac:dyDescent="0.2">
      <c r="A93" s="43">
        <v>11</v>
      </c>
      <c r="B93" s="49" t="s">
        <v>40</v>
      </c>
      <c r="C93" s="48" t="s">
        <v>1196</v>
      </c>
      <c r="D93" s="57">
        <v>43543</v>
      </c>
      <c r="E93" s="142">
        <v>43552</v>
      </c>
      <c r="F93" s="373"/>
      <c r="G93" s="43">
        <v>3</v>
      </c>
      <c r="H93" s="43"/>
      <c r="I93" s="43"/>
      <c r="J93" s="43"/>
      <c r="K93" s="43">
        <v>250</v>
      </c>
      <c r="L93" s="43" t="s">
        <v>106</v>
      </c>
      <c r="M93" s="43" t="s">
        <v>999</v>
      </c>
      <c r="N93" s="412" t="s">
        <v>1197</v>
      </c>
      <c r="O93" s="397"/>
      <c r="P93" s="397"/>
      <c r="Q93" s="397"/>
      <c r="R93" s="373"/>
      <c r="S93" s="54"/>
      <c r="T93" s="54"/>
      <c r="U93" s="54"/>
      <c r="V93" s="140"/>
      <c r="W93" s="140"/>
      <c r="X93" s="140"/>
      <c r="Y93" s="140"/>
      <c r="Z93" s="140"/>
    </row>
    <row r="94" spans="1:26" ht="14.25" customHeight="1" x14ac:dyDescent="0.2">
      <c r="A94" s="43">
        <v>12</v>
      </c>
      <c r="B94" s="49" t="s">
        <v>40</v>
      </c>
      <c r="C94" s="48" t="s">
        <v>1198</v>
      </c>
      <c r="D94" s="57">
        <v>43552</v>
      </c>
      <c r="E94" s="142">
        <v>43558</v>
      </c>
      <c r="F94" s="374"/>
      <c r="G94" s="43">
        <v>4</v>
      </c>
      <c r="H94" s="43"/>
      <c r="I94" s="43"/>
      <c r="J94" s="43"/>
      <c r="K94" s="43">
        <v>250</v>
      </c>
      <c r="L94" s="43" t="s">
        <v>106</v>
      </c>
      <c r="M94" s="43" t="s">
        <v>999</v>
      </c>
      <c r="N94" s="412"/>
      <c r="O94" s="397"/>
      <c r="P94" s="397"/>
      <c r="Q94" s="397"/>
      <c r="R94" s="373"/>
      <c r="S94" s="54"/>
      <c r="T94" s="54"/>
      <c r="U94" s="54"/>
      <c r="V94" s="140"/>
      <c r="W94" s="140"/>
      <c r="X94" s="140"/>
      <c r="Y94" s="140"/>
      <c r="Z94" s="140"/>
    </row>
    <row r="95" spans="1:26" ht="34.5" customHeight="1" x14ac:dyDescent="0.2">
      <c r="A95" s="43">
        <v>13</v>
      </c>
      <c r="B95" s="49" t="s">
        <v>40</v>
      </c>
      <c r="C95" s="48" t="s">
        <v>1199</v>
      </c>
      <c r="D95" s="57">
        <v>43558</v>
      </c>
      <c r="E95" s="142">
        <v>43564</v>
      </c>
      <c r="F95" s="410">
        <v>4</v>
      </c>
      <c r="G95" s="43">
        <v>1</v>
      </c>
      <c r="H95" s="43"/>
      <c r="I95" s="43"/>
      <c r="J95" s="43"/>
      <c r="K95" s="43">
        <v>250</v>
      </c>
      <c r="L95" s="43" t="s">
        <v>106</v>
      </c>
      <c r="M95" s="43" t="s">
        <v>999</v>
      </c>
      <c r="N95" s="412" t="s">
        <v>1200</v>
      </c>
      <c r="O95" s="397"/>
      <c r="P95" s="397"/>
      <c r="Q95" s="397"/>
      <c r="R95" s="373"/>
      <c r="S95" s="54"/>
      <c r="T95" s="54"/>
      <c r="U95" s="54"/>
      <c r="V95" s="140"/>
      <c r="W95" s="140"/>
      <c r="X95" s="140"/>
      <c r="Y95" s="140"/>
      <c r="Z95" s="140"/>
    </row>
    <row r="96" spans="1:26" ht="43.5" customHeight="1" x14ac:dyDescent="0.2">
      <c r="A96" s="43">
        <v>14</v>
      </c>
      <c r="B96" s="49" t="s">
        <v>40</v>
      </c>
      <c r="C96" s="48" t="s">
        <v>1201</v>
      </c>
      <c r="D96" s="57">
        <v>43564</v>
      </c>
      <c r="E96" s="142">
        <v>43571</v>
      </c>
      <c r="F96" s="373"/>
      <c r="G96" s="43">
        <v>2</v>
      </c>
      <c r="H96" s="43"/>
      <c r="I96" s="43"/>
      <c r="J96" s="43"/>
      <c r="K96" s="43">
        <v>250</v>
      </c>
      <c r="L96" s="43" t="s">
        <v>106</v>
      </c>
      <c r="M96" s="43" t="s">
        <v>999</v>
      </c>
      <c r="N96" s="412" t="s">
        <v>1202</v>
      </c>
      <c r="O96" s="397"/>
      <c r="P96" s="397"/>
      <c r="Q96" s="397"/>
      <c r="R96" s="373"/>
      <c r="S96" s="54"/>
      <c r="T96" s="54"/>
      <c r="U96" s="54"/>
      <c r="V96" s="140"/>
      <c r="W96" s="140"/>
      <c r="X96" s="140"/>
      <c r="Y96" s="140"/>
      <c r="Z96" s="140"/>
    </row>
    <row r="97" spans="1:26" ht="36.75" customHeight="1" x14ac:dyDescent="0.2">
      <c r="A97" s="43">
        <v>15</v>
      </c>
      <c r="B97" s="49" t="s">
        <v>40</v>
      </c>
      <c r="C97" s="48" t="s">
        <v>1203</v>
      </c>
      <c r="D97" s="57">
        <v>43571</v>
      </c>
      <c r="E97" s="142">
        <v>43579</v>
      </c>
      <c r="F97" s="373"/>
      <c r="G97" s="43">
        <v>3</v>
      </c>
      <c r="H97" s="43"/>
      <c r="I97" s="43"/>
      <c r="J97" s="43"/>
      <c r="K97" s="43">
        <v>250</v>
      </c>
      <c r="L97" s="43" t="s">
        <v>106</v>
      </c>
      <c r="M97" s="43" t="s">
        <v>999</v>
      </c>
      <c r="N97" s="412" t="s">
        <v>1204</v>
      </c>
      <c r="O97" s="397"/>
      <c r="P97" s="397"/>
      <c r="Q97" s="397"/>
      <c r="R97" s="373"/>
      <c r="S97" s="54"/>
      <c r="T97" s="54"/>
      <c r="U97" s="54"/>
      <c r="V97" s="140"/>
      <c r="W97" s="140"/>
      <c r="X97" s="140"/>
      <c r="Y97" s="140"/>
      <c r="Z97" s="140"/>
    </row>
    <row r="98" spans="1:26" ht="39" customHeight="1" x14ac:dyDescent="0.2">
      <c r="A98" s="43">
        <v>16</v>
      </c>
      <c r="B98" s="49" t="s">
        <v>40</v>
      </c>
      <c r="C98" s="48" t="s">
        <v>1205</v>
      </c>
      <c r="D98" s="57">
        <v>43579</v>
      </c>
      <c r="E98" s="142">
        <v>43587</v>
      </c>
      <c r="F98" s="374"/>
      <c r="G98" s="43">
        <v>4</v>
      </c>
      <c r="H98" s="43"/>
      <c r="I98" s="43"/>
      <c r="J98" s="43"/>
      <c r="K98" s="43">
        <v>250</v>
      </c>
      <c r="L98" s="43" t="s">
        <v>106</v>
      </c>
      <c r="M98" s="43" t="s">
        <v>999</v>
      </c>
      <c r="N98" s="412" t="s">
        <v>1206</v>
      </c>
      <c r="O98" s="397"/>
      <c r="P98" s="397"/>
      <c r="Q98" s="397"/>
      <c r="R98" s="373"/>
      <c r="S98" s="54"/>
      <c r="T98" s="54"/>
      <c r="U98" s="54"/>
      <c r="V98" s="140"/>
      <c r="W98" s="140"/>
      <c r="X98" s="140"/>
      <c r="Y98" s="140"/>
      <c r="Z98" s="140"/>
    </row>
    <row r="99" spans="1:26" ht="36" customHeight="1" x14ac:dyDescent="0.2">
      <c r="A99" s="43">
        <v>17</v>
      </c>
      <c r="B99" s="49" t="s">
        <v>40</v>
      </c>
      <c r="C99" s="48" t="s">
        <v>1207</v>
      </c>
      <c r="D99" s="57">
        <v>43587</v>
      </c>
      <c r="E99" s="142">
        <v>43593</v>
      </c>
      <c r="F99" s="410">
        <v>5</v>
      </c>
      <c r="G99" s="43">
        <v>1</v>
      </c>
      <c r="H99" s="43"/>
      <c r="I99" s="43"/>
      <c r="J99" s="43"/>
      <c r="K99" s="43">
        <v>250</v>
      </c>
      <c r="L99" s="43" t="s">
        <v>106</v>
      </c>
      <c r="M99" s="43" t="s">
        <v>999</v>
      </c>
      <c r="N99" s="412" t="s">
        <v>1208</v>
      </c>
      <c r="O99" s="397"/>
      <c r="P99" s="397"/>
      <c r="Q99" s="397"/>
      <c r="R99" s="373"/>
      <c r="S99" s="54"/>
      <c r="T99" s="54"/>
      <c r="U99" s="54"/>
      <c r="V99" s="140"/>
      <c r="W99" s="140"/>
      <c r="X99" s="140"/>
      <c r="Y99" s="140"/>
      <c r="Z99" s="140"/>
    </row>
    <row r="100" spans="1:26" ht="32.25" customHeight="1" x14ac:dyDescent="0.2">
      <c r="A100" s="43">
        <v>18</v>
      </c>
      <c r="B100" s="49" t="s">
        <v>40</v>
      </c>
      <c r="C100" s="48" t="s">
        <v>1209</v>
      </c>
      <c r="D100" s="57">
        <v>43593</v>
      </c>
      <c r="E100" s="142">
        <v>43600</v>
      </c>
      <c r="F100" s="373"/>
      <c r="G100" s="43">
        <v>2</v>
      </c>
      <c r="H100" s="43"/>
      <c r="I100" s="43"/>
      <c r="J100" s="43"/>
      <c r="K100" s="43">
        <v>250</v>
      </c>
      <c r="L100" s="43" t="s">
        <v>106</v>
      </c>
      <c r="M100" s="43" t="s">
        <v>999</v>
      </c>
      <c r="N100" s="412" t="s">
        <v>1210</v>
      </c>
      <c r="O100" s="397"/>
      <c r="P100" s="397"/>
      <c r="Q100" s="397"/>
      <c r="R100" s="373"/>
      <c r="S100" s="54"/>
      <c r="T100" s="54"/>
      <c r="U100" s="54"/>
      <c r="V100" s="140"/>
      <c r="W100" s="140"/>
      <c r="X100" s="140"/>
      <c r="Y100" s="140"/>
      <c r="Z100" s="140"/>
    </row>
    <row r="101" spans="1:26" ht="29.25" customHeight="1" x14ac:dyDescent="0.2">
      <c r="A101" s="43">
        <v>19</v>
      </c>
      <c r="B101" s="49" t="s">
        <v>40</v>
      </c>
      <c r="C101" s="48" t="s">
        <v>1211</v>
      </c>
      <c r="D101" s="57">
        <v>43600</v>
      </c>
      <c r="E101" s="142">
        <v>43606</v>
      </c>
      <c r="F101" s="373"/>
      <c r="G101" s="43">
        <v>3</v>
      </c>
      <c r="H101" s="43"/>
      <c r="I101" s="43"/>
      <c r="J101" s="43"/>
      <c r="K101" s="43">
        <v>250</v>
      </c>
      <c r="L101" s="43" t="s">
        <v>106</v>
      </c>
      <c r="M101" s="43" t="s">
        <v>999</v>
      </c>
      <c r="N101" s="412" t="s">
        <v>1212</v>
      </c>
      <c r="O101" s="397"/>
      <c r="P101" s="397"/>
      <c r="Q101" s="397"/>
      <c r="R101" s="373"/>
      <c r="S101" s="54"/>
      <c r="T101" s="54"/>
      <c r="U101" s="54"/>
      <c r="V101" s="140"/>
      <c r="W101" s="140"/>
      <c r="X101" s="140"/>
      <c r="Y101" s="140"/>
      <c r="Z101" s="140"/>
    </row>
    <row r="102" spans="1:26" ht="24" customHeight="1" x14ac:dyDescent="0.2">
      <c r="A102" s="43">
        <v>20</v>
      </c>
      <c r="B102" s="49" t="s">
        <v>40</v>
      </c>
      <c r="C102" s="48" t="s">
        <v>1213</v>
      </c>
      <c r="D102" s="57">
        <v>43606</v>
      </c>
      <c r="E102" s="142">
        <v>43613</v>
      </c>
      <c r="F102" s="374"/>
      <c r="G102" s="43">
        <v>4</v>
      </c>
      <c r="H102" s="43"/>
      <c r="I102" s="43"/>
      <c r="J102" s="43"/>
      <c r="K102" s="43">
        <v>250</v>
      </c>
      <c r="L102" s="43" t="s">
        <v>106</v>
      </c>
      <c r="M102" s="43" t="s">
        <v>999</v>
      </c>
      <c r="N102" s="412" t="s">
        <v>1214</v>
      </c>
      <c r="O102" s="397"/>
      <c r="P102" s="397"/>
      <c r="Q102" s="397"/>
      <c r="R102" s="373"/>
      <c r="S102" s="54"/>
      <c r="T102" s="54"/>
      <c r="U102" s="54"/>
      <c r="V102" s="140"/>
      <c r="W102" s="140"/>
      <c r="X102" s="140"/>
      <c r="Y102" s="140"/>
      <c r="Z102" s="140"/>
    </row>
    <row r="103" spans="1:26" ht="27" customHeight="1" x14ac:dyDescent="0.2">
      <c r="A103" s="43">
        <v>21</v>
      </c>
      <c r="B103" s="49" t="s">
        <v>40</v>
      </c>
      <c r="C103" s="48" t="s">
        <v>1215</v>
      </c>
      <c r="D103" s="57">
        <v>43613</v>
      </c>
      <c r="E103" s="142">
        <v>43621</v>
      </c>
      <c r="F103" s="410">
        <v>6</v>
      </c>
      <c r="G103" s="43">
        <v>1</v>
      </c>
      <c r="H103" s="43"/>
      <c r="I103" s="43"/>
      <c r="J103" s="43"/>
      <c r="K103" s="43">
        <v>250</v>
      </c>
      <c r="L103" s="43" t="s">
        <v>106</v>
      </c>
      <c r="M103" s="43" t="s">
        <v>999</v>
      </c>
      <c r="N103" s="412" t="s">
        <v>1216</v>
      </c>
      <c r="O103" s="397"/>
      <c r="P103" s="397"/>
      <c r="Q103" s="397"/>
      <c r="R103" s="373"/>
      <c r="S103" s="54"/>
      <c r="T103" s="54"/>
      <c r="U103" s="54"/>
      <c r="V103" s="140"/>
      <c r="W103" s="140"/>
      <c r="X103" s="140"/>
      <c r="Y103" s="140"/>
      <c r="Z103" s="140"/>
    </row>
    <row r="104" spans="1:26" ht="31.5" customHeight="1" x14ac:dyDescent="0.2">
      <c r="A104" s="43">
        <v>22</v>
      </c>
      <c r="B104" s="49" t="s">
        <v>40</v>
      </c>
      <c r="C104" s="48" t="s">
        <v>1217</v>
      </c>
      <c r="D104" s="57">
        <v>43621</v>
      </c>
      <c r="E104" s="142">
        <v>43627</v>
      </c>
      <c r="F104" s="373"/>
      <c r="G104" s="43">
        <v>2</v>
      </c>
      <c r="H104" s="43"/>
      <c r="I104" s="43"/>
      <c r="J104" s="43"/>
      <c r="K104" s="43">
        <v>250</v>
      </c>
      <c r="L104" s="43" t="s">
        <v>106</v>
      </c>
      <c r="M104" s="43" t="s">
        <v>999</v>
      </c>
      <c r="N104" s="412" t="s">
        <v>1218</v>
      </c>
      <c r="O104" s="397"/>
      <c r="P104" s="397"/>
      <c r="Q104" s="397"/>
      <c r="R104" s="373"/>
      <c r="S104" s="54"/>
      <c r="T104" s="54"/>
      <c r="U104" s="54"/>
      <c r="V104" s="140"/>
      <c r="W104" s="140"/>
      <c r="X104" s="140"/>
      <c r="Y104" s="140"/>
      <c r="Z104" s="140"/>
    </row>
    <row r="105" spans="1:26" ht="36.75" customHeight="1" x14ac:dyDescent="0.2">
      <c r="A105" s="43">
        <v>23</v>
      </c>
      <c r="B105" s="49" t="s">
        <v>40</v>
      </c>
      <c r="C105" s="48" t="s">
        <v>1219</v>
      </c>
      <c r="D105" s="57">
        <v>43627</v>
      </c>
      <c r="E105" s="142">
        <v>43634</v>
      </c>
      <c r="F105" s="373"/>
      <c r="G105" s="43">
        <v>3</v>
      </c>
      <c r="H105" s="43"/>
      <c r="I105" s="43"/>
      <c r="J105" s="43"/>
      <c r="K105" s="43">
        <v>250</v>
      </c>
      <c r="L105" s="43" t="s">
        <v>106</v>
      </c>
      <c r="M105" s="43" t="s">
        <v>999</v>
      </c>
      <c r="N105" s="412" t="s">
        <v>1220</v>
      </c>
      <c r="O105" s="397"/>
      <c r="P105" s="397"/>
      <c r="Q105" s="397"/>
      <c r="R105" s="373"/>
      <c r="S105" s="54"/>
      <c r="T105" s="54"/>
      <c r="U105" s="54"/>
      <c r="V105" s="140"/>
      <c r="W105" s="140"/>
      <c r="X105" s="140"/>
      <c r="Y105" s="140"/>
      <c r="Z105" s="140"/>
    </row>
    <row r="106" spans="1:26" ht="26.25" customHeight="1" x14ac:dyDescent="0.2">
      <c r="A106" s="43">
        <v>24</v>
      </c>
      <c r="B106" s="49" t="s">
        <v>40</v>
      </c>
      <c r="C106" s="48" t="s">
        <v>1221</v>
      </c>
      <c r="D106" s="57">
        <v>43634</v>
      </c>
      <c r="E106" s="142">
        <v>43642</v>
      </c>
      <c r="F106" s="374"/>
      <c r="G106" s="43">
        <v>4</v>
      </c>
      <c r="H106" s="43"/>
      <c r="I106" s="43"/>
      <c r="J106" s="43"/>
      <c r="K106" s="43">
        <v>250</v>
      </c>
      <c r="L106" s="43" t="s">
        <v>106</v>
      </c>
      <c r="M106" s="43" t="s">
        <v>999</v>
      </c>
      <c r="N106" s="412" t="s">
        <v>1222</v>
      </c>
      <c r="O106" s="397"/>
      <c r="P106" s="397"/>
      <c r="Q106" s="397"/>
      <c r="R106" s="373"/>
      <c r="S106" s="54"/>
      <c r="T106" s="54"/>
      <c r="U106" s="54"/>
      <c r="V106" s="140"/>
      <c r="W106" s="140"/>
      <c r="X106" s="140"/>
      <c r="Y106" s="140"/>
      <c r="Z106" s="140"/>
    </row>
    <row r="107" spans="1:26" ht="30" customHeight="1" x14ac:dyDescent="0.2">
      <c r="A107" s="43">
        <v>25</v>
      </c>
      <c r="B107" s="49" t="s">
        <v>40</v>
      </c>
      <c r="C107" s="48" t="s">
        <v>1223</v>
      </c>
      <c r="D107" s="57">
        <v>43642</v>
      </c>
      <c r="E107" s="142">
        <v>43648</v>
      </c>
      <c r="F107" s="410">
        <v>7</v>
      </c>
      <c r="G107" s="43">
        <v>1</v>
      </c>
      <c r="H107" s="43"/>
      <c r="I107" s="43"/>
      <c r="J107" s="43"/>
      <c r="K107" s="43">
        <v>250</v>
      </c>
      <c r="L107" s="43" t="s">
        <v>106</v>
      </c>
      <c r="M107" s="43" t="s">
        <v>999</v>
      </c>
      <c r="N107" s="412" t="s">
        <v>1224</v>
      </c>
      <c r="O107" s="397"/>
      <c r="P107" s="397"/>
      <c r="Q107" s="397"/>
      <c r="R107" s="373"/>
      <c r="S107" s="54"/>
      <c r="T107" s="54"/>
      <c r="U107" s="54"/>
      <c r="V107" s="140"/>
      <c r="W107" s="140"/>
      <c r="X107" s="140"/>
      <c r="Y107" s="140"/>
      <c r="Z107" s="140"/>
    </row>
    <row r="108" spans="1:26" ht="22.5" customHeight="1" x14ac:dyDescent="0.2">
      <c r="A108" s="43">
        <v>26</v>
      </c>
      <c r="B108" s="49" t="s">
        <v>40</v>
      </c>
      <c r="C108" s="48" t="s">
        <v>1225</v>
      </c>
      <c r="D108" s="57">
        <v>43648</v>
      </c>
      <c r="E108" s="142">
        <v>43654</v>
      </c>
      <c r="F108" s="373"/>
      <c r="G108" s="43">
        <v>2</v>
      </c>
      <c r="H108" s="43"/>
      <c r="I108" s="43"/>
      <c r="J108" s="43"/>
      <c r="K108" s="43">
        <v>250</v>
      </c>
      <c r="L108" s="43" t="s">
        <v>106</v>
      </c>
      <c r="M108" s="43" t="s">
        <v>999</v>
      </c>
      <c r="N108" s="412" t="s">
        <v>1226</v>
      </c>
      <c r="O108" s="397"/>
      <c r="P108" s="397"/>
      <c r="Q108" s="397"/>
      <c r="R108" s="373"/>
      <c r="S108" s="54"/>
      <c r="T108" s="54"/>
      <c r="U108" s="54"/>
      <c r="V108" s="140"/>
      <c r="W108" s="140"/>
      <c r="X108" s="140"/>
      <c r="Y108" s="140"/>
      <c r="Z108" s="140"/>
    </row>
    <row r="109" spans="1:26" ht="26.25" customHeight="1" x14ac:dyDescent="0.2">
      <c r="A109" s="43">
        <v>27</v>
      </c>
      <c r="B109" s="49" t="s">
        <v>40</v>
      </c>
      <c r="C109" s="48" t="s">
        <v>1227</v>
      </c>
      <c r="D109" s="57">
        <v>43654</v>
      </c>
      <c r="E109" s="142">
        <v>43657</v>
      </c>
      <c r="F109" s="373"/>
      <c r="G109" s="43">
        <v>3</v>
      </c>
      <c r="H109" s="43"/>
      <c r="I109" s="43"/>
      <c r="J109" s="43"/>
      <c r="K109" s="43">
        <v>250</v>
      </c>
      <c r="L109" s="43" t="s">
        <v>106</v>
      </c>
      <c r="M109" s="43" t="s">
        <v>999</v>
      </c>
      <c r="N109" s="412" t="s">
        <v>1228</v>
      </c>
      <c r="O109" s="397"/>
      <c r="P109" s="397"/>
      <c r="Q109" s="397"/>
      <c r="R109" s="373"/>
      <c r="S109" s="54"/>
      <c r="T109" s="54"/>
      <c r="U109" s="54"/>
      <c r="V109" s="140"/>
      <c r="W109" s="140"/>
      <c r="X109" s="140"/>
      <c r="Y109" s="140"/>
      <c r="Z109" s="140"/>
    </row>
    <row r="110" spans="1:26" ht="22.5" customHeight="1" x14ac:dyDescent="0.2">
      <c r="A110" s="43">
        <v>28</v>
      </c>
      <c r="B110" s="49" t="s">
        <v>40</v>
      </c>
      <c r="C110" s="48" t="s">
        <v>1229</v>
      </c>
      <c r="D110" s="57">
        <v>43657</v>
      </c>
      <c r="E110" s="142">
        <v>43672</v>
      </c>
      <c r="F110" s="374"/>
      <c r="G110" s="43">
        <v>4</v>
      </c>
      <c r="H110" s="43"/>
      <c r="I110" s="43"/>
      <c r="J110" s="43"/>
      <c r="K110" s="43">
        <v>250</v>
      </c>
      <c r="L110" s="43" t="s">
        <v>106</v>
      </c>
      <c r="M110" s="43" t="s">
        <v>999</v>
      </c>
      <c r="N110" s="412"/>
      <c r="O110" s="397"/>
      <c r="P110" s="397"/>
      <c r="Q110" s="397"/>
      <c r="R110" s="373"/>
      <c r="S110" s="54"/>
      <c r="T110" s="54"/>
      <c r="U110" s="54"/>
      <c r="V110" s="140"/>
      <c r="W110" s="140"/>
      <c r="X110" s="140"/>
      <c r="Y110" s="140"/>
      <c r="Z110" s="140"/>
    </row>
    <row r="111" spans="1:26" ht="30.75" customHeight="1" x14ac:dyDescent="0.2">
      <c r="A111" s="43">
        <v>29</v>
      </c>
      <c r="B111" s="49" t="s">
        <v>40</v>
      </c>
      <c r="C111" s="48" t="s">
        <v>1230</v>
      </c>
      <c r="D111" s="57">
        <v>43662</v>
      </c>
      <c r="E111" s="142">
        <v>43668</v>
      </c>
      <c r="F111" s="410">
        <v>8</v>
      </c>
      <c r="G111" s="43">
        <v>1</v>
      </c>
      <c r="H111" s="43"/>
      <c r="I111" s="43"/>
      <c r="J111" s="43"/>
      <c r="K111" s="43">
        <v>250</v>
      </c>
      <c r="L111" s="43" t="s">
        <v>106</v>
      </c>
      <c r="M111" s="43" t="s">
        <v>999</v>
      </c>
      <c r="N111" s="412" t="s">
        <v>1231</v>
      </c>
      <c r="O111" s="397"/>
      <c r="P111" s="397"/>
      <c r="Q111" s="397"/>
      <c r="R111" s="373"/>
      <c r="S111" s="54"/>
      <c r="T111" s="54"/>
      <c r="U111" s="54"/>
      <c r="V111" s="140"/>
      <c r="W111" s="140"/>
      <c r="X111" s="140"/>
      <c r="Y111" s="140"/>
      <c r="Z111" s="140"/>
    </row>
    <row r="112" spans="1:26" ht="21.75" customHeight="1" x14ac:dyDescent="0.2">
      <c r="A112" s="43">
        <v>30</v>
      </c>
      <c r="B112" s="49" t="s">
        <v>40</v>
      </c>
      <c r="C112" s="48" t="s">
        <v>1232</v>
      </c>
      <c r="D112" s="57">
        <v>43668</v>
      </c>
      <c r="E112" s="142">
        <v>43671</v>
      </c>
      <c r="F112" s="373"/>
      <c r="G112" s="43">
        <v>2</v>
      </c>
      <c r="H112" s="43"/>
      <c r="I112" s="43"/>
      <c r="J112" s="43"/>
      <c r="K112" s="43">
        <v>250</v>
      </c>
      <c r="L112" s="43" t="s">
        <v>106</v>
      </c>
      <c r="M112" s="43" t="s">
        <v>999</v>
      </c>
      <c r="N112" s="412" t="s">
        <v>1233</v>
      </c>
      <c r="O112" s="397"/>
      <c r="P112" s="397"/>
      <c r="Q112" s="397"/>
      <c r="R112" s="373"/>
      <c r="S112" s="54"/>
      <c r="T112" s="54"/>
      <c r="U112" s="54"/>
      <c r="V112" s="140"/>
      <c r="W112" s="140"/>
      <c r="X112" s="140"/>
      <c r="Y112" s="140"/>
      <c r="Z112" s="140"/>
    </row>
    <row r="113" spans="1:26" ht="20.25" customHeight="1" x14ac:dyDescent="0.2">
      <c r="A113" s="43">
        <v>31</v>
      </c>
      <c r="B113" s="49" t="s">
        <v>40</v>
      </c>
      <c r="C113" s="48" t="s">
        <v>1234</v>
      </c>
      <c r="D113" s="57">
        <v>43671</v>
      </c>
      <c r="E113" s="142">
        <v>43677</v>
      </c>
      <c r="F113" s="373"/>
      <c r="G113" s="43">
        <v>3</v>
      </c>
      <c r="H113" s="43"/>
      <c r="I113" s="43"/>
      <c r="J113" s="43"/>
      <c r="K113" s="43">
        <v>250</v>
      </c>
      <c r="L113" s="43" t="s">
        <v>106</v>
      </c>
      <c r="M113" s="43" t="s">
        <v>999</v>
      </c>
      <c r="N113" s="412" t="s">
        <v>1235</v>
      </c>
      <c r="O113" s="397"/>
      <c r="P113" s="397"/>
      <c r="Q113" s="397"/>
      <c r="R113" s="373"/>
      <c r="S113" s="54"/>
      <c r="T113" s="54"/>
      <c r="U113" s="54"/>
      <c r="V113" s="140"/>
      <c r="W113" s="140"/>
      <c r="X113" s="140"/>
      <c r="Y113" s="140"/>
      <c r="Z113" s="140"/>
    </row>
    <row r="114" spans="1:26" ht="26.25" customHeight="1" x14ac:dyDescent="0.2">
      <c r="A114" s="43">
        <v>32</v>
      </c>
      <c r="B114" s="49" t="s">
        <v>40</v>
      </c>
      <c r="C114" s="48" t="s">
        <v>1236</v>
      </c>
      <c r="D114" s="57">
        <v>43677</v>
      </c>
      <c r="E114" s="142">
        <v>43683</v>
      </c>
      <c r="F114" s="374"/>
      <c r="G114" s="43">
        <v>4</v>
      </c>
      <c r="H114" s="43"/>
      <c r="I114" s="43"/>
      <c r="J114" s="43"/>
      <c r="K114" s="43">
        <v>250</v>
      </c>
      <c r="L114" s="43" t="s">
        <v>106</v>
      </c>
      <c r="M114" s="43" t="s">
        <v>999</v>
      </c>
      <c r="N114" s="412" t="s">
        <v>1237</v>
      </c>
      <c r="O114" s="397"/>
      <c r="P114" s="397"/>
      <c r="Q114" s="397"/>
      <c r="R114" s="373"/>
      <c r="S114" s="54"/>
      <c r="T114" s="54"/>
      <c r="U114" s="54"/>
      <c r="V114" s="140"/>
      <c r="W114" s="140"/>
      <c r="X114" s="140"/>
      <c r="Y114" s="140"/>
      <c r="Z114" s="140"/>
    </row>
    <row r="115" spans="1:26" ht="25.5" customHeight="1" x14ac:dyDescent="0.2">
      <c r="A115" s="43">
        <v>33</v>
      </c>
      <c r="B115" s="49" t="s">
        <v>40</v>
      </c>
      <c r="C115" s="48" t="s">
        <v>1238</v>
      </c>
      <c r="D115" s="57">
        <v>43683</v>
      </c>
      <c r="E115" s="142">
        <v>43689</v>
      </c>
      <c r="F115" s="410">
        <v>9</v>
      </c>
      <c r="G115" s="43">
        <v>1</v>
      </c>
      <c r="H115" s="43"/>
      <c r="I115" s="43"/>
      <c r="J115" s="43"/>
      <c r="K115" s="43">
        <v>250</v>
      </c>
      <c r="L115" s="43" t="s">
        <v>106</v>
      </c>
      <c r="M115" s="43" t="s">
        <v>999</v>
      </c>
      <c r="N115" s="412"/>
      <c r="O115" s="397"/>
      <c r="P115" s="397"/>
      <c r="Q115" s="397"/>
      <c r="R115" s="373"/>
      <c r="S115" s="54"/>
      <c r="T115" s="54"/>
      <c r="U115" s="54"/>
      <c r="V115" s="140"/>
      <c r="W115" s="140"/>
      <c r="X115" s="140"/>
      <c r="Y115" s="140"/>
      <c r="Z115" s="140"/>
    </row>
    <row r="116" spans="1:26" ht="24" customHeight="1" x14ac:dyDescent="0.2">
      <c r="A116" s="43">
        <v>34</v>
      </c>
      <c r="B116" s="49" t="s">
        <v>40</v>
      </c>
      <c r="C116" s="48" t="s">
        <v>1239</v>
      </c>
      <c r="D116" s="57">
        <v>43689</v>
      </c>
      <c r="E116" s="142">
        <v>43692</v>
      </c>
      <c r="F116" s="373"/>
      <c r="G116" s="43">
        <v>2</v>
      </c>
      <c r="H116" s="43"/>
      <c r="I116" s="43"/>
      <c r="J116" s="43"/>
      <c r="K116" s="43">
        <v>250</v>
      </c>
      <c r="L116" s="43" t="s">
        <v>106</v>
      </c>
      <c r="M116" s="43" t="s">
        <v>999</v>
      </c>
      <c r="N116" s="412" t="s">
        <v>1240</v>
      </c>
      <c r="O116" s="397"/>
      <c r="P116" s="397"/>
      <c r="Q116" s="397"/>
      <c r="R116" s="373"/>
      <c r="S116" s="54"/>
      <c r="T116" s="54"/>
      <c r="U116" s="54"/>
      <c r="V116" s="140"/>
      <c r="W116" s="140"/>
      <c r="X116" s="140"/>
      <c r="Y116" s="140"/>
      <c r="Z116" s="140"/>
    </row>
    <row r="117" spans="1:26" ht="21.75" customHeight="1" x14ac:dyDescent="0.2">
      <c r="A117" s="43">
        <v>35</v>
      </c>
      <c r="B117" s="49" t="s">
        <v>40</v>
      </c>
      <c r="C117" s="48" t="s">
        <v>1241</v>
      </c>
      <c r="D117" s="57">
        <v>43692</v>
      </c>
      <c r="E117" s="142">
        <v>43699</v>
      </c>
      <c r="F117" s="373"/>
      <c r="G117" s="43">
        <v>3</v>
      </c>
      <c r="H117" s="43"/>
      <c r="I117" s="43"/>
      <c r="J117" s="43"/>
      <c r="K117" s="43">
        <v>250</v>
      </c>
      <c r="L117" s="43" t="s">
        <v>106</v>
      </c>
      <c r="M117" s="43" t="s">
        <v>999</v>
      </c>
      <c r="N117" s="412"/>
      <c r="O117" s="397"/>
      <c r="P117" s="397"/>
      <c r="Q117" s="397"/>
      <c r="R117" s="373"/>
      <c r="S117" s="54"/>
      <c r="T117" s="54"/>
      <c r="U117" s="54"/>
      <c r="V117" s="140"/>
      <c r="W117" s="140"/>
      <c r="X117" s="140"/>
      <c r="Y117" s="140"/>
      <c r="Z117" s="140"/>
    </row>
    <row r="118" spans="1:26" ht="23.25" customHeight="1" x14ac:dyDescent="0.2">
      <c r="A118" s="43">
        <v>36</v>
      </c>
      <c r="B118" s="49" t="s">
        <v>40</v>
      </c>
      <c r="C118" s="48" t="s">
        <v>1242</v>
      </c>
      <c r="D118" s="57">
        <v>43699</v>
      </c>
      <c r="E118" s="142">
        <v>43704</v>
      </c>
      <c r="F118" s="374"/>
      <c r="G118" s="43">
        <v>4</v>
      </c>
      <c r="H118" s="43"/>
      <c r="I118" s="43"/>
      <c r="J118" s="43"/>
      <c r="K118" s="43">
        <v>250</v>
      </c>
      <c r="L118" s="43" t="s">
        <v>106</v>
      </c>
      <c r="M118" s="43" t="s">
        <v>999</v>
      </c>
      <c r="N118" s="412" t="s">
        <v>1243</v>
      </c>
      <c r="O118" s="397"/>
      <c r="P118" s="397"/>
      <c r="Q118" s="397"/>
      <c r="R118" s="373"/>
      <c r="S118" s="54"/>
      <c r="T118" s="54"/>
      <c r="U118" s="54"/>
      <c r="V118" s="140"/>
      <c r="W118" s="140"/>
      <c r="X118" s="140"/>
      <c r="Y118" s="140"/>
      <c r="Z118" s="140"/>
    </row>
    <row r="119" spans="1:26" ht="33" customHeight="1" x14ac:dyDescent="0.2">
      <c r="A119" s="43">
        <v>37</v>
      </c>
      <c r="B119" s="49" t="s">
        <v>40</v>
      </c>
      <c r="C119" s="48" t="s">
        <v>1244</v>
      </c>
      <c r="D119" s="57">
        <v>43704</v>
      </c>
      <c r="E119" s="142">
        <v>43710</v>
      </c>
      <c r="F119" s="410">
        <v>10</v>
      </c>
      <c r="G119" s="43">
        <v>1</v>
      </c>
      <c r="H119" s="43"/>
      <c r="I119" s="43"/>
      <c r="J119" s="43"/>
      <c r="K119" s="43">
        <v>200</v>
      </c>
      <c r="L119" s="43" t="s">
        <v>106</v>
      </c>
      <c r="M119" s="43" t="s">
        <v>999</v>
      </c>
      <c r="N119" s="412" t="s">
        <v>1245</v>
      </c>
      <c r="O119" s="397"/>
      <c r="P119" s="397"/>
      <c r="Q119" s="397"/>
      <c r="R119" s="373"/>
      <c r="S119" s="54"/>
      <c r="T119" s="54"/>
      <c r="U119" s="54"/>
      <c r="V119" s="140"/>
      <c r="W119" s="140"/>
      <c r="X119" s="140"/>
      <c r="Y119" s="140"/>
      <c r="Z119" s="140"/>
    </row>
    <row r="120" spans="1:26" ht="21.75" customHeight="1" x14ac:dyDescent="0.2">
      <c r="A120" s="43">
        <v>38</v>
      </c>
      <c r="B120" s="49" t="s">
        <v>40</v>
      </c>
      <c r="C120" s="48" t="s">
        <v>1246</v>
      </c>
      <c r="D120" s="57">
        <v>43710</v>
      </c>
      <c r="E120" s="142">
        <v>43713</v>
      </c>
      <c r="F120" s="373"/>
      <c r="G120" s="43">
        <v>2</v>
      </c>
      <c r="H120" s="43"/>
      <c r="I120" s="43"/>
      <c r="J120" s="43"/>
      <c r="K120" s="43">
        <v>200</v>
      </c>
      <c r="L120" s="43" t="s">
        <v>106</v>
      </c>
      <c r="M120" s="43" t="s">
        <v>999</v>
      </c>
      <c r="N120" s="412"/>
      <c r="O120" s="397"/>
      <c r="P120" s="397"/>
      <c r="Q120" s="397"/>
      <c r="R120" s="373"/>
      <c r="S120" s="54"/>
      <c r="T120" s="54"/>
      <c r="U120" s="54"/>
      <c r="V120" s="140"/>
      <c r="W120" s="140"/>
      <c r="X120" s="140"/>
      <c r="Y120" s="140"/>
      <c r="Z120" s="140"/>
    </row>
    <row r="121" spans="1:26" ht="22.5" customHeight="1" x14ac:dyDescent="0.2">
      <c r="A121" s="43">
        <v>39</v>
      </c>
      <c r="B121" s="49" t="s">
        <v>40</v>
      </c>
      <c r="C121" s="48" t="s">
        <v>1247</v>
      </c>
      <c r="D121" s="57">
        <v>43713</v>
      </c>
      <c r="E121" s="142">
        <v>43719</v>
      </c>
      <c r="F121" s="373"/>
      <c r="G121" s="43">
        <v>3</v>
      </c>
      <c r="H121" s="43"/>
      <c r="I121" s="43"/>
      <c r="J121" s="43"/>
      <c r="K121" s="43">
        <v>200</v>
      </c>
      <c r="L121" s="43" t="s">
        <v>106</v>
      </c>
      <c r="M121" s="43" t="s">
        <v>999</v>
      </c>
      <c r="N121" s="412" t="s">
        <v>1248</v>
      </c>
      <c r="O121" s="397"/>
      <c r="P121" s="397"/>
      <c r="Q121" s="397"/>
      <c r="R121" s="373"/>
      <c r="S121" s="54"/>
      <c r="T121" s="54"/>
      <c r="U121" s="54"/>
      <c r="V121" s="140"/>
      <c r="W121" s="140"/>
      <c r="X121" s="140"/>
      <c r="Y121" s="140"/>
      <c r="Z121" s="140"/>
    </row>
    <row r="122" spans="1:26" ht="24.75" customHeight="1" x14ac:dyDescent="0.2">
      <c r="A122" s="43">
        <v>40</v>
      </c>
      <c r="B122" s="49" t="s">
        <v>40</v>
      </c>
      <c r="C122" s="48" t="s">
        <v>1249</v>
      </c>
      <c r="D122" s="57">
        <v>43719</v>
      </c>
      <c r="E122" s="142">
        <v>43724</v>
      </c>
      <c r="F122" s="373"/>
      <c r="G122" s="43">
        <v>4</v>
      </c>
      <c r="H122" s="43"/>
      <c r="I122" s="43"/>
      <c r="J122" s="43"/>
      <c r="K122" s="43">
        <v>200</v>
      </c>
      <c r="L122" s="43" t="s">
        <v>106</v>
      </c>
      <c r="M122" s="43" t="s">
        <v>999</v>
      </c>
      <c r="N122" s="412" t="s">
        <v>1250</v>
      </c>
      <c r="O122" s="397"/>
      <c r="P122" s="397"/>
      <c r="Q122" s="397"/>
      <c r="R122" s="373"/>
      <c r="S122" s="54"/>
      <c r="T122" s="54"/>
      <c r="U122" s="54"/>
      <c r="V122" s="140"/>
      <c r="W122" s="140"/>
      <c r="X122" s="140"/>
      <c r="Y122" s="140"/>
      <c r="Z122" s="140"/>
    </row>
    <row r="123" spans="1:26" ht="31.5" customHeight="1" x14ac:dyDescent="0.2">
      <c r="A123" s="43">
        <v>41</v>
      </c>
      <c r="B123" s="49" t="s">
        <v>40</v>
      </c>
      <c r="C123" s="48" t="s">
        <v>1251</v>
      </c>
      <c r="D123" s="57">
        <v>43724</v>
      </c>
      <c r="E123" s="142">
        <v>43727</v>
      </c>
      <c r="F123" s="374"/>
      <c r="G123" s="43">
        <v>5</v>
      </c>
      <c r="H123" s="43"/>
      <c r="I123" s="43"/>
      <c r="J123" s="43"/>
      <c r="K123" s="43">
        <v>200</v>
      </c>
      <c r="L123" s="43" t="s">
        <v>106</v>
      </c>
      <c r="M123" s="43" t="s">
        <v>999</v>
      </c>
      <c r="N123" s="412" t="s">
        <v>1252</v>
      </c>
      <c r="O123" s="397"/>
      <c r="P123" s="397"/>
      <c r="Q123" s="397"/>
      <c r="R123" s="373"/>
      <c r="S123" s="54"/>
      <c r="T123" s="54"/>
      <c r="U123" s="54"/>
      <c r="V123" s="140"/>
      <c r="W123" s="140"/>
      <c r="X123" s="140"/>
      <c r="Y123" s="140"/>
      <c r="Z123" s="140"/>
    </row>
    <row r="124" spans="1:26" ht="27.75" customHeight="1" x14ac:dyDescent="0.2">
      <c r="A124" s="43">
        <v>42</v>
      </c>
      <c r="B124" s="49" t="s">
        <v>40</v>
      </c>
      <c r="C124" s="48" t="s">
        <v>1253</v>
      </c>
      <c r="D124" s="57">
        <v>43727</v>
      </c>
      <c r="E124" s="142">
        <v>43732</v>
      </c>
      <c r="F124" s="410">
        <v>11</v>
      </c>
      <c r="G124" s="43">
        <v>1</v>
      </c>
      <c r="H124" s="43"/>
      <c r="I124" s="43"/>
      <c r="J124" s="43"/>
      <c r="K124" s="43">
        <v>200</v>
      </c>
      <c r="L124" s="43" t="s">
        <v>106</v>
      </c>
      <c r="M124" s="43" t="s">
        <v>999</v>
      </c>
      <c r="N124" s="412" t="s">
        <v>1254</v>
      </c>
      <c r="O124" s="397"/>
      <c r="P124" s="397"/>
      <c r="Q124" s="397"/>
      <c r="R124" s="373"/>
      <c r="S124" s="54"/>
      <c r="T124" s="54"/>
      <c r="U124" s="54"/>
      <c r="V124" s="140"/>
      <c r="W124" s="140"/>
      <c r="X124" s="140"/>
      <c r="Y124" s="140"/>
      <c r="Z124" s="140"/>
    </row>
    <row r="125" spans="1:26" ht="38.25" customHeight="1" x14ac:dyDescent="0.2">
      <c r="A125" s="43">
        <v>43</v>
      </c>
      <c r="B125" s="49" t="s">
        <v>40</v>
      </c>
      <c r="C125" s="48" t="s">
        <v>1255</v>
      </c>
      <c r="D125" s="57">
        <v>43732</v>
      </c>
      <c r="E125" s="142">
        <v>43735</v>
      </c>
      <c r="F125" s="373"/>
      <c r="G125" s="43">
        <v>2</v>
      </c>
      <c r="H125" s="43"/>
      <c r="I125" s="43"/>
      <c r="J125" s="43"/>
      <c r="K125" s="43">
        <v>200</v>
      </c>
      <c r="L125" s="43" t="s">
        <v>106</v>
      </c>
      <c r="M125" s="43" t="s">
        <v>999</v>
      </c>
      <c r="N125" s="412" t="s">
        <v>1256</v>
      </c>
      <c r="O125" s="397"/>
      <c r="P125" s="397"/>
      <c r="Q125" s="397"/>
      <c r="R125" s="373"/>
      <c r="S125" s="54"/>
      <c r="T125" s="54"/>
      <c r="U125" s="54"/>
      <c r="V125" s="140"/>
      <c r="W125" s="140"/>
      <c r="X125" s="140"/>
      <c r="Y125" s="140"/>
      <c r="Z125" s="140"/>
    </row>
    <row r="126" spans="1:26" ht="28.5" customHeight="1" x14ac:dyDescent="0.2">
      <c r="A126" s="43">
        <v>44</v>
      </c>
      <c r="B126" s="49" t="s">
        <v>40</v>
      </c>
      <c r="C126" s="48" t="s">
        <v>1257</v>
      </c>
      <c r="D126" s="57">
        <v>43735</v>
      </c>
      <c r="E126" s="142">
        <v>43741</v>
      </c>
      <c r="F126" s="373"/>
      <c r="G126" s="43">
        <v>3</v>
      </c>
      <c r="H126" s="43"/>
      <c r="I126" s="43"/>
      <c r="J126" s="43"/>
      <c r="K126" s="43">
        <v>200</v>
      </c>
      <c r="L126" s="43" t="s">
        <v>106</v>
      </c>
      <c r="M126" s="43" t="s">
        <v>999</v>
      </c>
      <c r="N126" s="412" t="s">
        <v>1258</v>
      </c>
      <c r="O126" s="397"/>
      <c r="P126" s="397"/>
      <c r="Q126" s="397"/>
      <c r="R126" s="373"/>
      <c r="S126" s="54"/>
      <c r="T126" s="54"/>
      <c r="U126" s="54"/>
      <c r="V126" s="140"/>
      <c r="W126" s="140"/>
      <c r="X126" s="140"/>
      <c r="Y126" s="140"/>
      <c r="Z126" s="140"/>
    </row>
    <row r="127" spans="1:26" ht="28.5" customHeight="1" x14ac:dyDescent="0.2">
      <c r="A127" s="43">
        <v>45</v>
      </c>
      <c r="B127" s="49" t="s">
        <v>40</v>
      </c>
      <c r="C127" s="48" t="s">
        <v>1259</v>
      </c>
      <c r="D127" s="57">
        <v>43741</v>
      </c>
      <c r="E127" s="142">
        <v>43747</v>
      </c>
      <c r="F127" s="373"/>
      <c r="G127" s="43">
        <v>4</v>
      </c>
      <c r="H127" s="43"/>
      <c r="I127" s="43"/>
      <c r="J127" s="43"/>
      <c r="K127" s="43">
        <v>200</v>
      </c>
      <c r="L127" s="43" t="s">
        <v>106</v>
      </c>
      <c r="M127" s="43" t="s">
        <v>999</v>
      </c>
      <c r="N127" s="412" t="s">
        <v>1260</v>
      </c>
      <c r="O127" s="397"/>
      <c r="P127" s="397"/>
      <c r="Q127" s="397"/>
      <c r="R127" s="373"/>
      <c r="S127" s="54"/>
      <c r="T127" s="54"/>
      <c r="U127" s="54"/>
      <c r="V127" s="140"/>
      <c r="W127" s="140"/>
      <c r="X127" s="140"/>
      <c r="Y127" s="140"/>
      <c r="Z127" s="140"/>
    </row>
    <row r="128" spans="1:26" ht="22.5" customHeight="1" x14ac:dyDescent="0.2">
      <c r="A128" s="43">
        <v>46</v>
      </c>
      <c r="B128" s="49" t="s">
        <v>40</v>
      </c>
      <c r="C128" s="48" t="s">
        <v>1261</v>
      </c>
      <c r="D128" s="57">
        <v>43747</v>
      </c>
      <c r="E128" s="142">
        <v>43754</v>
      </c>
      <c r="F128" s="373"/>
      <c r="G128" s="43">
        <v>5</v>
      </c>
      <c r="H128" s="43"/>
      <c r="I128" s="43"/>
      <c r="J128" s="43"/>
      <c r="K128" s="43">
        <v>200</v>
      </c>
      <c r="L128" s="43" t="s">
        <v>106</v>
      </c>
      <c r="M128" s="43" t="s">
        <v>999</v>
      </c>
      <c r="N128" s="412"/>
      <c r="O128" s="397"/>
      <c r="P128" s="397"/>
      <c r="Q128" s="397"/>
      <c r="R128" s="373"/>
      <c r="S128" s="54"/>
      <c r="T128" s="54"/>
      <c r="U128" s="54"/>
      <c r="V128" s="140"/>
      <c r="W128" s="140"/>
      <c r="X128" s="140"/>
      <c r="Y128" s="140"/>
      <c r="Z128" s="140"/>
    </row>
    <row r="129" spans="1:26" ht="27.75" customHeight="1" x14ac:dyDescent="0.2">
      <c r="A129" s="43">
        <v>47</v>
      </c>
      <c r="B129" s="49" t="s">
        <v>40</v>
      </c>
      <c r="C129" s="48" t="s">
        <v>1262</v>
      </c>
      <c r="D129" s="57">
        <v>43754</v>
      </c>
      <c r="E129" s="142">
        <v>43759</v>
      </c>
      <c r="F129" s="410">
        <v>12</v>
      </c>
      <c r="G129" s="43">
        <v>1</v>
      </c>
      <c r="H129" s="43"/>
      <c r="I129" s="43"/>
      <c r="J129" s="43"/>
      <c r="K129" s="43">
        <v>200</v>
      </c>
      <c r="L129" s="43" t="s">
        <v>106</v>
      </c>
      <c r="M129" s="43" t="s">
        <v>999</v>
      </c>
      <c r="N129" s="412" t="s">
        <v>1263</v>
      </c>
      <c r="O129" s="397"/>
      <c r="P129" s="397"/>
      <c r="Q129" s="397"/>
      <c r="R129" s="373"/>
      <c r="S129" s="54"/>
      <c r="T129" s="54"/>
      <c r="U129" s="54"/>
      <c r="V129" s="140"/>
      <c r="W129" s="140"/>
      <c r="X129" s="140"/>
      <c r="Y129" s="140"/>
      <c r="Z129" s="140"/>
    </row>
    <row r="130" spans="1:26" ht="21" customHeight="1" x14ac:dyDescent="0.2">
      <c r="A130" s="43">
        <v>48</v>
      </c>
      <c r="B130" s="49" t="s">
        <v>40</v>
      </c>
      <c r="C130" s="48" t="s">
        <v>1264</v>
      </c>
      <c r="D130" s="57">
        <v>43759</v>
      </c>
      <c r="E130" s="142">
        <v>43763</v>
      </c>
      <c r="F130" s="373"/>
      <c r="G130" s="43">
        <v>2</v>
      </c>
      <c r="H130" s="43"/>
      <c r="I130" s="43"/>
      <c r="J130" s="43"/>
      <c r="K130" s="43">
        <v>200</v>
      </c>
      <c r="L130" s="43" t="s">
        <v>106</v>
      </c>
      <c r="M130" s="43" t="s">
        <v>999</v>
      </c>
      <c r="N130" s="412"/>
      <c r="O130" s="397"/>
      <c r="P130" s="397"/>
      <c r="Q130" s="397"/>
      <c r="R130" s="373"/>
      <c r="S130" s="54"/>
      <c r="T130" s="54"/>
      <c r="U130" s="54"/>
      <c r="V130" s="140"/>
      <c r="W130" s="140"/>
      <c r="X130" s="140"/>
      <c r="Y130" s="140"/>
      <c r="Z130" s="140"/>
    </row>
    <row r="131" spans="1:26" ht="24.75" customHeight="1" x14ac:dyDescent="0.2">
      <c r="A131" s="43">
        <v>49</v>
      </c>
      <c r="B131" s="49" t="s">
        <v>40</v>
      </c>
      <c r="C131" s="48" t="s">
        <v>1265</v>
      </c>
      <c r="D131" s="57">
        <v>43763</v>
      </c>
      <c r="E131" s="142">
        <v>43769</v>
      </c>
      <c r="F131" s="373"/>
      <c r="G131" s="43">
        <v>3</v>
      </c>
      <c r="H131" s="43"/>
      <c r="I131" s="43"/>
      <c r="J131" s="43"/>
      <c r="K131" s="43">
        <v>200</v>
      </c>
      <c r="L131" s="43" t="s">
        <v>106</v>
      </c>
      <c r="M131" s="43" t="s">
        <v>999</v>
      </c>
      <c r="N131" s="412" t="s">
        <v>1266</v>
      </c>
      <c r="O131" s="397"/>
      <c r="P131" s="397"/>
      <c r="Q131" s="397"/>
      <c r="R131" s="373"/>
      <c r="S131" s="54"/>
      <c r="T131" s="54"/>
      <c r="U131" s="54"/>
      <c r="V131" s="140"/>
      <c r="W131" s="140"/>
      <c r="X131" s="140"/>
      <c r="Y131" s="140"/>
      <c r="Z131" s="140"/>
    </row>
    <row r="132" spans="1:26" ht="24.75" customHeight="1" x14ac:dyDescent="0.2">
      <c r="A132" s="43">
        <v>50</v>
      </c>
      <c r="B132" s="49" t="s">
        <v>40</v>
      </c>
      <c r="C132" s="48" t="s">
        <v>1267</v>
      </c>
      <c r="D132" s="57">
        <v>43769</v>
      </c>
      <c r="E132" s="142">
        <v>43776</v>
      </c>
      <c r="F132" s="373"/>
      <c r="G132" s="43">
        <v>4</v>
      </c>
      <c r="H132" s="43"/>
      <c r="I132" s="43"/>
      <c r="J132" s="43"/>
      <c r="K132" s="43">
        <v>200</v>
      </c>
      <c r="L132" s="43" t="s">
        <v>106</v>
      </c>
      <c r="M132" s="43" t="s">
        <v>999</v>
      </c>
      <c r="N132" s="412" t="s">
        <v>1268</v>
      </c>
      <c r="O132" s="397"/>
      <c r="P132" s="397"/>
      <c r="Q132" s="397"/>
      <c r="R132" s="373"/>
      <c r="S132" s="54"/>
      <c r="T132" s="54"/>
      <c r="U132" s="54"/>
      <c r="V132" s="140"/>
      <c r="W132" s="140"/>
      <c r="X132" s="140"/>
      <c r="Y132" s="140"/>
      <c r="Z132" s="140"/>
    </row>
    <row r="133" spans="1:26" ht="33" customHeight="1" x14ac:dyDescent="0.2">
      <c r="A133" s="43">
        <v>51</v>
      </c>
      <c r="B133" s="49" t="s">
        <v>40</v>
      </c>
      <c r="C133" s="48" t="s">
        <v>1269</v>
      </c>
      <c r="D133" s="57">
        <v>43776</v>
      </c>
      <c r="E133" s="142">
        <v>43782</v>
      </c>
      <c r="F133" s="374"/>
      <c r="G133" s="43">
        <v>5</v>
      </c>
      <c r="H133" s="43"/>
      <c r="I133" s="43"/>
      <c r="J133" s="43"/>
      <c r="K133" s="43">
        <v>200</v>
      </c>
      <c r="L133" s="43" t="s">
        <v>106</v>
      </c>
      <c r="M133" s="43" t="s">
        <v>999</v>
      </c>
      <c r="N133" s="412" t="s">
        <v>1270</v>
      </c>
      <c r="O133" s="397"/>
      <c r="P133" s="397"/>
      <c r="Q133" s="397"/>
      <c r="R133" s="373"/>
      <c r="S133" s="54"/>
      <c r="T133" s="54"/>
      <c r="U133" s="54"/>
      <c r="V133" s="140"/>
      <c r="W133" s="140"/>
      <c r="X133" s="140"/>
      <c r="Y133" s="140"/>
      <c r="Z133" s="140"/>
    </row>
    <row r="134" spans="1:26" ht="30" customHeight="1" x14ac:dyDescent="0.2">
      <c r="A134" s="43">
        <v>52</v>
      </c>
      <c r="B134" s="49" t="s">
        <v>40</v>
      </c>
      <c r="C134" s="48" t="s">
        <v>1271</v>
      </c>
      <c r="D134" s="57">
        <v>43782</v>
      </c>
      <c r="E134" s="142">
        <v>43787</v>
      </c>
      <c r="F134" s="410">
        <v>13</v>
      </c>
      <c r="G134" s="43">
        <v>1</v>
      </c>
      <c r="H134" s="43"/>
      <c r="I134" s="43"/>
      <c r="J134" s="43"/>
      <c r="K134" s="43">
        <v>200</v>
      </c>
      <c r="L134" s="43" t="s">
        <v>106</v>
      </c>
      <c r="M134" s="43" t="s">
        <v>999</v>
      </c>
      <c r="N134" s="412" t="s">
        <v>1272</v>
      </c>
      <c r="O134" s="397"/>
      <c r="P134" s="397"/>
      <c r="Q134" s="397"/>
      <c r="R134" s="373"/>
      <c r="S134" s="54"/>
      <c r="T134" s="54"/>
      <c r="U134" s="54"/>
      <c r="V134" s="140"/>
      <c r="W134" s="140"/>
      <c r="X134" s="140"/>
      <c r="Y134" s="140"/>
      <c r="Z134" s="140"/>
    </row>
    <row r="135" spans="1:26" ht="34.5" customHeight="1" x14ac:dyDescent="0.2">
      <c r="A135" s="43">
        <v>53</v>
      </c>
      <c r="B135" s="49" t="s">
        <v>40</v>
      </c>
      <c r="C135" s="48" t="s">
        <v>1273</v>
      </c>
      <c r="D135" s="57">
        <v>43787</v>
      </c>
      <c r="E135" s="142">
        <v>43794</v>
      </c>
      <c r="F135" s="373"/>
      <c r="G135" s="43">
        <v>2</v>
      </c>
      <c r="H135" s="43"/>
      <c r="I135" s="43"/>
      <c r="J135" s="43"/>
      <c r="K135" s="43">
        <v>200</v>
      </c>
      <c r="L135" s="43" t="s">
        <v>106</v>
      </c>
      <c r="M135" s="43" t="s">
        <v>999</v>
      </c>
      <c r="N135" s="412" t="s">
        <v>1274</v>
      </c>
      <c r="O135" s="397"/>
      <c r="P135" s="397"/>
      <c r="Q135" s="397"/>
      <c r="R135" s="373"/>
      <c r="S135" s="54"/>
      <c r="T135" s="54"/>
      <c r="U135" s="54"/>
      <c r="V135" s="140"/>
      <c r="W135" s="140"/>
      <c r="X135" s="140"/>
      <c r="Y135" s="140"/>
      <c r="Z135" s="140"/>
    </row>
    <row r="136" spans="1:26" ht="22.5" customHeight="1" x14ac:dyDescent="0.2">
      <c r="A136" s="43">
        <v>54</v>
      </c>
      <c r="B136" s="49" t="s">
        <v>40</v>
      </c>
      <c r="C136" s="48" t="s">
        <v>1275</v>
      </c>
      <c r="D136" s="57">
        <v>43794</v>
      </c>
      <c r="E136" s="142">
        <v>43797</v>
      </c>
      <c r="F136" s="373"/>
      <c r="G136" s="43">
        <v>3</v>
      </c>
      <c r="H136" s="43"/>
      <c r="I136" s="43"/>
      <c r="J136" s="43"/>
      <c r="K136" s="43">
        <v>200</v>
      </c>
      <c r="L136" s="43" t="s">
        <v>106</v>
      </c>
      <c r="M136" s="43" t="s">
        <v>999</v>
      </c>
      <c r="N136" s="412" t="s">
        <v>1276</v>
      </c>
      <c r="O136" s="397"/>
      <c r="P136" s="397"/>
      <c r="Q136" s="397"/>
      <c r="R136" s="373"/>
      <c r="S136" s="54"/>
      <c r="T136" s="54"/>
      <c r="U136" s="54"/>
      <c r="V136" s="140"/>
      <c r="W136" s="140"/>
      <c r="X136" s="140"/>
      <c r="Y136" s="140"/>
      <c r="Z136" s="140"/>
    </row>
    <row r="137" spans="1:26" ht="28.5" customHeight="1" x14ac:dyDescent="0.2">
      <c r="A137" s="43">
        <v>55</v>
      </c>
      <c r="B137" s="49" t="s">
        <v>40</v>
      </c>
      <c r="C137" s="48" t="s">
        <v>1277</v>
      </c>
      <c r="D137" s="57">
        <v>43798</v>
      </c>
      <c r="E137" s="142">
        <v>43803</v>
      </c>
      <c r="F137" s="373"/>
      <c r="G137" s="43">
        <v>4</v>
      </c>
      <c r="H137" s="43"/>
      <c r="I137" s="43"/>
      <c r="J137" s="43"/>
      <c r="K137" s="43">
        <v>200</v>
      </c>
      <c r="L137" s="43" t="s">
        <v>106</v>
      </c>
      <c r="M137" s="43" t="s">
        <v>999</v>
      </c>
      <c r="N137" s="412" t="s">
        <v>1278</v>
      </c>
      <c r="O137" s="397"/>
      <c r="P137" s="397"/>
      <c r="Q137" s="397"/>
      <c r="R137" s="373"/>
      <c r="S137" s="54"/>
      <c r="T137" s="54"/>
      <c r="U137" s="54"/>
      <c r="V137" s="140"/>
      <c r="W137" s="140"/>
      <c r="X137" s="140"/>
      <c r="Y137" s="140"/>
      <c r="Z137" s="140"/>
    </row>
    <row r="138" spans="1:26" ht="26.25" customHeight="1" x14ac:dyDescent="0.2">
      <c r="A138" s="43">
        <v>56</v>
      </c>
      <c r="B138" s="49" t="s">
        <v>40</v>
      </c>
      <c r="C138" s="48" t="s">
        <v>1279</v>
      </c>
      <c r="D138" s="57">
        <v>43803</v>
      </c>
      <c r="E138" s="142">
        <v>43808</v>
      </c>
      <c r="F138" s="374"/>
      <c r="G138" s="43">
        <v>5</v>
      </c>
      <c r="H138" s="43"/>
      <c r="I138" s="43"/>
      <c r="J138" s="43"/>
      <c r="K138" s="43">
        <v>200</v>
      </c>
      <c r="L138" s="43" t="s">
        <v>106</v>
      </c>
      <c r="M138" s="43" t="s">
        <v>999</v>
      </c>
      <c r="N138" s="412" t="s">
        <v>1280</v>
      </c>
      <c r="O138" s="397"/>
      <c r="P138" s="397"/>
      <c r="Q138" s="397"/>
      <c r="R138" s="373"/>
      <c r="S138" s="54"/>
      <c r="T138" s="54"/>
      <c r="U138" s="54"/>
      <c r="V138" s="140"/>
      <c r="W138" s="140"/>
      <c r="X138" s="140"/>
      <c r="Y138" s="140"/>
      <c r="Z138" s="140"/>
    </row>
    <row r="139" spans="1:26" ht="23.25" customHeight="1" x14ac:dyDescent="0.2">
      <c r="A139" s="43">
        <v>57</v>
      </c>
      <c r="B139" s="49" t="s">
        <v>40</v>
      </c>
      <c r="C139" s="48" t="s">
        <v>1281</v>
      </c>
      <c r="D139" s="57">
        <v>43808</v>
      </c>
      <c r="E139" s="142">
        <v>43812</v>
      </c>
      <c r="F139" s="410">
        <v>14</v>
      </c>
      <c r="G139" s="43">
        <v>1</v>
      </c>
      <c r="H139" s="43"/>
      <c r="I139" s="43"/>
      <c r="J139" s="43"/>
      <c r="K139" s="43">
        <v>200</v>
      </c>
      <c r="L139" s="43" t="s">
        <v>106</v>
      </c>
      <c r="M139" s="43" t="s">
        <v>999</v>
      </c>
      <c r="N139" s="412" t="s">
        <v>1282</v>
      </c>
      <c r="O139" s="397"/>
      <c r="P139" s="397"/>
      <c r="Q139" s="397"/>
      <c r="R139" s="373"/>
      <c r="S139" s="54"/>
      <c r="T139" s="54"/>
      <c r="U139" s="54"/>
      <c r="V139" s="140"/>
      <c r="W139" s="140"/>
      <c r="X139" s="140"/>
      <c r="Y139" s="140"/>
      <c r="Z139" s="140"/>
    </row>
    <row r="140" spans="1:26" ht="24.75" customHeight="1" x14ac:dyDescent="0.2">
      <c r="A140" s="43">
        <v>58</v>
      </c>
      <c r="B140" s="49" t="s">
        <v>40</v>
      </c>
      <c r="C140" s="48" t="s">
        <v>1283</v>
      </c>
      <c r="D140" s="57">
        <v>43812</v>
      </c>
      <c r="E140" s="142">
        <v>43817</v>
      </c>
      <c r="F140" s="373"/>
      <c r="G140" s="43">
        <v>2</v>
      </c>
      <c r="H140" s="43"/>
      <c r="I140" s="43"/>
      <c r="J140" s="43"/>
      <c r="K140" s="43">
        <v>200</v>
      </c>
      <c r="L140" s="43" t="s">
        <v>106</v>
      </c>
      <c r="M140" s="43" t="s">
        <v>999</v>
      </c>
      <c r="N140" s="412" t="s">
        <v>1284</v>
      </c>
      <c r="O140" s="397"/>
      <c r="P140" s="397"/>
      <c r="Q140" s="397"/>
      <c r="R140" s="373"/>
      <c r="S140" s="54"/>
      <c r="T140" s="54"/>
      <c r="U140" s="54"/>
      <c r="V140" s="140"/>
      <c r="W140" s="140"/>
      <c r="X140" s="140"/>
      <c r="Y140" s="140"/>
      <c r="Z140" s="140"/>
    </row>
    <row r="141" spans="1:26" ht="33.75" customHeight="1" x14ac:dyDescent="0.2">
      <c r="A141" s="43">
        <v>59</v>
      </c>
      <c r="B141" s="49" t="s">
        <v>40</v>
      </c>
      <c r="C141" s="48" t="s">
        <v>1285</v>
      </c>
      <c r="D141" s="57">
        <v>43817</v>
      </c>
      <c r="E141" s="142">
        <v>43822</v>
      </c>
      <c r="F141" s="373"/>
      <c r="G141" s="43">
        <v>3</v>
      </c>
      <c r="H141" s="43"/>
      <c r="I141" s="43"/>
      <c r="J141" s="43"/>
      <c r="K141" s="43">
        <v>200</v>
      </c>
      <c r="L141" s="43" t="s">
        <v>106</v>
      </c>
      <c r="M141" s="43" t="s">
        <v>999</v>
      </c>
      <c r="N141" s="412" t="s">
        <v>1286</v>
      </c>
      <c r="O141" s="397"/>
      <c r="P141" s="397"/>
      <c r="Q141" s="397"/>
      <c r="R141" s="373"/>
      <c r="S141" s="54"/>
      <c r="T141" s="54"/>
      <c r="U141" s="54"/>
      <c r="V141" s="140"/>
      <c r="W141" s="140"/>
      <c r="X141" s="140"/>
      <c r="Y141" s="140"/>
      <c r="Z141" s="140"/>
    </row>
    <row r="142" spans="1:26" ht="21.75" customHeight="1" x14ac:dyDescent="0.2">
      <c r="A142" s="43">
        <v>60</v>
      </c>
      <c r="B142" s="49" t="s">
        <v>40</v>
      </c>
      <c r="C142" s="48" t="s">
        <v>1287</v>
      </c>
      <c r="D142" s="57">
        <v>43822</v>
      </c>
      <c r="E142" s="142">
        <v>43829</v>
      </c>
      <c r="F142" s="373"/>
      <c r="G142" s="43">
        <v>4</v>
      </c>
      <c r="H142" s="43"/>
      <c r="I142" s="43"/>
      <c r="J142" s="43"/>
      <c r="K142" s="43">
        <v>200</v>
      </c>
      <c r="L142" s="43" t="s">
        <v>106</v>
      </c>
      <c r="M142" s="43" t="s">
        <v>999</v>
      </c>
      <c r="N142" s="412" t="s">
        <v>1288</v>
      </c>
      <c r="O142" s="397"/>
      <c r="P142" s="397"/>
      <c r="Q142" s="397"/>
      <c r="R142" s="373"/>
      <c r="S142" s="54"/>
      <c r="T142" s="54"/>
      <c r="U142" s="54"/>
      <c r="V142" s="140"/>
      <c r="W142" s="140"/>
      <c r="X142" s="140"/>
      <c r="Y142" s="140"/>
      <c r="Z142" s="140"/>
    </row>
    <row r="143" spans="1:26" ht="21.75" customHeight="1" x14ac:dyDescent="0.2">
      <c r="A143" s="43">
        <v>61</v>
      </c>
      <c r="B143" s="49" t="s">
        <v>40</v>
      </c>
      <c r="C143" s="55" t="s">
        <v>1289</v>
      </c>
      <c r="D143" s="143">
        <v>43829</v>
      </c>
      <c r="E143" s="142">
        <v>43829</v>
      </c>
      <c r="F143" s="374"/>
      <c r="G143" s="43">
        <v>5</v>
      </c>
      <c r="H143" s="43"/>
      <c r="I143" s="43"/>
      <c r="J143" s="43"/>
      <c r="K143" s="43">
        <v>29</v>
      </c>
      <c r="L143" s="43" t="s">
        <v>106</v>
      </c>
      <c r="M143" s="43" t="s">
        <v>999</v>
      </c>
      <c r="N143" s="412"/>
      <c r="O143" s="397"/>
      <c r="P143" s="397"/>
      <c r="Q143" s="397"/>
      <c r="R143" s="374"/>
      <c r="S143" s="54"/>
      <c r="T143" s="54"/>
      <c r="U143" s="54"/>
      <c r="V143" s="140"/>
      <c r="W143" s="140"/>
      <c r="X143" s="140"/>
      <c r="Y143" s="140"/>
      <c r="Z143" s="140"/>
    </row>
    <row r="144" spans="1:26" ht="11.25" customHeight="1" x14ac:dyDescent="0.2">
      <c r="A144" s="406" t="s">
        <v>217</v>
      </c>
      <c r="B144" s="397"/>
      <c r="C144" s="466" t="s">
        <v>1290</v>
      </c>
      <c r="D144" s="398"/>
      <c r="E144" s="467" t="s">
        <v>219</v>
      </c>
      <c r="F144" s="398"/>
      <c r="G144" s="413" t="s">
        <v>1068</v>
      </c>
      <c r="H144" s="397"/>
      <c r="I144" s="397"/>
      <c r="J144" s="398"/>
      <c r="K144" s="406" t="s">
        <v>130</v>
      </c>
      <c r="L144" s="398"/>
      <c r="M144" s="399" t="s">
        <v>1291</v>
      </c>
      <c r="N144" s="397"/>
      <c r="O144" s="397"/>
      <c r="P144" s="397"/>
      <c r="Q144" s="398"/>
      <c r="R144" s="54"/>
      <c r="S144" s="54"/>
      <c r="T144" s="54"/>
      <c r="U144" s="54"/>
      <c r="V144" s="140"/>
      <c r="W144" s="140"/>
      <c r="X144" s="140"/>
      <c r="Y144" s="140"/>
      <c r="Z144" s="140"/>
    </row>
    <row r="145" spans="1:26" ht="12" customHeight="1" x14ac:dyDescent="0.2">
      <c r="A145" s="406" t="s">
        <v>132</v>
      </c>
      <c r="B145" s="397"/>
      <c r="C145" s="466" t="s">
        <v>1034</v>
      </c>
      <c r="D145" s="398"/>
      <c r="E145" s="467" t="s">
        <v>132</v>
      </c>
      <c r="F145" s="398"/>
      <c r="G145" s="413" t="s">
        <v>1034</v>
      </c>
      <c r="H145" s="397"/>
      <c r="I145" s="397"/>
      <c r="J145" s="398"/>
      <c r="K145" s="406" t="s">
        <v>134</v>
      </c>
      <c r="L145" s="398"/>
      <c r="M145" s="399" t="s">
        <v>1036</v>
      </c>
      <c r="N145" s="397"/>
      <c r="O145" s="397"/>
      <c r="P145" s="397"/>
      <c r="Q145" s="398"/>
      <c r="R145" s="54"/>
      <c r="S145" s="54"/>
      <c r="T145" s="54"/>
      <c r="U145" s="54"/>
      <c r="V145" s="140"/>
      <c r="W145" s="140"/>
      <c r="X145" s="140"/>
      <c r="Y145" s="140"/>
      <c r="Z145" s="140"/>
    </row>
    <row r="146" spans="1:26" ht="12" customHeight="1" x14ac:dyDescent="0.2">
      <c r="A146" s="406" t="s">
        <v>136</v>
      </c>
      <c r="B146" s="397"/>
      <c r="C146" s="468"/>
      <c r="D146" s="398"/>
      <c r="E146" s="467" t="s">
        <v>136</v>
      </c>
      <c r="F146" s="398"/>
      <c r="G146" s="413"/>
      <c r="H146" s="397"/>
      <c r="I146" s="397"/>
      <c r="J146" s="398"/>
      <c r="K146" s="406" t="s">
        <v>136</v>
      </c>
      <c r="L146" s="398"/>
      <c r="M146" s="399"/>
      <c r="N146" s="397"/>
      <c r="O146" s="397"/>
      <c r="P146" s="397"/>
      <c r="Q146" s="398"/>
      <c r="R146" s="54"/>
      <c r="S146" s="54"/>
      <c r="T146" s="54"/>
      <c r="U146" s="54"/>
      <c r="V146" s="140"/>
      <c r="W146" s="140"/>
      <c r="X146" s="140"/>
      <c r="Y146" s="140"/>
      <c r="Z146" s="140"/>
    </row>
    <row r="147" spans="1:26" ht="12" customHeight="1" x14ac:dyDescent="0.2">
      <c r="A147" s="406" t="s">
        <v>137</v>
      </c>
      <c r="B147" s="397"/>
      <c r="C147" s="469">
        <v>45047</v>
      </c>
      <c r="D147" s="398"/>
      <c r="E147" s="144" t="s">
        <v>137</v>
      </c>
      <c r="F147" s="145"/>
      <c r="G147" s="458">
        <v>45047</v>
      </c>
      <c r="H147" s="397"/>
      <c r="I147" s="397"/>
      <c r="J147" s="398"/>
      <c r="K147" s="406" t="s">
        <v>138</v>
      </c>
      <c r="L147" s="398"/>
      <c r="M147" s="446">
        <v>45047</v>
      </c>
      <c r="N147" s="397"/>
      <c r="O147" s="397"/>
      <c r="P147" s="397"/>
      <c r="Q147" s="398"/>
      <c r="R147" s="54"/>
      <c r="S147" s="54"/>
      <c r="T147" s="54"/>
      <c r="U147" s="54"/>
      <c r="V147" s="140"/>
      <c r="W147" s="140"/>
      <c r="X147" s="140"/>
      <c r="Y147" s="140"/>
      <c r="Z147" s="140"/>
    </row>
    <row r="148" spans="1:26" ht="12" customHeight="1" x14ac:dyDescent="0.2">
      <c r="A148" s="51"/>
      <c r="B148" s="34"/>
      <c r="C148" s="146"/>
      <c r="D148" s="34"/>
      <c r="E148" s="147"/>
      <c r="F148" s="147"/>
      <c r="G148" s="148"/>
      <c r="H148" s="34"/>
      <c r="I148" s="34"/>
      <c r="J148" s="34"/>
      <c r="K148" s="51"/>
      <c r="L148" s="34"/>
      <c r="M148" s="107"/>
      <c r="N148" s="34"/>
      <c r="O148" s="34"/>
      <c r="P148" s="34"/>
      <c r="Q148" s="34"/>
      <c r="R148" s="54"/>
      <c r="S148" s="54"/>
      <c r="T148" s="54"/>
      <c r="U148" s="54"/>
      <c r="V148" s="140"/>
      <c r="W148" s="140"/>
      <c r="X148" s="140"/>
      <c r="Y148" s="140"/>
      <c r="Z148" s="140"/>
    </row>
    <row r="149" spans="1:26" ht="12" customHeight="1" x14ac:dyDescent="0.2">
      <c r="A149" s="51"/>
      <c r="B149" s="34"/>
      <c r="C149" s="146"/>
      <c r="D149" s="34"/>
      <c r="E149" s="147"/>
      <c r="F149" s="147"/>
      <c r="G149" s="148"/>
      <c r="H149" s="34"/>
      <c r="I149" s="34"/>
      <c r="J149" s="34"/>
      <c r="K149" s="51"/>
      <c r="L149" s="34"/>
      <c r="M149" s="107"/>
      <c r="N149" s="34"/>
      <c r="O149" s="34"/>
      <c r="P149" s="34"/>
      <c r="Q149" s="34"/>
      <c r="R149" s="54"/>
      <c r="S149" s="54"/>
      <c r="T149" s="54"/>
      <c r="U149" s="54"/>
      <c r="V149" s="140"/>
      <c r="W149" s="140"/>
      <c r="X149" s="140"/>
      <c r="Y149" s="140"/>
      <c r="Z149" s="140"/>
    </row>
    <row r="150" spans="1:26" ht="12" customHeight="1" x14ac:dyDescent="0.2">
      <c r="A150" s="51"/>
      <c r="B150" s="34"/>
      <c r="C150" s="146"/>
      <c r="D150" s="34"/>
      <c r="E150" s="147"/>
      <c r="F150" s="147"/>
      <c r="G150" s="148"/>
      <c r="H150" s="34"/>
      <c r="I150" s="34"/>
      <c r="J150" s="34"/>
      <c r="K150" s="51"/>
      <c r="L150" s="34"/>
      <c r="M150" s="107"/>
      <c r="N150" s="34"/>
      <c r="O150" s="34"/>
      <c r="P150" s="34"/>
      <c r="Q150" s="34"/>
      <c r="R150" s="54"/>
      <c r="S150" s="54"/>
      <c r="T150" s="54"/>
      <c r="U150" s="54"/>
      <c r="V150" s="140"/>
      <c r="W150" s="140"/>
      <c r="X150" s="140"/>
      <c r="Y150" s="140"/>
      <c r="Z150" s="140"/>
    </row>
    <row r="151" spans="1:26" ht="14.25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2" customHeight="1" x14ac:dyDescent="0.2">
      <c r="A152" s="404"/>
      <c r="B152" s="391"/>
      <c r="C152" s="462" t="s">
        <v>76</v>
      </c>
      <c r="D152" s="391"/>
      <c r="E152" s="391"/>
      <c r="F152" s="391"/>
      <c r="G152" s="391"/>
      <c r="H152" s="391"/>
      <c r="I152" s="391"/>
      <c r="J152" s="391"/>
      <c r="K152" s="391"/>
      <c r="L152" s="391"/>
      <c r="M152" s="395"/>
      <c r="N152" s="463" t="s">
        <v>77</v>
      </c>
      <c r="O152" s="397"/>
      <c r="P152" s="397"/>
      <c r="Q152" s="398"/>
      <c r="R152" s="54"/>
      <c r="S152" s="54"/>
      <c r="T152" s="54"/>
      <c r="U152" s="54"/>
      <c r="V152" s="54"/>
      <c r="W152" s="54"/>
      <c r="X152" s="54"/>
      <c r="Y152" s="140"/>
      <c r="Z152" s="140"/>
    </row>
    <row r="153" spans="1:26" ht="12" customHeight="1" x14ac:dyDescent="0.2">
      <c r="A153" s="392"/>
      <c r="B153" s="393"/>
      <c r="C153" s="402"/>
      <c r="D153" s="362"/>
      <c r="E153" s="362"/>
      <c r="F153" s="362"/>
      <c r="G153" s="362"/>
      <c r="H153" s="362"/>
      <c r="I153" s="362"/>
      <c r="J153" s="362"/>
      <c r="K153" s="362"/>
      <c r="L153" s="362"/>
      <c r="M153" s="363"/>
      <c r="N153" s="463" t="s">
        <v>1174</v>
      </c>
      <c r="O153" s="397"/>
      <c r="P153" s="397"/>
      <c r="Q153" s="398"/>
      <c r="R153" s="54"/>
      <c r="S153" s="54"/>
      <c r="T153" s="54"/>
      <c r="U153" s="54"/>
      <c r="V153" s="54"/>
      <c r="W153" s="54"/>
      <c r="X153" s="54"/>
      <c r="Y153" s="140"/>
      <c r="Z153" s="140"/>
    </row>
    <row r="154" spans="1:26" ht="12" customHeight="1" x14ac:dyDescent="0.2">
      <c r="A154" s="392"/>
      <c r="B154" s="393"/>
      <c r="C154" s="462" t="s">
        <v>79</v>
      </c>
      <c r="D154" s="391"/>
      <c r="E154" s="391"/>
      <c r="F154" s="391"/>
      <c r="G154" s="391"/>
      <c r="H154" s="391"/>
      <c r="I154" s="391"/>
      <c r="J154" s="391"/>
      <c r="K154" s="391"/>
      <c r="L154" s="391"/>
      <c r="M154" s="395"/>
      <c r="N154" s="464" t="s">
        <v>80</v>
      </c>
      <c r="O154" s="397"/>
      <c r="P154" s="397"/>
      <c r="Q154" s="398"/>
      <c r="R154" s="54"/>
      <c r="S154" s="54"/>
      <c r="T154" s="54"/>
      <c r="U154" s="54"/>
      <c r="V154" s="54"/>
      <c r="W154" s="54"/>
      <c r="X154" s="54"/>
      <c r="Y154" s="140"/>
      <c r="Z154" s="140"/>
    </row>
    <row r="155" spans="1:26" ht="12" customHeight="1" x14ac:dyDescent="0.2">
      <c r="A155" s="402"/>
      <c r="B155" s="362"/>
      <c r="C155" s="402"/>
      <c r="D155" s="362"/>
      <c r="E155" s="362"/>
      <c r="F155" s="362"/>
      <c r="G155" s="362"/>
      <c r="H155" s="362"/>
      <c r="I155" s="362"/>
      <c r="J155" s="362"/>
      <c r="K155" s="362"/>
      <c r="L155" s="362"/>
      <c r="M155" s="363"/>
      <c r="N155" s="464" t="s">
        <v>189</v>
      </c>
      <c r="O155" s="397"/>
      <c r="P155" s="397"/>
      <c r="Q155" s="398"/>
      <c r="R155" s="54"/>
      <c r="S155" s="54"/>
      <c r="T155" s="54"/>
      <c r="U155" s="54"/>
      <c r="V155" s="54"/>
      <c r="W155" s="54"/>
      <c r="X155" s="54"/>
      <c r="Y155" s="140"/>
      <c r="Z155" s="140"/>
    </row>
    <row r="156" spans="1:26" ht="24.75" customHeight="1" x14ac:dyDescent="0.2">
      <c r="A156" s="406" t="s">
        <v>82</v>
      </c>
      <c r="B156" s="397"/>
      <c r="C156" s="397"/>
      <c r="D156" s="465" t="s">
        <v>83</v>
      </c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3"/>
      <c r="R156" s="54"/>
      <c r="S156" s="54"/>
      <c r="T156" s="54"/>
      <c r="U156" s="54"/>
      <c r="V156" s="54"/>
      <c r="W156" s="54"/>
      <c r="X156" s="54"/>
      <c r="Y156" s="140"/>
      <c r="Z156" s="140"/>
    </row>
    <row r="157" spans="1:26" ht="20.25" customHeight="1" x14ac:dyDescent="0.2">
      <c r="A157" s="406" t="s">
        <v>84</v>
      </c>
      <c r="B157" s="397"/>
      <c r="C157" s="397"/>
      <c r="D157" s="413" t="s">
        <v>1069</v>
      </c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  <c r="O157" s="397"/>
      <c r="P157" s="397"/>
      <c r="Q157" s="398"/>
      <c r="R157" s="54"/>
      <c r="S157" s="54"/>
      <c r="T157" s="54"/>
      <c r="U157" s="54"/>
      <c r="V157" s="54"/>
      <c r="W157" s="54"/>
      <c r="X157" s="54"/>
      <c r="Y157" s="140"/>
      <c r="Z157" s="140"/>
    </row>
    <row r="158" spans="1:26" ht="24" customHeight="1" x14ac:dyDescent="0.2">
      <c r="A158" s="413" t="s">
        <v>85</v>
      </c>
      <c r="B158" s="398"/>
      <c r="C158" s="149" t="s">
        <v>1040</v>
      </c>
      <c r="D158" s="412" t="s">
        <v>1292</v>
      </c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  <c r="O158" s="397"/>
      <c r="P158" s="397"/>
      <c r="Q158" s="398"/>
      <c r="R158" s="54"/>
      <c r="S158" s="54"/>
      <c r="T158" s="54"/>
      <c r="U158" s="54"/>
      <c r="V158" s="54"/>
      <c r="W158" s="54"/>
      <c r="X158" s="54"/>
      <c r="Y158" s="140"/>
      <c r="Z158" s="140"/>
    </row>
    <row r="159" spans="1:26" ht="21.75" customHeight="1" x14ac:dyDescent="0.2">
      <c r="A159" s="418" t="s">
        <v>88</v>
      </c>
      <c r="B159" s="410" t="s">
        <v>89</v>
      </c>
      <c r="C159" s="418" t="s">
        <v>90</v>
      </c>
      <c r="D159" s="412" t="s">
        <v>91</v>
      </c>
      <c r="E159" s="398"/>
      <c r="F159" s="412" t="s">
        <v>92</v>
      </c>
      <c r="G159" s="397"/>
      <c r="H159" s="397"/>
      <c r="I159" s="397"/>
      <c r="J159" s="398"/>
      <c r="K159" s="418" t="s">
        <v>93</v>
      </c>
      <c r="L159" s="410" t="s">
        <v>94</v>
      </c>
      <c r="M159" s="418" t="s">
        <v>95</v>
      </c>
      <c r="N159" s="419" t="s">
        <v>96</v>
      </c>
      <c r="O159" s="391"/>
      <c r="P159" s="391"/>
      <c r="Q159" s="391"/>
      <c r="R159" s="460" t="s">
        <v>193</v>
      </c>
      <c r="S159" s="54"/>
      <c r="T159" s="54"/>
      <c r="U159" s="54"/>
      <c r="V159" s="54"/>
      <c r="W159" s="54"/>
      <c r="X159" s="54"/>
      <c r="Y159" s="140"/>
      <c r="Z159" s="140"/>
    </row>
    <row r="160" spans="1:26" ht="23.25" customHeight="1" x14ac:dyDescent="0.2">
      <c r="A160" s="374"/>
      <c r="B160" s="374"/>
      <c r="C160" s="374"/>
      <c r="D160" s="39" t="s">
        <v>98</v>
      </c>
      <c r="E160" s="43" t="s">
        <v>99</v>
      </c>
      <c r="F160" s="43" t="s">
        <v>100</v>
      </c>
      <c r="G160" s="43" t="s">
        <v>101</v>
      </c>
      <c r="H160" s="43" t="s">
        <v>102</v>
      </c>
      <c r="I160" s="56" t="s">
        <v>103</v>
      </c>
      <c r="J160" s="43" t="s">
        <v>104</v>
      </c>
      <c r="K160" s="374"/>
      <c r="L160" s="374"/>
      <c r="M160" s="374"/>
      <c r="N160" s="402"/>
      <c r="O160" s="362"/>
      <c r="P160" s="362"/>
      <c r="Q160" s="362"/>
      <c r="R160" s="374"/>
      <c r="S160" s="54"/>
      <c r="T160" s="54"/>
      <c r="U160" s="54"/>
      <c r="V160" s="54"/>
      <c r="W160" s="54"/>
      <c r="X160" s="54"/>
      <c r="Y160" s="140"/>
      <c r="Z160" s="140"/>
    </row>
    <row r="161" spans="1:26" ht="32.25" customHeight="1" x14ac:dyDescent="0.2">
      <c r="A161" s="43">
        <v>1</v>
      </c>
      <c r="B161" s="49" t="s">
        <v>40</v>
      </c>
      <c r="C161" s="48" t="s">
        <v>1293</v>
      </c>
      <c r="D161" s="57">
        <v>43832</v>
      </c>
      <c r="E161" s="142">
        <v>43839</v>
      </c>
      <c r="F161" s="410">
        <v>1</v>
      </c>
      <c r="G161" s="43">
        <v>1</v>
      </c>
      <c r="H161" s="43"/>
      <c r="I161" s="43"/>
      <c r="J161" s="43"/>
      <c r="K161" s="43">
        <v>200</v>
      </c>
      <c r="L161" s="43" t="s">
        <v>106</v>
      </c>
      <c r="M161" s="43" t="s">
        <v>999</v>
      </c>
      <c r="N161" s="461" t="s">
        <v>1294</v>
      </c>
      <c r="O161" s="397"/>
      <c r="P161" s="397"/>
      <c r="Q161" s="397"/>
      <c r="R161" s="453" t="s">
        <v>1178</v>
      </c>
      <c r="S161" s="54"/>
      <c r="T161" s="54"/>
      <c r="U161" s="54"/>
      <c r="V161" s="54"/>
      <c r="W161" s="54"/>
      <c r="X161" s="54"/>
      <c r="Y161" s="140"/>
      <c r="Z161" s="140"/>
    </row>
    <row r="162" spans="1:26" ht="34.5" customHeight="1" x14ac:dyDescent="0.2">
      <c r="A162" s="43">
        <v>2</v>
      </c>
      <c r="B162" s="49" t="s">
        <v>40</v>
      </c>
      <c r="C162" s="48" t="s">
        <v>1295</v>
      </c>
      <c r="D162" s="57">
        <v>43839</v>
      </c>
      <c r="E162" s="142">
        <v>43846</v>
      </c>
      <c r="F162" s="373"/>
      <c r="G162" s="43">
        <v>2</v>
      </c>
      <c r="H162" s="43"/>
      <c r="I162" s="43"/>
      <c r="J162" s="43"/>
      <c r="K162" s="43">
        <v>200</v>
      </c>
      <c r="L162" s="43" t="s">
        <v>106</v>
      </c>
      <c r="M162" s="43" t="s">
        <v>999</v>
      </c>
      <c r="N162" s="461" t="s">
        <v>1296</v>
      </c>
      <c r="O162" s="397"/>
      <c r="P162" s="397"/>
      <c r="Q162" s="397"/>
      <c r="R162" s="373"/>
      <c r="S162" s="54"/>
      <c r="T162" s="54"/>
      <c r="U162" s="54"/>
      <c r="V162" s="54"/>
      <c r="W162" s="54"/>
      <c r="X162" s="54"/>
      <c r="Y162" s="140"/>
      <c r="Z162" s="140"/>
    </row>
    <row r="163" spans="1:26" ht="23.25" customHeight="1" x14ac:dyDescent="0.2">
      <c r="A163" s="43">
        <v>3</v>
      </c>
      <c r="B163" s="49" t="s">
        <v>40</v>
      </c>
      <c r="C163" s="48" t="s">
        <v>1297</v>
      </c>
      <c r="D163" s="57">
        <v>43846</v>
      </c>
      <c r="E163" s="142">
        <v>43853</v>
      </c>
      <c r="F163" s="373"/>
      <c r="G163" s="43">
        <v>3</v>
      </c>
      <c r="H163" s="43"/>
      <c r="I163" s="43"/>
      <c r="J163" s="43"/>
      <c r="K163" s="43">
        <v>200</v>
      </c>
      <c r="L163" s="43" t="s">
        <v>106</v>
      </c>
      <c r="M163" s="43" t="s">
        <v>999</v>
      </c>
      <c r="N163" s="461" t="s">
        <v>1298</v>
      </c>
      <c r="O163" s="397"/>
      <c r="P163" s="397"/>
      <c r="Q163" s="397"/>
      <c r="R163" s="373"/>
      <c r="S163" s="54"/>
      <c r="T163" s="54"/>
      <c r="U163" s="54"/>
      <c r="V163" s="54"/>
      <c r="W163" s="54"/>
      <c r="X163" s="54"/>
      <c r="Y163" s="140"/>
      <c r="Z163" s="140"/>
    </row>
    <row r="164" spans="1:26" ht="35.25" customHeight="1" x14ac:dyDescent="0.2">
      <c r="A164" s="43">
        <v>4</v>
      </c>
      <c r="B164" s="49" t="s">
        <v>40</v>
      </c>
      <c r="C164" s="48" t="s">
        <v>1299</v>
      </c>
      <c r="D164" s="57">
        <v>43853</v>
      </c>
      <c r="E164" s="142">
        <v>43860</v>
      </c>
      <c r="F164" s="373"/>
      <c r="G164" s="43">
        <v>4</v>
      </c>
      <c r="H164" s="43"/>
      <c r="I164" s="43"/>
      <c r="J164" s="43"/>
      <c r="K164" s="43">
        <v>200</v>
      </c>
      <c r="L164" s="43" t="s">
        <v>106</v>
      </c>
      <c r="M164" s="43" t="s">
        <v>999</v>
      </c>
      <c r="N164" s="461" t="s">
        <v>1300</v>
      </c>
      <c r="O164" s="397"/>
      <c r="P164" s="397"/>
      <c r="Q164" s="397"/>
      <c r="R164" s="373"/>
      <c r="S164" s="54"/>
      <c r="T164" s="54"/>
      <c r="U164" s="54"/>
      <c r="V164" s="54"/>
      <c r="W164" s="54"/>
      <c r="X164" s="54"/>
      <c r="Y164" s="140"/>
      <c r="Z164" s="140"/>
    </row>
    <row r="165" spans="1:26" ht="36" customHeight="1" x14ac:dyDescent="0.2">
      <c r="A165" s="43">
        <v>5</v>
      </c>
      <c r="B165" s="49" t="s">
        <v>40</v>
      </c>
      <c r="C165" s="48" t="s">
        <v>1301</v>
      </c>
      <c r="D165" s="57">
        <v>43860</v>
      </c>
      <c r="E165" s="142">
        <v>43864</v>
      </c>
      <c r="F165" s="374"/>
      <c r="G165" s="43">
        <v>5</v>
      </c>
      <c r="H165" s="43"/>
      <c r="I165" s="43"/>
      <c r="J165" s="43"/>
      <c r="K165" s="43">
        <v>200</v>
      </c>
      <c r="L165" s="43" t="s">
        <v>106</v>
      </c>
      <c r="M165" s="43" t="s">
        <v>999</v>
      </c>
      <c r="N165" s="461" t="s">
        <v>1302</v>
      </c>
      <c r="O165" s="397"/>
      <c r="P165" s="397"/>
      <c r="Q165" s="397"/>
      <c r="R165" s="373"/>
      <c r="S165" s="54"/>
      <c r="T165" s="54"/>
      <c r="U165" s="54"/>
      <c r="V165" s="54"/>
      <c r="W165" s="54"/>
      <c r="X165" s="54"/>
      <c r="Y165" s="140"/>
      <c r="Z165" s="140"/>
    </row>
    <row r="166" spans="1:26" ht="41.25" customHeight="1" x14ac:dyDescent="0.2">
      <c r="A166" s="43">
        <v>6</v>
      </c>
      <c r="B166" s="49" t="s">
        <v>40</v>
      </c>
      <c r="C166" s="48" t="s">
        <v>1303</v>
      </c>
      <c r="D166" s="57">
        <v>43866</v>
      </c>
      <c r="E166" s="142">
        <v>43872</v>
      </c>
      <c r="F166" s="410">
        <v>2</v>
      </c>
      <c r="G166" s="43">
        <v>1</v>
      </c>
      <c r="H166" s="43"/>
      <c r="I166" s="43"/>
      <c r="J166" s="43"/>
      <c r="K166" s="43">
        <v>200</v>
      </c>
      <c r="L166" s="43" t="s">
        <v>106</v>
      </c>
      <c r="M166" s="43" t="s">
        <v>999</v>
      </c>
      <c r="N166" s="461" t="s">
        <v>1304</v>
      </c>
      <c r="O166" s="397"/>
      <c r="P166" s="397"/>
      <c r="Q166" s="397"/>
      <c r="R166" s="373"/>
      <c r="S166" s="54"/>
      <c r="T166" s="54"/>
      <c r="U166" s="54"/>
      <c r="V166" s="54"/>
      <c r="W166" s="54"/>
      <c r="X166" s="54"/>
      <c r="Y166" s="140"/>
      <c r="Z166" s="140"/>
    </row>
    <row r="167" spans="1:26" ht="33.75" customHeight="1" x14ac:dyDescent="0.2">
      <c r="A167" s="43">
        <v>7</v>
      </c>
      <c r="B167" s="49" t="s">
        <v>40</v>
      </c>
      <c r="C167" s="48" t="s">
        <v>1305</v>
      </c>
      <c r="D167" s="57">
        <v>43872</v>
      </c>
      <c r="E167" s="142">
        <v>43879</v>
      </c>
      <c r="F167" s="373"/>
      <c r="G167" s="43">
        <v>2</v>
      </c>
      <c r="H167" s="43"/>
      <c r="I167" s="43"/>
      <c r="J167" s="43"/>
      <c r="K167" s="43">
        <v>200</v>
      </c>
      <c r="L167" s="43" t="s">
        <v>106</v>
      </c>
      <c r="M167" s="43" t="s">
        <v>999</v>
      </c>
      <c r="N167" s="461" t="s">
        <v>1306</v>
      </c>
      <c r="O167" s="397"/>
      <c r="P167" s="397"/>
      <c r="Q167" s="397"/>
      <c r="R167" s="373"/>
      <c r="S167" s="54"/>
      <c r="T167" s="54"/>
      <c r="U167" s="54"/>
      <c r="V167" s="54"/>
      <c r="W167" s="54"/>
      <c r="X167" s="54"/>
      <c r="Y167" s="140"/>
      <c r="Z167" s="140"/>
    </row>
    <row r="168" spans="1:26" ht="35.25" customHeight="1" x14ac:dyDescent="0.2">
      <c r="A168" s="43">
        <v>8</v>
      </c>
      <c r="B168" s="49" t="s">
        <v>40</v>
      </c>
      <c r="C168" s="48" t="s">
        <v>1307</v>
      </c>
      <c r="D168" s="57">
        <v>43879</v>
      </c>
      <c r="E168" s="142">
        <v>43885</v>
      </c>
      <c r="F168" s="373"/>
      <c r="G168" s="43">
        <v>3</v>
      </c>
      <c r="H168" s="43"/>
      <c r="I168" s="43"/>
      <c r="J168" s="43"/>
      <c r="K168" s="43">
        <v>200</v>
      </c>
      <c r="L168" s="43" t="s">
        <v>106</v>
      </c>
      <c r="M168" s="43" t="s">
        <v>999</v>
      </c>
      <c r="N168" s="461" t="s">
        <v>1308</v>
      </c>
      <c r="O168" s="397"/>
      <c r="P168" s="397"/>
      <c r="Q168" s="397"/>
      <c r="R168" s="373"/>
      <c r="S168" s="54"/>
      <c r="T168" s="54"/>
      <c r="U168" s="54"/>
      <c r="V168" s="54"/>
      <c r="W168" s="54"/>
      <c r="X168" s="54"/>
      <c r="Y168" s="140"/>
      <c r="Z168" s="140"/>
    </row>
    <row r="169" spans="1:26" ht="42" customHeight="1" x14ac:dyDescent="0.2">
      <c r="A169" s="43">
        <v>9</v>
      </c>
      <c r="B169" s="49" t="s">
        <v>40</v>
      </c>
      <c r="C169" s="48" t="s">
        <v>1309</v>
      </c>
      <c r="D169" s="57">
        <v>43885</v>
      </c>
      <c r="E169" s="142">
        <v>43892</v>
      </c>
      <c r="F169" s="373"/>
      <c r="G169" s="43">
        <v>4</v>
      </c>
      <c r="H169" s="43"/>
      <c r="I169" s="43"/>
      <c r="J169" s="43"/>
      <c r="K169" s="43">
        <v>200</v>
      </c>
      <c r="L169" s="43" t="s">
        <v>106</v>
      </c>
      <c r="M169" s="43" t="s">
        <v>999</v>
      </c>
      <c r="N169" s="461" t="s">
        <v>1310</v>
      </c>
      <c r="O169" s="397"/>
      <c r="P169" s="397"/>
      <c r="Q169" s="397"/>
      <c r="R169" s="373"/>
      <c r="S169" s="54"/>
      <c r="T169" s="54"/>
      <c r="U169" s="54"/>
      <c r="V169" s="54"/>
      <c r="W169" s="54"/>
      <c r="X169" s="54"/>
      <c r="Y169" s="140"/>
      <c r="Z169" s="140"/>
    </row>
    <row r="170" spans="1:26" ht="40.5" customHeight="1" x14ac:dyDescent="0.2">
      <c r="A170" s="43">
        <v>10</v>
      </c>
      <c r="B170" s="49" t="s">
        <v>40</v>
      </c>
      <c r="C170" s="48" t="s">
        <v>1311</v>
      </c>
      <c r="D170" s="57">
        <v>43892</v>
      </c>
      <c r="E170" s="142">
        <v>43896</v>
      </c>
      <c r="F170" s="374"/>
      <c r="G170" s="43">
        <v>5</v>
      </c>
      <c r="H170" s="43"/>
      <c r="I170" s="43"/>
      <c r="J170" s="43"/>
      <c r="K170" s="43">
        <v>200</v>
      </c>
      <c r="L170" s="43" t="s">
        <v>106</v>
      </c>
      <c r="M170" s="43" t="s">
        <v>999</v>
      </c>
      <c r="N170" s="461" t="s">
        <v>1312</v>
      </c>
      <c r="O170" s="397"/>
      <c r="P170" s="397"/>
      <c r="Q170" s="397"/>
      <c r="R170" s="373"/>
      <c r="S170" s="54"/>
      <c r="T170" s="54"/>
      <c r="U170" s="54"/>
      <c r="V170" s="54"/>
      <c r="W170" s="54"/>
      <c r="X170" s="54"/>
      <c r="Y170" s="140"/>
      <c r="Z170" s="140"/>
    </row>
    <row r="171" spans="1:26" ht="33.75" customHeight="1" x14ac:dyDescent="0.2">
      <c r="A171" s="43">
        <v>11</v>
      </c>
      <c r="B171" s="49" t="s">
        <v>40</v>
      </c>
      <c r="C171" s="48" t="s">
        <v>1313</v>
      </c>
      <c r="D171" s="57">
        <v>43896</v>
      </c>
      <c r="E171" s="142">
        <v>43906</v>
      </c>
      <c r="F171" s="410">
        <v>3</v>
      </c>
      <c r="G171" s="43">
        <v>1</v>
      </c>
      <c r="H171" s="43"/>
      <c r="I171" s="43"/>
      <c r="J171" s="43"/>
      <c r="K171" s="43">
        <v>200</v>
      </c>
      <c r="L171" s="43" t="s">
        <v>106</v>
      </c>
      <c r="M171" s="43" t="s">
        <v>999</v>
      </c>
      <c r="N171" s="461" t="s">
        <v>1314</v>
      </c>
      <c r="O171" s="397"/>
      <c r="P171" s="397"/>
      <c r="Q171" s="397"/>
      <c r="R171" s="373"/>
      <c r="S171" s="54"/>
      <c r="T171" s="54"/>
      <c r="U171" s="54"/>
      <c r="V171" s="54"/>
      <c r="W171" s="54"/>
      <c r="X171" s="54"/>
      <c r="Y171" s="140"/>
      <c r="Z171" s="140"/>
    </row>
    <row r="172" spans="1:26" ht="60.75" customHeight="1" x14ac:dyDescent="0.2">
      <c r="A172" s="43">
        <v>12</v>
      </c>
      <c r="B172" s="49" t="s">
        <v>40</v>
      </c>
      <c r="C172" s="48" t="s">
        <v>1315</v>
      </c>
      <c r="D172" s="57">
        <v>43906</v>
      </c>
      <c r="E172" s="142">
        <v>43992</v>
      </c>
      <c r="F172" s="373"/>
      <c r="G172" s="43">
        <v>2</v>
      </c>
      <c r="H172" s="43"/>
      <c r="I172" s="43"/>
      <c r="J172" s="43"/>
      <c r="K172" s="43">
        <v>200</v>
      </c>
      <c r="L172" s="43" t="s">
        <v>106</v>
      </c>
      <c r="M172" s="43" t="s">
        <v>999</v>
      </c>
      <c r="N172" s="461" t="s">
        <v>1316</v>
      </c>
      <c r="O172" s="397"/>
      <c r="P172" s="397"/>
      <c r="Q172" s="397"/>
      <c r="R172" s="373"/>
      <c r="S172" s="54"/>
      <c r="T172" s="54"/>
      <c r="U172" s="54"/>
      <c r="V172" s="54"/>
      <c r="W172" s="54"/>
      <c r="X172" s="54"/>
      <c r="Y172" s="140"/>
      <c r="Z172" s="140"/>
    </row>
    <row r="173" spans="1:26" ht="44.25" customHeight="1" x14ac:dyDescent="0.2">
      <c r="A173" s="43">
        <v>13</v>
      </c>
      <c r="B173" s="49" t="s">
        <v>40</v>
      </c>
      <c r="C173" s="48" t="s">
        <v>1317</v>
      </c>
      <c r="D173" s="57">
        <v>43992</v>
      </c>
      <c r="E173" s="142">
        <v>44015</v>
      </c>
      <c r="F173" s="373"/>
      <c r="G173" s="43">
        <v>3</v>
      </c>
      <c r="H173" s="43"/>
      <c r="I173" s="43"/>
      <c r="J173" s="43"/>
      <c r="K173" s="43">
        <v>200</v>
      </c>
      <c r="L173" s="43" t="s">
        <v>106</v>
      </c>
      <c r="M173" s="43" t="s">
        <v>999</v>
      </c>
      <c r="N173" s="461" t="s">
        <v>1318</v>
      </c>
      <c r="O173" s="397"/>
      <c r="P173" s="397"/>
      <c r="Q173" s="397"/>
      <c r="R173" s="373"/>
      <c r="S173" s="54"/>
      <c r="T173" s="54"/>
      <c r="U173" s="54"/>
      <c r="V173" s="54"/>
      <c r="W173" s="54"/>
      <c r="X173" s="54"/>
      <c r="Y173" s="140"/>
      <c r="Z173" s="140"/>
    </row>
    <row r="174" spans="1:26" ht="33" customHeight="1" x14ac:dyDescent="0.2">
      <c r="A174" s="43">
        <v>14</v>
      </c>
      <c r="B174" s="49" t="s">
        <v>40</v>
      </c>
      <c r="C174" s="48" t="s">
        <v>1319</v>
      </c>
      <c r="D174" s="57" t="s">
        <v>1320</v>
      </c>
      <c r="E174" s="142">
        <v>44033</v>
      </c>
      <c r="F174" s="373"/>
      <c r="G174" s="43">
        <v>4</v>
      </c>
      <c r="H174" s="43"/>
      <c r="I174" s="43"/>
      <c r="J174" s="43"/>
      <c r="K174" s="43">
        <v>200</v>
      </c>
      <c r="L174" s="43" t="s">
        <v>106</v>
      </c>
      <c r="M174" s="43" t="s">
        <v>999</v>
      </c>
      <c r="N174" s="461" t="s">
        <v>1321</v>
      </c>
      <c r="O174" s="397"/>
      <c r="P174" s="397"/>
      <c r="Q174" s="397"/>
      <c r="R174" s="373"/>
      <c r="S174" s="54"/>
      <c r="T174" s="54"/>
      <c r="U174" s="54"/>
      <c r="V174" s="54"/>
      <c r="W174" s="54"/>
      <c r="X174" s="54"/>
      <c r="Y174" s="140"/>
      <c r="Z174" s="140"/>
    </row>
    <row r="175" spans="1:26" ht="30.75" customHeight="1" x14ac:dyDescent="0.2">
      <c r="A175" s="43">
        <v>15</v>
      </c>
      <c r="B175" s="49" t="s">
        <v>40</v>
      </c>
      <c r="C175" s="48" t="s">
        <v>1322</v>
      </c>
      <c r="D175" s="57">
        <v>44033</v>
      </c>
      <c r="E175" s="142">
        <v>44043</v>
      </c>
      <c r="F175" s="374"/>
      <c r="G175" s="43">
        <v>5</v>
      </c>
      <c r="H175" s="43"/>
      <c r="I175" s="43"/>
      <c r="J175" s="43"/>
      <c r="K175" s="43">
        <v>200</v>
      </c>
      <c r="L175" s="43" t="s">
        <v>106</v>
      </c>
      <c r="M175" s="43" t="s">
        <v>999</v>
      </c>
      <c r="N175" s="461" t="s">
        <v>1323</v>
      </c>
      <c r="O175" s="397"/>
      <c r="P175" s="397"/>
      <c r="Q175" s="397"/>
      <c r="R175" s="373"/>
      <c r="S175" s="54"/>
      <c r="T175" s="54"/>
      <c r="U175" s="54"/>
      <c r="V175" s="54"/>
      <c r="W175" s="54"/>
      <c r="X175" s="54"/>
      <c r="Y175" s="140"/>
      <c r="Z175" s="140"/>
    </row>
    <row r="176" spans="1:26" ht="32.25" customHeight="1" x14ac:dyDescent="0.2">
      <c r="A176" s="43">
        <v>16</v>
      </c>
      <c r="B176" s="49" t="s">
        <v>40</v>
      </c>
      <c r="C176" s="48" t="s">
        <v>1324</v>
      </c>
      <c r="D176" s="57">
        <v>44043</v>
      </c>
      <c r="E176" s="142">
        <v>44056</v>
      </c>
      <c r="F176" s="410">
        <v>4</v>
      </c>
      <c r="G176" s="43">
        <v>1</v>
      </c>
      <c r="H176" s="43"/>
      <c r="I176" s="43"/>
      <c r="J176" s="43"/>
      <c r="K176" s="43">
        <v>200</v>
      </c>
      <c r="L176" s="43" t="s">
        <v>106</v>
      </c>
      <c r="M176" s="43" t="s">
        <v>999</v>
      </c>
      <c r="N176" s="461" t="s">
        <v>1325</v>
      </c>
      <c r="O176" s="397"/>
      <c r="P176" s="397"/>
      <c r="Q176" s="397"/>
      <c r="R176" s="373"/>
      <c r="S176" s="54"/>
      <c r="T176" s="54"/>
      <c r="U176" s="54"/>
      <c r="V176" s="54"/>
      <c r="W176" s="54"/>
      <c r="X176" s="54"/>
      <c r="Y176" s="140"/>
      <c r="Z176" s="140"/>
    </row>
    <row r="177" spans="1:26" ht="31.5" customHeight="1" x14ac:dyDescent="0.2">
      <c r="A177" s="43">
        <v>17</v>
      </c>
      <c r="B177" s="49" t="s">
        <v>40</v>
      </c>
      <c r="C177" s="48" t="s">
        <v>1326</v>
      </c>
      <c r="D177" s="57">
        <v>44056</v>
      </c>
      <c r="E177" s="142">
        <v>44067</v>
      </c>
      <c r="F177" s="373"/>
      <c r="G177" s="43">
        <v>2</v>
      </c>
      <c r="H177" s="43"/>
      <c r="I177" s="43"/>
      <c r="J177" s="43"/>
      <c r="K177" s="43">
        <v>200</v>
      </c>
      <c r="L177" s="43" t="s">
        <v>106</v>
      </c>
      <c r="M177" s="43" t="s">
        <v>999</v>
      </c>
      <c r="N177" s="461" t="s">
        <v>1327</v>
      </c>
      <c r="O177" s="397"/>
      <c r="P177" s="397"/>
      <c r="Q177" s="397"/>
      <c r="R177" s="373"/>
      <c r="S177" s="54"/>
      <c r="T177" s="54"/>
      <c r="U177" s="54"/>
      <c r="V177" s="54"/>
      <c r="W177" s="54"/>
      <c r="X177" s="54"/>
      <c r="Y177" s="140"/>
      <c r="Z177" s="140"/>
    </row>
    <row r="178" spans="1:26" ht="34.5" customHeight="1" x14ac:dyDescent="0.2">
      <c r="A178" s="43">
        <v>18</v>
      </c>
      <c r="B178" s="49" t="s">
        <v>40</v>
      </c>
      <c r="C178" s="48" t="s">
        <v>1328</v>
      </c>
      <c r="D178" s="57">
        <v>44067</v>
      </c>
      <c r="E178" s="142">
        <v>44075</v>
      </c>
      <c r="F178" s="373"/>
      <c r="G178" s="43">
        <v>3</v>
      </c>
      <c r="H178" s="43"/>
      <c r="I178" s="43"/>
      <c r="J178" s="43"/>
      <c r="K178" s="43">
        <v>200</v>
      </c>
      <c r="L178" s="43" t="s">
        <v>106</v>
      </c>
      <c r="M178" s="43" t="s">
        <v>999</v>
      </c>
      <c r="N178" s="461" t="s">
        <v>1329</v>
      </c>
      <c r="O178" s="397"/>
      <c r="P178" s="397"/>
      <c r="Q178" s="397"/>
      <c r="R178" s="373"/>
      <c r="S178" s="54"/>
      <c r="T178" s="54"/>
      <c r="U178" s="54"/>
      <c r="V178" s="54"/>
      <c r="W178" s="54"/>
      <c r="X178" s="54"/>
      <c r="Y178" s="140"/>
      <c r="Z178" s="140"/>
    </row>
    <row r="179" spans="1:26" ht="36" customHeight="1" x14ac:dyDescent="0.2">
      <c r="A179" s="43">
        <v>19</v>
      </c>
      <c r="B179" s="49" t="s">
        <v>40</v>
      </c>
      <c r="C179" s="48" t="s">
        <v>1330</v>
      </c>
      <c r="D179" s="57">
        <v>44075</v>
      </c>
      <c r="E179" s="142">
        <v>44082</v>
      </c>
      <c r="F179" s="373"/>
      <c r="G179" s="43">
        <v>4</v>
      </c>
      <c r="H179" s="43"/>
      <c r="I179" s="43"/>
      <c r="J179" s="43"/>
      <c r="K179" s="43">
        <v>200</v>
      </c>
      <c r="L179" s="43" t="s">
        <v>106</v>
      </c>
      <c r="M179" s="43" t="s">
        <v>999</v>
      </c>
      <c r="N179" s="461" t="s">
        <v>1331</v>
      </c>
      <c r="O179" s="397"/>
      <c r="P179" s="397"/>
      <c r="Q179" s="397"/>
      <c r="R179" s="373"/>
      <c r="S179" s="54"/>
      <c r="T179" s="54"/>
      <c r="U179" s="54"/>
      <c r="V179" s="54"/>
      <c r="W179" s="54"/>
      <c r="X179" s="54"/>
      <c r="Y179" s="140"/>
      <c r="Z179" s="140"/>
    </row>
    <row r="180" spans="1:26" ht="46.5" customHeight="1" x14ac:dyDescent="0.2">
      <c r="A180" s="43">
        <v>20</v>
      </c>
      <c r="B180" s="49" t="s">
        <v>40</v>
      </c>
      <c r="C180" s="48" t="s">
        <v>1332</v>
      </c>
      <c r="D180" s="57">
        <v>44082</v>
      </c>
      <c r="E180" s="142">
        <v>44090</v>
      </c>
      <c r="F180" s="374"/>
      <c r="G180" s="43">
        <v>5</v>
      </c>
      <c r="H180" s="43"/>
      <c r="I180" s="43"/>
      <c r="J180" s="43"/>
      <c r="K180" s="43">
        <v>200</v>
      </c>
      <c r="L180" s="43" t="s">
        <v>106</v>
      </c>
      <c r="M180" s="43" t="s">
        <v>999</v>
      </c>
      <c r="N180" s="461" t="s">
        <v>1333</v>
      </c>
      <c r="O180" s="397"/>
      <c r="P180" s="397"/>
      <c r="Q180" s="397"/>
      <c r="R180" s="373"/>
      <c r="S180" s="54"/>
      <c r="T180" s="54"/>
      <c r="U180" s="54"/>
      <c r="V180" s="54"/>
      <c r="W180" s="54"/>
      <c r="X180" s="54"/>
      <c r="Y180" s="140"/>
      <c r="Z180" s="140"/>
    </row>
    <row r="181" spans="1:26" ht="29.25" customHeight="1" x14ac:dyDescent="0.2">
      <c r="A181" s="43">
        <v>21</v>
      </c>
      <c r="B181" s="49" t="s">
        <v>40</v>
      </c>
      <c r="C181" s="48" t="s">
        <v>1334</v>
      </c>
      <c r="D181" s="57">
        <v>44090</v>
      </c>
      <c r="E181" s="142">
        <v>44097</v>
      </c>
      <c r="F181" s="410">
        <v>5</v>
      </c>
      <c r="G181" s="43">
        <v>1</v>
      </c>
      <c r="H181" s="43"/>
      <c r="I181" s="43"/>
      <c r="J181" s="43"/>
      <c r="K181" s="43">
        <v>200</v>
      </c>
      <c r="L181" s="43" t="s">
        <v>106</v>
      </c>
      <c r="M181" s="43" t="s">
        <v>999</v>
      </c>
      <c r="N181" s="461" t="s">
        <v>1335</v>
      </c>
      <c r="O181" s="397"/>
      <c r="P181" s="397"/>
      <c r="Q181" s="397"/>
      <c r="R181" s="373"/>
      <c r="S181" s="54"/>
      <c r="T181" s="54"/>
      <c r="U181" s="54"/>
      <c r="V181" s="54"/>
      <c r="W181" s="54"/>
      <c r="X181" s="54"/>
      <c r="Y181" s="140"/>
      <c r="Z181" s="140"/>
    </row>
    <row r="182" spans="1:26" ht="48.75" customHeight="1" x14ac:dyDescent="0.2">
      <c r="A182" s="43">
        <v>22</v>
      </c>
      <c r="B182" s="49" t="s">
        <v>40</v>
      </c>
      <c r="C182" s="48" t="s">
        <v>1336</v>
      </c>
      <c r="D182" s="57">
        <v>44097</v>
      </c>
      <c r="E182" s="142">
        <v>44105</v>
      </c>
      <c r="F182" s="373"/>
      <c r="G182" s="43">
        <v>2</v>
      </c>
      <c r="H182" s="43"/>
      <c r="I182" s="43"/>
      <c r="J182" s="43"/>
      <c r="K182" s="43">
        <v>200</v>
      </c>
      <c r="L182" s="43" t="s">
        <v>106</v>
      </c>
      <c r="M182" s="43" t="s">
        <v>999</v>
      </c>
      <c r="N182" s="461" t="s">
        <v>1337</v>
      </c>
      <c r="O182" s="397"/>
      <c r="P182" s="397"/>
      <c r="Q182" s="397"/>
      <c r="R182" s="373"/>
      <c r="S182" s="54"/>
      <c r="T182" s="54"/>
      <c r="U182" s="54"/>
      <c r="V182" s="54"/>
      <c r="W182" s="54"/>
      <c r="X182" s="54"/>
      <c r="Y182" s="140"/>
      <c r="Z182" s="140"/>
    </row>
    <row r="183" spans="1:26" ht="39.75" customHeight="1" x14ac:dyDescent="0.2">
      <c r="A183" s="43">
        <v>23</v>
      </c>
      <c r="B183" s="49" t="s">
        <v>40</v>
      </c>
      <c r="C183" s="48" t="s">
        <v>1338</v>
      </c>
      <c r="D183" s="57">
        <v>44105</v>
      </c>
      <c r="E183" s="142">
        <v>44111</v>
      </c>
      <c r="F183" s="373"/>
      <c r="G183" s="43">
        <v>3</v>
      </c>
      <c r="H183" s="43"/>
      <c r="I183" s="43"/>
      <c r="J183" s="43"/>
      <c r="K183" s="43">
        <v>200</v>
      </c>
      <c r="L183" s="43" t="s">
        <v>106</v>
      </c>
      <c r="M183" s="43" t="s">
        <v>999</v>
      </c>
      <c r="N183" s="461" t="s">
        <v>1339</v>
      </c>
      <c r="O183" s="397"/>
      <c r="P183" s="397"/>
      <c r="Q183" s="397"/>
      <c r="R183" s="373"/>
      <c r="S183" s="54"/>
      <c r="T183" s="54"/>
      <c r="U183" s="54"/>
      <c r="V183" s="54"/>
      <c r="W183" s="54"/>
      <c r="X183" s="54"/>
      <c r="Y183" s="140"/>
      <c r="Z183" s="140"/>
    </row>
    <row r="184" spans="1:26" ht="39.75" customHeight="1" x14ac:dyDescent="0.2">
      <c r="A184" s="43">
        <v>24</v>
      </c>
      <c r="B184" s="49" t="s">
        <v>40</v>
      </c>
      <c r="C184" s="48" t="s">
        <v>1340</v>
      </c>
      <c r="D184" s="57">
        <v>44111</v>
      </c>
      <c r="E184" s="142">
        <v>44119</v>
      </c>
      <c r="F184" s="373"/>
      <c r="G184" s="43">
        <v>4</v>
      </c>
      <c r="H184" s="43"/>
      <c r="I184" s="43"/>
      <c r="J184" s="43"/>
      <c r="K184" s="43">
        <v>200</v>
      </c>
      <c r="L184" s="43" t="s">
        <v>106</v>
      </c>
      <c r="M184" s="43" t="s">
        <v>999</v>
      </c>
      <c r="N184" s="461" t="s">
        <v>1341</v>
      </c>
      <c r="O184" s="397"/>
      <c r="P184" s="397"/>
      <c r="Q184" s="397"/>
      <c r="R184" s="373"/>
      <c r="S184" s="54"/>
      <c r="T184" s="54"/>
      <c r="U184" s="54"/>
      <c r="V184" s="54"/>
      <c r="W184" s="54"/>
      <c r="X184" s="54"/>
      <c r="Y184" s="140"/>
      <c r="Z184" s="140"/>
    </row>
    <row r="185" spans="1:26" ht="42.75" customHeight="1" x14ac:dyDescent="0.2">
      <c r="A185" s="43">
        <v>25</v>
      </c>
      <c r="B185" s="49" t="s">
        <v>40</v>
      </c>
      <c r="C185" s="48" t="s">
        <v>1342</v>
      </c>
      <c r="D185" s="57">
        <v>44119</v>
      </c>
      <c r="E185" s="142">
        <v>44125</v>
      </c>
      <c r="F185" s="374"/>
      <c r="G185" s="43">
        <v>5</v>
      </c>
      <c r="H185" s="43"/>
      <c r="I185" s="43"/>
      <c r="J185" s="43"/>
      <c r="K185" s="43">
        <v>200</v>
      </c>
      <c r="L185" s="43" t="s">
        <v>106</v>
      </c>
      <c r="M185" s="43" t="s">
        <v>999</v>
      </c>
      <c r="N185" s="461" t="s">
        <v>1343</v>
      </c>
      <c r="O185" s="397"/>
      <c r="P185" s="397"/>
      <c r="Q185" s="397"/>
      <c r="R185" s="373"/>
      <c r="S185" s="54"/>
      <c r="T185" s="54"/>
      <c r="U185" s="54"/>
      <c r="V185" s="54"/>
      <c r="W185" s="54"/>
      <c r="X185" s="54"/>
      <c r="Y185" s="140"/>
      <c r="Z185" s="140"/>
    </row>
    <row r="186" spans="1:26" ht="54.75" customHeight="1" x14ac:dyDescent="0.2">
      <c r="A186" s="43">
        <v>26</v>
      </c>
      <c r="B186" s="49" t="s">
        <v>40</v>
      </c>
      <c r="C186" s="48" t="s">
        <v>1344</v>
      </c>
      <c r="D186" s="57">
        <v>44125</v>
      </c>
      <c r="E186" s="142">
        <v>44131</v>
      </c>
      <c r="F186" s="410">
        <v>6</v>
      </c>
      <c r="G186" s="43">
        <v>1</v>
      </c>
      <c r="H186" s="43"/>
      <c r="I186" s="43"/>
      <c r="J186" s="43"/>
      <c r="K186" s="43">
        <v>200</v>
      </c>
      <c r="L186" s="43" t="s">
        <v>106</v>
      </c>
      <c r="M186" s="43" t="s">
        <v>999</v>
      </c>
      <c r="N186" s="461" t="s">
        <v>1345</v>
      </c>
      <c r="O186" s="397"/>
      <c r="P186" s="397"/>
      <c r="Q186" s="397"/>
      <c r="R186" s="373"/>
      <c r="S186" s="54"/>
      <c r="T186" s="54"/>
      <c r="U186" s="54"/>
      <c r="V186" s="54"/>
      <c r="W186" s="54"/>
      <c r="X186" s="54"/>
      <c r="Y186" s="140"/>
      <c r="Z186" s="140"/>
    </row>
    <row r="187" spans="1:26" ht="44.25" customHeight="1" x14ac:dyDescent="0.2">
      <c r="A187" s="43">
        <v>27</v>
      </c>
      <c r="B187" s="49" t="s">
        <v>40</v>
      </c>
      <c r="C187" s="48" t="s">
        <v>1346</v>
      </c>
      <c r="D187" s="57">
        <v>44131</v>
      </c>
      <c r="E187" s="142">
        <v>44138</v>
      </c>
      <c r="F187" s="373"/>
      <c r="G187" s="43">
        <v>2</v>
      </c>
      <c r="H187" s="43"/>
      <c r="I187" s="43"/>
      <c r="J187" s="43"/>
      <c r="K187" s="43">
        <v>200</v>
      </c>
      <c r="L187" s="43" t="s">
        <v>106</v>
      </c>
      <c r="M187" s="43" t="s">
        <v>999</v>
      </c>
      <c r="N187" s="461" t="s">
        <v>1347</v>
      </c>
      <c r="O187" s="397"/>
      <c r="P187" s="397"/>
      <c r="Q187" s="397"/>
      <c r="R187" s="373"/>
      <c r="S187" s="54"/>
      <c r="T187" s="54"/>
      <c r="U187" s="54"/>
      <c r="V187" s="54"/>
      <c r="W187" s="54"/>
      <c r="X187" s="54"/>
      <c r="Y187" s="140"/>
      <c r="Z187" s="140"/>
    </row>
    <row r="188" spans="1:26" ht="39.75" customHeight="1" x14ac:dyDescent="0.2">
      <c r="A188" s="43">
        <v>28</v>
      </c>
      <c r="B188" s="49" t="s">
        <v>40</v>
      </c>
      <c r="C188" s="48" t="s">
        <v>1348</v>
      </c>
      <c r="D188" s="57">
        <v>44138</v>
      </c>
      <c r="E188" s="142">
        <v>44144</v>
      </c>
      <c r="F188" s="373"/>
      <c r="G188" s="43">
        <v>3</v>
      </c>
      <c r="H188" s="43"/>
      <c r="I188" s="43"/>
      <c r="J188" s="43"/>
      <c r="K188" s="43">
        <v>200</v>
      </c>
      <c r="L188" s="43" t="s">
        <v>106</v>
      </c>
      <c r="M188" s="43" t="s">
        <v>999</v>
      </c>
      <c r="N188" s="461" t="s">
        <v>1349</v>
      </c>
      <c r="O188" s="397"/>
      <c r="P188" s="397"/>
      <c r="Q188" s="397"/>
      <c r="R188" s="373"/>
      <c r="S188" s="54"/>
      <c r="T188" s="54"/>
      <c r="U188" s="54"/>
      <c r="V188" s="54"/>
      <c r="W188" s="54"/>
      <c r="X188" s="54"/>
      <c r="Y188" s="140"/>
      <c r="Z188" s="140"/>
    </row>
    <row r="189" spans="1:26" ht="28.5" customHeight="1" x14ac:dyDescent="0.2">
      <c r="A189" s="43">
        <v>29</v>
      </c>
      <c r="B189" s="49" t="s">
        <v>40</v>
      </c>
      <c r="C189" s="48" t="s">
        <v>1350</v>
      </c>
      <c r="D189" s="57">
        <v>44144</v>
      </c>
      <c r="E189" s="142">
        <v>44148</v>
      </c>
      <c r="F189" s="373"/>
      <c r="G189" s="43">
        <v>4</v>
      </c>
      <c r="H189" s="43"/>
      <c r="I189" s="43"/>
      <c r="J189" s="43"/>
      <c r="K189" s="43">
        <v>200</v>
      </c>
      <c r="L189" s="43" t="s">
        <v>106</v>
      </c>
      <c r="M189" s="43" t="s">
        <v>999</v>
      </c>
      <c r="N189" s="461" t="s">
        <v>1351</v>
      </c>
      <c r="O189" s="397"/>
      <c r="P189" s="397"/>
      <c r="Q189" s="397"/>
      <c r="R189" s="373"/>
      <c r="S189" s="54"/>
      <c r="T189" s="54"/>
      <c r="U189" s="54"/>
      <c r="V189" s="54"/>
      <c r="W189" s="54"/>
      <c r="X189" s="54"/>
      <c r="Y189" s="140"/>
      <c r="Z189" s="140"/>
    </row>
    <row r="190" spans="1:26" ht="35.25" customHeight="1" x14ac:dyDescent="0.2">
      <c r="A190" s="43">
        <v>30</v>
      </c>
      <c r="B190" s="49" t="s">
        <v>40</v>
      </c>
      <c r="C190" s="48" t="s">
        <v>1352</v>
      </c>
      <c r="D190" s="57">
        <v>44148</v>
      </c>
      <c r="E190" s="142">
        <v>44155</v>
      </c>
      <c r="F190" s="374"/>
      <c r="G190" s="43">
        <v>5</v>
      </c>
      <c r="H190" s="43"/>
      <c r="I190" s="43"/>
      <c r="J190" s="43"/>
      <c r="K190" s="43">
        <v>200</v>
      </c>
      <c r="L190" s="43" t="s">
        <v>106</v>
      </c>
      <c r="M190" s="43" t="s">
        <v>999</v>
      </c>
      <c r="N190" s="461" t="s">
        <v>1353</v>
      </c>
      <c r="O190" s="397"/>
      <c r="P190" s="397"/>
      <c r="Q190" s="397"/>
      <c r="R190" s="373"/>
      <c r="S190" s="54"/>
      <c r="T190" s="54"/>
      <c r="U190" s="54"/>
      <c r="V190" s="54"/>
      <c r="W190" s="54"/>
      <c r="X190" s="54"/>
      <c r="Y190" s="140"/>
      <c r="Z190" s="140"/>
    </row>
    <row r="191" spans="1:26" ht="87" customHeight="1" x14ac:dyDescent="0.2">
      <c r="A191" s="43">
        <v>31</v>
      </c>
      <c r="B191" s="49" t="s">
        <v>40</v>
      </c>
      <c r="C191" s="48" t="s">
        <v>1354</v>
      </c>
      <c r="D191" s="57">
        <v>44155</v>
      </c>
      <c r="E191" s="142">
        <v>44161</v>
      </c>
      <c r="F191" s="410">
        <v>7</v>
      </c>
      <c r="G191" s="43">
        <v>1</v>
      </c>
      <c r="H191" s="43"/>
      <c r="I191" s="43"/>
      <c r="J191" s="43"/>
      <c r="K191" s="43">
        <v>200</v>
      </c>
      <c r="L191" s="43" t="s">
        <v>106</v>
      </c>
      <c r="M191" s="43" t="s">
        <v>999</v>
      </c>
      <c r="N191" s="461" t="s">
        <v>1355</v>
      </c>
      <c r="O191" s="397"/>
      <c r="P191" s="397"/>
      <c r="Q191" s="397"/>
      <c r="R191" s="373"/>
      <c r="S191" s="54"/>
      <c r="T191" s="54"/>
      <c r="U191" s="54"/>
      <c r="V191" s="54"/>
      <c r="W191" s="54"/>
      <c r="X191" s="54"/>
      <c r="Y191" s="140"/>
      <c r="Z191" s="140"/>
    </row>
    <row r="192" spans="1:26" ht="56.25" customHeight="1" x14ac:dyDescent="0.2">
      <c r="A192" s="43">
        <v>32</v>
      </c>
      <c r="B192" s="49" t="s">
        <v>40</v>
      </c>
      <c r="C192" s="48" t="s">
        <v>1356</v>
      </c>
      <c r="D192" s="57">
        <v>44161</v>
      </c>
      <c r="E192" s="142">
        <v>44167</v>
      </c>
      <c r="F192" s="373"/>
      <c r="G192" s="43">
        <v>2</v>
      </c>
      <c r="H192" s="43"/>
      <c r="I192" s="43"/>
      <c r="J192" s="43"/>
      <c r="K192" s="43">
        <v>200</v>
      </c>
      <c r="L192" s="43" t="s">
        <v>106</v>
      </c>
      <c r="M192" s="43" t="s">
        <v>999</v>
      </c>
      <c r="N192" s="461" t="s">
        <v>1357</v>
      </c>
      <c r="O192" s="397"/>
      <c r="P192" s="397"/>
      <c r="Q192" s="397"/>
      <c r="R192" s="373"/>
      <c r="S192" s="54"/>
      <c r="T192" s="54"/>
      <c r="U192" s="54"/>
      <c r="V192" s="54"/>
      <c r="W192" s="54"/>
      <c r="X192" s="54"/>
      <c r="Y192" s="140"/>
      <c r="Z192" s="140"/>
    </row>
    <row r="193" spans="1:26" ht="56.25" customHeight="1" x14ac:dyDescent="0.2">
      <c r="A193" s="43">
        <v>33</v>
      </c>
      <c r="B193" s="49" t="s">
        <v>40</v>
      </c>
      <c r="C193" s="48" t="s">
        <v>1358</v>
      </c>
      <c r="D193" s="57">
        <v>44167</v>
      </c>
      <c r="E193" s="142">
        <v>44172</v>
      </c>
      <c r="F193" s="373"/>
      <c r="G193" s="43">
        <v>3</v>
      </c>
      <c r="H193" s="43"/>
      <c r="I193" s="43"/>
      <c r="J193" s="43"/>
      <c r="K193" s="43">
        <v>200</v>
      </c>
      <c r="L193" s="43" t="s">
        <v>106</v>
      </c>
      <c r="M193" s="43" t="s">
        <v>999</v>
      </c>
      <c r="N193" s="461" t="s">
        <v>1359</v>
      </c>
      <c r="O193" s="397"/>
      <c r="P193" s="397"/>
      <c r="Q193" s="397"/>
      <c r="R193" s="373"/>
      <c r="S193" s="54"/>
      <c r="T193" s="54"/>
      <c r="U193" s="54"/>
      <c r="V193" s="54"/>
      <c r="W193" s="54"/>
      <c r="X193" s="54"/>
      <c r="Y193" s="140"/>
      <c r="Z193" s="140"/>
    </row>
    <row r="194" spans="1:26" ht="61.5" customHeight="1" x14ac:dyDescent="0.2">
      <c r="A194" s="43">
        <v>34</v>
      </c>
      <c r="B194" s="49" t="s">
        <v>40</v>
      </c>
      <c r="C194" s="48" t="s">
        <v>1360</v>
      </c>
      <c r="D194" s="57">
        <v>44172</v>
      </c>
      <c r="E194" s="142">
        <v>44179</v>
      </c>
      <c r="F194" s="373"/>
      <c r="G194" s="43">
        <v>4</v>
      </c>
      <c r="H194" s="43"/>
      <c r="I194" s="43"/>
      <c r="J194" s="43"/>
      <c r="K194" s="43">
        <v>200</v>
      </c>
      <c r="L194" s="43" t="s">
        <v>106</v>
      </c>
      <c r="M194" s="43" t="s">
        <v>999</v>
      </c>
      <c r="N194" s="461" t="s">
        <v>1361</v>
      </c>
      <c r="O194" s="397"/>
      <c r="P194" s="397"/>
      <c r="Q194" s="397"/>
      <c r="R194" s="373"/>
      <c r="S194" s="54"/>
      <c r="T194" s="54"/>
      <c r="U194" s="54"/>
      <c r="V194" s="54"/>
      <c r="W194" s="54"/>
      <c r="X194" s="54"/>
      <c r="Y194" s="140"/>
      <c r="Z194" s="140"/>
    </row>
    <row r="195" spans="1:26" ht="24" customHeight="1" x14ac:dyDescent="0.2">
      <c r="A195" s="43">
        <v>35</v>
      </c>
      <c r="B195" s="49" t="s">
        <v>40</v>
      </c>
      <c r="C195" s="48" t="s">
        <v>1362</v>
      </c>
      <c r="D195" s="57">
        <v>44179</v>
      </c>
      <c r="E195" s="142">
        <v>44182</v>
      </c>
      <c r="F195" s="374"/>
      <c r="G195" s="43">
        <v>5</v>
      </c>
      <c r="H195" s="43"/>
      <c r="I195" s="43"/>
      <c r="J195" s="43"/>
      <c r="K195" s="43">
        <v>200</v>
      </c>
      <c r="L195" s="43" t="s">
        <v>106</v>
      </c>
      <c r="M195" s="43" t="s">
        <v>999</v>
      </c>
      <c r="N195" s="461"/>
      <c r="O195" s="397"/>
      <c r="P195" s="397"/>
      <c r="Q195" s="397"/>
      <c r="R195" s="373"/>
      <c r="S195" s="54"/>
      <c r="T195" s="54"/>
      <c r="U195" s="54"/>
      <c r="V195" s="54"/>
      <c r="W195" s="54"/>
      <c r="X195" s="54"/>
      <c r="Y195" s="140"/>
      <c r="Z195" s="140"/>
    </row>
    <row r="196" spans="1:26" ht="30" customHeight="1" x14ac:dyDescent="0.2">
      <c r="A196" s="43">
        <v>36</v>
      </c>
      <c r="B196" s="49" t="s">
        <v>40</v>
      </c>
      <c r="C196" s="48" t="s">
        <v>1363</v>
      </c>
      <c r="D196" s="57">
        <v>44182</v>
      </c>
      <c r="E196" s="142">
        <v>44188</v>
      </c>
      <c r="F196" s="410">
        <v>8</v>
      </c>
      <c r="G196" s="43">
        <v>1</v>
      </c>
      <c r="H196" s="43"/>
      <c r="I196" s="43"/>
      <c r="J196" s="43"/>
      <c r="K196" s="43">
        <v>200</v>
      </c>
      <c r="L196" s="43" t="s">
        <v>106</v>
      </c>
      <c r="M196" s="43" t="s">
        <v>999</v>
      </c>
      <c r="N196" s="461" t="s">
        <v>1364</v>
      </c>
      <c r="O196" s="397"/>
      <c r="P196" s="397"/>
      <c r="Q196" s="397"/>
      <c r="R196" s="373"/>
      <c r="S196" s="54"/>
      <c r="T196" s="54"/>
      <c r="U196" s="54"/>
      <c r="V196" s="54"/>
      <c r="W196" s="54"/>
      <c r="X196" s="54"/>
      <c r="Y196" s="140"/>
      <c r="Z196" s="140"/>
    </row>
    <row r="197" spans="1:26" ht="42" customHeight="1" x14ac:dyDescent="0.2">
      <c r="A197" s="43">
        <v>37</v>
      </c>
      <c r="B197" s="49" t="s">
        <v>40</v>
      </c>
      <c r="C197" s="48" t="s">
        <v>1365</v>
      </c>
      <c r="D197" s="57">
        <v>44188</v>
      </c>
      <c r="E197" s="142">
        <v>44195</v>
      </c>
      <c r="F197" s="373"/>
      <c r="G197" s="43">
        <v>2</v>
      </c>
      <c r="H197" s="43"/>
      <c r="I197" s="43"/>
      <c r="J197" s="43"/>
      <c r="K197" s="43">
        <v>200</v>
      </c>
      <c r="L197" s="43" t="s">
        <v>106</v>
      </c>
      <c r="M197" s="43" t="s">
        <v>999</v>
      </c>
      <c r="N197" s="461" t="s">
        <v>1366</v>
      </c>
      <c r="O197" s="397"/>
      <c r="P197" s="397"/>
      <c r="Q197" s="397"/>
      <c r="R197" s="373"/>
      <c r="S197" s="54"/>
      <c r="T197" s="54"/>
      <c r="U197" s="54"/>
      <c r="V197" s="54"/>
      <c r="W197" s="54"/>
      <c r="X197" s="54"/>
      <c r="Y197" s="140"/>
      <c r="Z197" s="140"/>
    </row>
    <row r="198" spans="1:26" ht="30" customHeight="1" x14ac:dyDescent="0.2">
      <c r="A198" s="43">
        <v>38</v>
      </c>
      <c r="B198" s="49" t="s">
        <v>40</v>
      </c>
      <c r="C198" s="48" t="s">
        <v>1367</v>
      </c>
      <c r="D198" s="57">
        <v>44195</v>
      </c>
      <c r="E198" s="142">
        <v>44195</v>
      </c>
      <c r="F198" s="374"/>
      <c r="G198" s="43">
        <v>3</v>
      </c>
      <c r="H198" s="43"/>
      <c r="I198" s="43"/>
      <c r="J198" s="43"/>
      <c r="K198" s="43">
        <v>44</v>
      </c>
      <c r="L198" s="43" t="s">
        <v>106</v>
      </c>
      <c r="M198" s="43" t="s">
        <v>999</v>
      </c>
      <c r="N198" s="461"/>
      <c r="O198" s="397"/>
      <c r="P198" s="397"/>
      <c r="Q198" s="397"/>
      <c r="R198" s="374"/>
      <c r="S198" s="54"/>
      <c r="T198" s="54"/>
      <c r="U198" s="54"/>
      <c r="V198" s="54"/>
      <c r="W198" s="54"/>
      <c r="X198" s="54"/>
      <c r="Y198" s="140"/>
      <c r="Z198" s="140"/>
    </row>
    <row r="199" spans="1:26" ht="15" customHeight="1" x14ac:dyDescent="0.2">
      <c r="A199" s="406" t="s">
        <v>217</v>
      </c>
      <c r="B199" s="397"/>
      <c r="C199" s="466" t="s">
        <v>1290</v>
      </c>
      <c r="D199" s="398"/>
      <c r="E199" s="467" t="s">
        <v>219</v>
      </c>
      <c r="F199" s="398"/>
      <c r="G199" s="413" t="s">
        <v>1068</v>
      </c>
      <c r="H199" s="397"/>
      <c r="I199" s="397"/>
      <c r="J199" s="398"/>
      <c r="K199" s="406" t="s">
        <v>130</v>
      </c>
      <c r="L199" s="398"/>
      <c r="M199" s="399" t="s">
        <v>1291</v>
      </c>
      <c r="N199" s="397"/>
      <c r="O199" s="397"/>
      <c r="P199" s="397"/>
      <c r="Q199" s="398"/>
      <c r="R199" s="54"/>
      <c r="S199" s="54"/>
      <c r="T199" s="54"/>
      <c r="U199" s="54"/>
      <c r="V199" s="54"/>
      <c r="W199" s="54"/>
      <c r="X199" s="54"/>
      <c r="Y199" s="140"/>
      <c r="Z199" s="140"/>
    </row>
    <row r="200" spans="1:26" ht="15" customHeight="1" x14ac:dyDescent="0.2">
      <c r="A200" s="406" t="s">
        <v>132</v>
      </c>
      <c r="B200" s="397"/>
      <c r="C200" s="466" t="s">
        <v>1034</v>
      </c>
      <c r="D200" s="398"/>
      <c r="E200" s="467" t="s">
        <v>132</v>
      </c>
      <c r="F200" s="398"/>
      <c r="G200" s="413" t="s">
        <v>1034</v>
      </c>
      <c r="H200" s="397"/>
      <c r="I200" s="397"/>
      <c r="J200" s="398"/>
      <c r="K200" s="406" t="s">
        <v>134</v>
      </c>
      <c r="L200" s="398"/>
      <c r="M200" s="399" t="s">
        <v>1036</v>
      </c>
      <c r="N200" s="397"/>
      <c r="O200" s="397"/>
      <c r="P200" s="397"/>
      <c r="Q200" s="398"/>
      <c r="R200" s="54"/>
      <c r="S200" s="54"/>
      <c r="T200" s="54"/>
      <c r="U200" s="54"/>
      <c r="V200" s="54"/>
      <c r="W200" s="54"/>
      <c r="X200" s="54"/>
      <c r="Y200" s="140"/>
      <c r="Z200" s="140"/>
    </row>
    <row r="201" spans="1:26" ht="15" customHeight="1" x14ac:dyDescent="0.2">
      <c r="A201" s="406" t="s">
        <v>136</v>
      </c>
      <c r="B201" s="397"/>
      <c r="C201" s="468"/>
      <c r="D201" s="398"/>
      <c r="E201" s="467" t="s">
        <v>136</v>
      </c>
      <c r="F201" s="398"/>
      <c r="G201" s="413"/>
      <c r="H201" s="397"/>
      <c r="I201" s="397"/>
      <c r="J201" s="398"/>
      <c r="K201" s="406" t="s">
        <v>136</v>
      </c>
      <c r="L201" s="398"/>
      <c r="M201" s="399"/>
      <c r="N201" s="397"/>
      <c r="O201" s="397"/>
      <c r="P201" s="397"/>
      <c r="Q201" s="398"/>
      <c r="R201" s="54"/>
      <c r="S201" s="54"/>
      <c r="T201" s="54"/>
      <c r="U201" s="54"/>
      <c r="V201" s="54"/>
      <c r="W201" s="54"/>
      <c r="X201" s="54"/>
      <c r="Y201" s="140"/>
      <c r="Z201" s="140"/>
    </row>
    <row r="202" spans="1:26" ht="15" customHeight="1" x14ac:dyDescent="0.2">
      <c r="A202" s="406" t="s">
        <v>137</v>
      </c>
      <c r="B202" s="397"/>
      <c r="C202" s="469">
        <v>45047</v>
      </c>
      <c r="D202" s="398"/>
      <c r="E202" s="144" t="s">
        <v>137</v>
      </c>
      <c r="F202" s="145"/>
      <c r="G202" s="458">
        <v>45047</v>
      </c>
      <c r="H202" s="397"/>
      <c r="I202" s="397"/>
      <c r="J202" s="398"/>
      <c r="K202" s="406" t="s">
        <v>138</v>
      </c>
      <c r="L202" s="398"/>
      <c r="M202" s="446">
        <v>45047</v>
      </c>
      <c r="N202" s="397"/>
      <c r="O202" s="397"/>
      <c r="P202" s="397"/>
      <c r="Q202" s="398"/>
      <c r="R202" s="54"/>
      <c r="S202" s="54"/>
      <c r="T202" s="54"/>
      <c r="U202" s="54"/>
      <c r="V202" s="54"/>
      <c r="W202" s="54"/>
      <c r="X202" s="54"/>
      <c r="Y202" s="140"/>
      <c r="Z202" s="140"/>
    </row>
    <row r="203" spans="1:26" ht="14.2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4.2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4.2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4.2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4.2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4.2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4.2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4.2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4.2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4.2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4.2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4.2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4.2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4.2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4.2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4.2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4.2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4.2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4.2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4.2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4.2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4.2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4.2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4.2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4.2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4.2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4.2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4.2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4.2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4.2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4.2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4.2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4.2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4.2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4.2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4.2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4.2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4.2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4.2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4.2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4.2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4.2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4.2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4.2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4.2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4.2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4.2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4.2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4.2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4.2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4.2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4.2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4.2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4.2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4.2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4.2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4.2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4.2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4.2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4.2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4.2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4.2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4.2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4.2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4.2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4.2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4.2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4.2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4.2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4.2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4.2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4.2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4.2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4.2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4.2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4.2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4.2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4.2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4.2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4.2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4.2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4.2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4.2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4.2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4.2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4.2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4.2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4.2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4.2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4.2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4.2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4.2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4.2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4.2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4.2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4.2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4.2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4.2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4.2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4.2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4.2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4.2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4.2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4.2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4.2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4.2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4.2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4.2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4.2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4.2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4.2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4.2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4.2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4.2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4.2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4.2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4.2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4.2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4.2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4.2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4.2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4.2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4.2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4.2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4.2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4.2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4.2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4.2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4.2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4.2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4.2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4.2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4.2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4.2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4.2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4.2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4.2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4.2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4.2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4.2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4.2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4.2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4.2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4.2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4.2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4.2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4.2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4.2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4.2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4.2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4.2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4.2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4.2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4.2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4.2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4.2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4.2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4.2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4.2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4.2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4.2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4.2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4.2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4.2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4.2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4.2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4.2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4.2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4.2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4.2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4.2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4.2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4.2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4.2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4.2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4.2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4.2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4.2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4.2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4.2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4.2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4.2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4.2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4.2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4.2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4.2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4.2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4.2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4.2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4.2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4.2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4.2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4.2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4.2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4.2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4.2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4.2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4.2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4.2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4.2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4.2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4.2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4.2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4.2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4.2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4.2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4.2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4.2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4.2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4.2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4.2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4.2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4.2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4.2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4.2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4.2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4.2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4.2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4.2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4.2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4.2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4.2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4.2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4.2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4.2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4.2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4.2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4.2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4.2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4.2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4.2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4.2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4.2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4.2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4.2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4.2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4.2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4.2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4.2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4.2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4.2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4.2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4.2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4.2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4.2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4.2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4.2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4.2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4.2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4.2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4.2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4.2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4.2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4.2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4.2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4.2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4.2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4.2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4.2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4.2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4.2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4.2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4.2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4.2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4.2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4.2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4.2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4.2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4.2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4.2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4.2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4.2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4.2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4.2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4.2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4.2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4.2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4.2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4.2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4.2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4.2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4.2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4.2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4.2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4.2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4.2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4.2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4.2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4.2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4.2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4.2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4.2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4.2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4.2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4.2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4.2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4.2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4.2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4.2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4.2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4.2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4.2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4.2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4.2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4.2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4.2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4.2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4.2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4.2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4.2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4.2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4.2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4.2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4.2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4.2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4.2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4.2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4.2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4.2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4.2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4.2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4.2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4.2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4.2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4.2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4.2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4.2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4.2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4.2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4.2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4.2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4.2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4.2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4.2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4.2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4.2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4.2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4.2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4.2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4.2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4.2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4.2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4.2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4.2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4.2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4.2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4.2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4.2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4.2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4.2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4.2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4.2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4.2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4.2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4.2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4.2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4.2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4.2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4.2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4.2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4.2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4.2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4.2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4.2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4.2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4.2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4.2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4.2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4.2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4.2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4.2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4.2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4.2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4.2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4.2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4.2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4.2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4.2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4.2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4.2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4.2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4.2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4.2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4.2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4.2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4.2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4.2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4.2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4.2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4.2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4.2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4.2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4.2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4.2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4.2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4.2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4.2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4.2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4.2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4.2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4.2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4.2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4.2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4.2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4.2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4.2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4.2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4.2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4.2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4.2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4.2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4.2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4.2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4.2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4.2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4.2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4.2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4.2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4.2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4.2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4.2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4.2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4.2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4.2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4.2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4.2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4.2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4.2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4.2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4.2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4.2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4.2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4.2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4.2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4.2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4.2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4.2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4.2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4.2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4.2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4.2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4.2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4.2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4.2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4.2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4.2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4.2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4.2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4.2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4.2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4.2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4.2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4.2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4.2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4.2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4.2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4.2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4.2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4.2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4.2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4.2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4.2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4.2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4.2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4.2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4.2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4.2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4.2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4.2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4.2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4.2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4.2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4.2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4.2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4.2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4.2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4.2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4.2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4.2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4.2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4.2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4.2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4.2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4.2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4.2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4.2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4.2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4.2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4.2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4.2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4.2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4.2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4.2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4.2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4.2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4.2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4.2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4.2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4.2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4.2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4.2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4.2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4.2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4.2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4.2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4.2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4.2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4.2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4.2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4.2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4.2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4.2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4.2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4.2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4.2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4.2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4.2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4.2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4.2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4.2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4.2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4.2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4.2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4.2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4.2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4.2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4.2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4.2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4.2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4.2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4.2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4.2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4.2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4.2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4.2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4.2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4.2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4.2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4.2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4.2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4.2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4.2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4.2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4.2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4.2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4.2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4.2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4.2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4.2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4.2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4.2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4.2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4.2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4.2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4.2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4.2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4.2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4.2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4.2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4.2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4.2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4.2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4.2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4.2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4.2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4.2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4.2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4.2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4.2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4.2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4.2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4.2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4.2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4.2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4.2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4.2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4.2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4.2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4.2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4.2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4.2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4.2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4.2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4.2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4.2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4.2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4.2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4.2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4.2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4.2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4.2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4.2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4.2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4.2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4.2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4.2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4.2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4.2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4.2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4.2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4.2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4.2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4.2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4.2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4.2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4.2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4.2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4.2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4.2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4.2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4.2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4.2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4.2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4.2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4.2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4.2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4.2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4.2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4.2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4.2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4.2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4.2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4.2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4.2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4.2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4.2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4.2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4.2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4.2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4.2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4.2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4.2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4.2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4.2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4.2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4.2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4.2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4.2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4.2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4.2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4.2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4.2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4.2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4.2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4.2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4.2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4.2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4.2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4.2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4.2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4.2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4.2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4.2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4.2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4.2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4.2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4.2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4.2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4.2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4.2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4.2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4.2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4.2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4.2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4.2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4.2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4.2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4.2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4.2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4.2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4.2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4.2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4.2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4.2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4.2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4.2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4.2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4.2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4.2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4.2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4.2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4.2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4.2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4.2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4.2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4.2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4.2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4.2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4.2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4.2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4.2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4.2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4.2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4.2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4.2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4.2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4.2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4.2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4.2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4.2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4.2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4.2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4.2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4.2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4.2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4.2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4.2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4.2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4.2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4.2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4.2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4.2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4.2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4.2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4.2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4.2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4.2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4.25" customHeight="1" x14ac:dyDescent="0.2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4.25" customHeight="1" x14ac:dyDescent="0.2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4.25" customHeight="1" x14ac:dyDescent="0.2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</sheetData>
  <mergeCells count="337">
    <mergeCell ref="A146:B146"/>
    <mergeCell ref="C146:D146"/>
    <mergeCell ref="E146:F146"/>
    <mergeCell ref="K146:L146"/>
    <mergeCell ref="M146:Q146"/>
    <mergeCell ref="A147:B147"/>
    <mergeCell ref="C147:D147"/>
    <mergeCell ref="N123:Q123"/>
    <mergeCell ref="N124:Q124"/>
    <mergeCell ref="N125:Q125"/>
    <mergeCell ref="N126:Q126"/>
    <mergeCell ref="N141:Q141"/>
    <mergeCell ref="N142:Q142"/>
    <mergeCell ref="N136:Q136"/>
    <mergeCell ref="K147:L147"/>
    <mergeCell ref="M147:Q147"/>
    <mergeCell ref="N127:Q127"/>
    <mergeCell ref="N128:Q128"/>
    <mergeCell ref="N129:Q129"/>
    <mergeCell ref="N130:Q130"/>
    <mergeCell ref="N131:Q131"/>
    <mergeCell ref="N132:Q132"/>
    <mergeCell ref="N133:Q133"/>
    <mergeCell ref="N134:Q134"/>
    <mergeCell ref="N66:Q66"/>
    <mergeCell ref="N67:Q67"/>
    <mergeCell ref="R83:R143"/>
    <mergeCell ref="N84:Q84"/>
    <mergeCell ref="N85:Q85"/>
    <mergeCell ref="N86:Q86"/>
    <mergeCell ref="N87:Q87"/>
    <mergeCell ref="N143:Q143"/>
    <mergeCell ref="A72:B72"/>
    <mergeCell ref="A74:B77"/>
    <mergeCell ref="C76:M77"/>
    <mergeCell ref="A78:C78"/>
    <mergeCell ref="D78:Q78"/>
    <mergeCell ref="A79:C79"/>
    <mergeCell ref="A80:B80"/>
    <mergeCell ref="A81:A82"/>
    <mergeCell ref="B81:B82"/>
    <mergeCell ref="C81:C82"/>
    <mergeCell ref="D81:E81"/>
    <mergeCell ref="F81:J81"/>
    <mergeCell ref="K81:K82"/>
    <mergeCell ref="L81:L82"/>
    <mergeCell ref="M81:M82"/>
    <mergeCell ref="N81:Q82"/>
    <mergeCell ref="F83:F86"/>
    <mergeCell ref="F87:F90"/>
    <mergeCell ref="F91:F94"/>
    <mergeCell ref="F95:F98"/>
    <mergeCell ref="F99:F102"/>
    <mergeCell ref="F103:F106"/>
    <mergeCell ref="F107:F110"/>
    <mergeCell ref="D79:Q79"/>
    <mergeCell ref="D80:Q80"/>
    <mergeCell ref="N83:Q83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08:Q108"/>
    <mergeCell ref="N109:Q109"/>
    <mergeCell ref="F129:F133"/>
    <mergeCell ref="F134:F138"/>
    <mergeCell ref="N113:Q113"/>
    <mergeCell ref="N114:Q114"/>
    <mergeCell ref="N110:Q110"/>
    <mergeCell ref="N111:Q111"/>
    <mergeCell ref="N112:Q112"/>
    <mergeCell ref="N94:Q94"/>
    <mergeCell ref="N95:Q95"/>
    <mergeCell ref="N115:Q115"/>
    <mergeCell ref="N116:Q116"/>
    <mergeCell ref="N117:Q117"/>
    <mergeCell ref="N118:Q118"/>
    <mergeCell ref="N119:Q119"/>
    <mergeCell ref="N120:Q120"/>
    <mergeCell ref="N121:Q121"/>
    <mergeCell ref="N122:Q122"/>
    <mergeCell ref="R8:R9"/>
    <mergeCell ref="N10:Q10"/>
    <mergeCell ref="R10:R68"/>
    <mergeCell ref="N11:Q11"/>
    <mergeCell ref="N12:Q12"/>
    <mergeCell ref="N68:Q68"/>
    <mergeCell ref="N88:Q88"/>
    <mergeCell ref="N89:Q89"/>
    <mergeCell ref="N90:Q90"/>
    <mergeCell ref="R81:R82"/>
    <mergeCell ref="N49:Q49"/>
    <mergeCell ref="N50:Q50"/>
    <mergeCell ref="N51:Q51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  <mergeCell ref="N26:Q26"/>
    <mergeCell ref="N27:Q27"/>
    <mergeCell ref="F10:F13"/>
    <mergeCell ref="F14:F17"/>
    <mergeCell ref="F18:F21"/>
    <mergeCell ref="F22:F25"/>
    <mergeCell ref="F26:F29"/>
    <mergeCell ref="N75:Q75"/>
    <mergeCell ref="N76:Q76"/>
    <mergeCell ref="N77:Q77"/>
    <mergeCell ref="N13:Q13"/>
    <mergeCell ref="N14:Q14"/>
    <mergeCell ref="N54:Q54"/>
    <mergeCell ref="N55:Q55"/>
    <mergeCell ref="N56:Q56"/>
    <mergeCell ref="N57:Q57"/>
    <mergeCell ref="N58:Q58"/>
    <mergeCell ref="N52:Q52"/>
    <mergeCell ref="N53:Q53"/>
    <mergeCell ref="N62:Q62"/>
    <mergeCell ref="N63:Q63"/>
    <mergeCell ref="N64:Q64"/>
    <mergeCell ref="N65:Q65"/>
    <mergeCell ref="N59:Q59"/>
    <mergeCell ref="N60:Q60"/>
    <mergeCell ref="N61:Q6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N175:Q175"/>
    <mergeCell ref="N176:Q176"/>
    <mergeCell ref="N177:Q177"/>
    <mergeCell ref="N178:Q178"/>
    <mergeCell ref="B159:B160"/>
    <mergeCell ref="C159:C160"/>
    <mergeCell ref="F161:F165"/>
    <mergeCell ref="F166:F170"/>
    <mergeCell ref="F171:F175"/>
    <mergeCell ref="F176:F180"/>
    <mergeCell ref="N171:Q171"/>
    <mergeCell ref="N172:Q172"/>
    <mergeCell ref="N180:Q180"/>
    <mergeCell ref="A200:B200"/>
    <mergeCell ref="C200:D200"/>
    <mergeCell ref="E200:F200"/>
    <mergeCell ref="G200:J200"/>
    <mergeCell ref="K200:L200"/>
    <mergeCell ref="M200:Q200"/>
    <mergeCell ref="A201:B201"/>
    <mergeCell ref="M201:Q201"/>
    <mergeCell ref="N139:Q139"/>
    <mergeCell ref="N140:Q140"/>
    <mergeCell ref="C144:D144"/>
    <mergeCell ref="E144:F144"/>
    <mergeCell ref="G144:J144"/>
    <mergeCell ref="K144:L144"/>
    <mergeCell ref="M144:Q144"/>
    <mergeCell ref="A144:B144"/>
    <mergeCell ref="A145:B145"/>
    <mergeCell ref="C145:D145"/>
    <mergeCell ref="E145:F145"/>
    <mergeCell ref="G145:J145"/>
    <mergeCell ref="K145:L145"/>
    <mergeCell ref="M145:Q145"/>
    <mergeCell ref="A152:B155"/>
    <mergeCell ref="C152:M153"/>
    <mergeCell ref="C201:D201"/>
    <mergeCell ref="E201:F201"/>
    <mergeCell ref="A202:B202"/>
    <mergeCell ref="C202:D202"/>
    <mergeCell ref="G201:J201"/>
    <mergeCell ref="K201:L201"/>
    <mergeCell ref="G202:J202"/>
    <mergeCell ref="K202:L202"/>
    <mergeCell ref="M202:Q202"/>
    <mergeCell ref="K199:L199"/>
    <mergeCell ref="M199:Q199"/>
    <mergeCell ref="F186:F190"/>
    <mergeCell ref="F191:F195"/>
    <mergeCell ref="F196:F198"/>
    <mergeCell ref="A199:B199"/>
    <mergeCell ref="C199:D199"/>
    <mergeCell ref="E199:F199"/>
    <mergeCell ref="G199:J199"/>
    <mergeCell ref="N187:Q187"/>
    <mergeCell ref="N188:Q188"/>
    <mergeCell ref="N194:Q194"/>
    <mergeCell ref="N195:Q195"/>
    <mergeCell ref="N182:Q182"/>
    <mergeCell ref="N183:Q183"/>
    <mergeCell ref="N184:Q184"/>
    <mergeCell ref="N185:Q185"/>
    <mergeCell ref="N186:Q186"/>
    <mergeCell ref="N152:Q152"/>
    <mergeCell ref="N153:Q153"/>
    <mergeCell ref="C154:M155"/>
    <mergeCell ref="N154:Q154"/>
    <mergeCell ref="N155:Q155"/>
    <mergeCell ref="D159:E159"/>
    <mergeCell ref="F159:J159"/>
    <mergeCell ref="A156:C156"/>
    <mergeCell ref="D156:Q156"/>
    <mergeCell ref="A157:C157"/>
    <mergeCell ref="N165:Q165"/>
    <mergeCell ref="N166:Q166"/>
    <mergeCell ref="M159:M160"/>
    <mergeCell ref="N159:Q160"/>
    <mergeCell ref="A158:B158"/>
    <mergeCell ref="D158:Q158"/>
    <mergeCell ref="A159:A160"/>
    <mergeCell ref="K159:K160"/>
    <mergeCell ref="L159:L160"/>
    <mergeCell ref="N196:Q196"/>
    <mergeCell ref="N197:Q197"/>
    <mergeCell ref="N198:Q198"/>
    <mergeCell ref="N137:Q137"/>
    <mergeCell ref="N138:Q138"/>
    <mergeCell ref="R161:R198"/>
    <mergeCell ref="N167:Q167"/>
    <mergeCell ref="N168:Q168"/>
    <mergeCell ref="N169:Q169"/>
    <mergeCell ref="N170:Q170"/>
    <mergeCell ref="D157:Q157"/>
    <mergeCell ref="N179:Q179"/>
    <mergeCell ref="F181:F185"/>
    <mergeCell ref="F139:F143"/>
    <mergeCell ref="G146:J146"/>
    <mergeCell ref="G147:J147"/>
    <mergeCell ref="N173:Q173"/>
    <mergeCell ref="N174:Q174"/>
    <mergeCell ref="N189:Q189"/>
    <mergeCell ref="N190:Q190"/>
    <mergeCell ref="N191:Q191"/>
    <mergeCell ref="N192:Q192"/>
    <mergeCell ref="N193:Q193"/>
    <mergeCell ref="N181:Q181"/>
    <mergeCell ref="R159:R160"/>
    <mergeCell ref="N161:Q161"/>
    <mergeCell ref="N162:Q162"/>
    <mergeCell ref="N163:Q163"/>
    <mergeCell ref="N164:Q164"/>
    <mergeCell ref="C74:M75"/>
    <mergeCell ref="N74:Q74"/>
    <mergeCell ref="C71:D71"/>
    <mergeCell ref="E71:F71"/>
    <mergeCell ref="C72:D72"/>
    <mergeCell ref="E72:F72"/>
    <mergeCell ref="G72:J72"/>
    <mergeCell ref="K72:L72"/>
    <mergeCell ref="M72:Q72"/>
    <mergeCell ref="G71:J71"/>
    <mergeCell ref="K71:L71"/>
    <mergeCell ref="N135:Q135"/>
    <mergeCell ref="N91:Q91"/>
    <mergeCell ref="N92:Q92"/>
    <mergeCell ref="N93:Q93"/>
    <mergeCell ref="F111:F114"/>
    <mergeCell ref="F115:F118"/>
    <mergeCell ref="F119:F123"/>
    <mergeCell ref="F124:F128"/>
    <mergeCell ref="A70:B70"/>
    <mergeCell ref="C70:D70"/>
    <mergeCell ref="E70:F70"/>
    <mergeCell ref="G70:J70"/>
    <mergeCell ref="K70:L70"/>
    <mergeCell ref="M70:Q70"/>
    <mergeCell ref="A71:B71"/>
    <mergeCell ref="M71:Q71"/>
    <mergeCell ref="K69:L69"/>
    <mergeCell ref="M69:Q69"/>
    <mergeCell ref="A69:B69"/>
    <mergeCell ref="C69:D69"/>
    <mergeCell ref="E69:F69"/>
    <mergeCell ref="G69:J69"/>
    <mergeCell ref="F58:F61"/>
    <mergeCell ref="F62:F65"/>
    <mergeCell ref="F66:F68"/>
    <mergeCell ref="F30:F33"/>
    <mergeCell ref="F34:F37"/>
    <mergeCell ref="F38:F41"/>
    <mergeCell ref="F42:F45"/>
    <mergeCell ref="F46:F49"/>
    <mergeCell ref="F50:F53"/>
    <mergeCell ref="F54:F57"/>
    <mergeCell ref="N28:Q28"/>
    <mergeCell ref="N29:Q29"/>
    <mergeCell ref="N30:Q30"/>
    <mergeCell ref="N38:Q38"/>
    <mergeCell ref="N39:Q39"/>
    <mergeCell ref="N15:Q15"/>
    <mergeCell ref="N16:Q16"/>
    <mergeCell ref="N33:Q33"/>
    <mergeCell ref="N34:Q34"/>
    <mergeCell ref="N35:Q35"/>
    <mergeCell ref="N36:Q36"/>
    <mergeCell ref="N37:Q37"/>
    <mergeCell ref="N31:Q31"/>
    <mergeCell ref="N32:Q32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</mergeCells>
  <pageMargins left="0.70866141732283472" right="0.70866141732283472" top="0.74803149606299213" bottom="0.74803149606299213" header="0" footer="0"/>
  <pageSetup scale="80" orientation="landscape"/>
  <headerFooter>
    <oddFooter>&amp;R&amp;P/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LISTADO DE TRANSFERENCIAS</vt:lpstr>
      <vt:lpstr>EJECUCIONES FISCALES</vt:lpstr>
      <vt:lpstr>DIRECCION</vt:lpstr>
      <vt:lpstr>CONTROL VIAL</vt:lpstr>
      <vt:lpstr>TESORERIA</vt:lpstr>
      <vt:lpstr>SUBTECNICA</vt:lpstr>
      <vt:lpstr>DOCUMENTACION</vt:lpstr>
      <vt:lpstr>REGISTRO AUTOMOTOR</vt:lpstr>
      <vt:lpstr>LICENCIAS</vt:lpstr>
      <vt:lpstr>CONTABILIDAD</vt:lpstr>
      <vt:lpstr>TALENTO HUMANO</vt:lpstr>
      <vt:lpstr>INSPECCION SEPTIMA</vt:lpstr>
      <vt:lpstr>INSPECCION SEXTA</vt:lpstr>
      <vt:lpstr>INSPECCION QUINTA</vt:lpstr>
      <vt:lpstr>INSPECCION CUARTA</vt:lpstr>
      <vt:lpstr>SECRETARIA GENERAL (CID)</vt:lpstr>
      <vt:lpstr>INSPECCION PRIMERA</vt:lpstr>
      <vt:lpstr>INSPECCION SEGUNDA</vt:lpstr>
      <vt:lpstr>CONTRATACION</vt:lpstr>
      <vt:lpstr>INSPECCION TERCERA</vt:lpstr>
      <vt:lpstr>ATENCION USUARIO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OFFFICE07</cp:lastModifiedBy>
  <dcterms:created xsi:type="dcterms:W3CDTF">2019-09-27T19:28:12Z</dcterms:created>
  <dcterms:modified xsi:type="dcterms:W3CDTF">2023-12-28T14:30:39Z</dcterms:modified>
</cp:coreProperties>
</file>