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C:\Users\jgranados\Downloads\"/>
    </mc:Choice>
  </mc:AlternateContent>
  <xr:revisionPtr revIDLastSave="0" documentId="13_ncr:1_{1217DF84-2C4C-44BA-9DC2-B7052B319378}" xr6:coauthVersionLast="47" xr6:coauthVersionMax="47" xr10:uidLastSave="{00000000-0000-0000-0000-000000000000}"/>
  <bookViews>
    <workbookView xWindow="-120" yWindow="-120" windowWidth="20730" windowHeight="11160" firstSheet="7" activeTab="17" xr2:uid="{00000000-000D-0000-FFFF-FFFF00000000}"/>
  </bookViews>
  <sheets>
    <sheet name="1994_2004" sheetId="1" r:id="rId1"/>
    <sheet name="2005" sheetId="2" r:id="rId2"/>
    <sheet name="2006" sheetId="3" r:id="rId3"/>
    <sheet name="2007" sheetId="4" r:id="rId4"/>
    <sheet name="2008" sheetId="5" r:id="rId5"/>
    <sheet name="2009" sheetId="6" r:id="rId6"/>
    <sheet name="2010" sheetId="7" r:id="rId7"/>
    <sheet name="2011" sheetId="8" r:id="rId8"/>
    <sheet name="2012" sheetId="9" r:id="rId9"/>
    <sheet name="2013" sheetId="10" r:id="rId10"/>
    <sheet name="2014" sheetId="11" r:id="rId11"/>
    <sheet name="2015" sheetId="12" r:id="rId12"/>
    <sheet name="2016" sheetId="13" r:id="rId13"/>
    <sheet name="2017" sheetId="14" r:id="rId14"/>
    <sheet name="2018" sheetId="19" r:id="rId15"/>
    <sheet name="2019" sheetId="20" r:id="rId16"/>
    <sheet name="2020" sheetId="21" r:id="rId17"/>
    <sheet name="2021" sheetId="22" r:id="rId18"/>
  </sheets>
  <definedNames>
    <definedName name="_xlnm.Print_Titles" localSheetId="15">'2019'!$1:$9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22" roundtripDataSignature="AMtx7mgN5/iGdWaDbOONfJGBgNZZTuJiyA=="/>
    </ext>
  </extLst>
</workbook>
</file>

<file path=xl/calcChain.xml><?xml version="1.0" encoding="utf-8"?>
<calcChain xmlns="http://schemas.openxmlformats.org/spreadsheetml/2006/main">
  <c r="K28" i="22" l="1"/>
  <c r="K27" i="22"/>
  <c r="K26" i="22"/>
  <c r="K25" i="22"/>
  <c r="K24" i="22"/>
  <c r="K23" i="22"/>
  <c r="K22" i="22"/>
  <c r="K21" i="22"/>
  <c r="K20" i="22"/>
  <c r="K19" i="22"/>
  <c r="K18" i="22"/>
  <c r="K17" i="22"/>
  <c r="K16" i="22"/>
  <c r="K15" i="22"/>
  <c r="K14" i="22"/>
  <c r="K13" i="22"/>
  <c r="K12" i="22"/>
  <c r="K11" i="22"/>
  <c r="K10" i="22"/>
  <c r="D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32" authorId="0" shapeId="0" xr:uid="{00000000-0006-0000-0900-000001000000}">
      <text>
        <r>
          <rPr>
            <sz val="11"/>
            <color theme="1"/>
            <rFont val="Arial"/>
            <family val="2"/>
          </rPr>
          <t>======
ID#AAAAK-MKt94
Autor    (2020-12-16 18:35:49)
comparedo 4572762 deldia 23/02/2013 fue devuelto a la inspeccion 7°</t>
        </r>
      </text>
    </comment>
  </commentList>
  <extLst>
    <ext xmlns:r="http://schemas.openxmlformats.org/officeDocument/2006/relationships" uri="GoogleSheetsCustomDataVersion1">
      <go:sheetsCustomData xmlns:go="http://customooxmlschemas.google.com/" r:id="rId1" roundtripDataSignature="AMtx7mi9EvgrB/VETylWErbst25y3geKG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9" authorId="0" shapeId="0" xr:uid="{00000000-0006-0000-0C00-000001000000}">
      <text>
        <r>
          <rPr>
            <sz val="11"/>
            <color theme="1"/>
            <rFont val="Arial"/>
            <family val="2"/>
          </rPr>
          <t>======
ID#AAAAK-MKt98
Autor    (2020-12-16 18:35:49)
el comparendo 11693795 del 27/02/2019 se descargo del inventario siendo devuelto a Carmen Rosa el dia 25/06/2016</t>
        </r>
      </text>
    </comment>
  </commentList>
  <extLst>
    <ext xmlns:r="http://schemas.openxmlformats.org/officeDocument/2006/relationships" uri="GoogleSheetsCustomDataVersion1">
      <go:sheetsCustomData xmlns:go="http://customooxmlschemas.google.com/" r:id="rId1" roundtripDataSignature="AMtx7mgmT+TpJQRDkUq+ty4mQtRzatOC5w=="/>
    </ext>
  </extLst>
</comments>
</file>

<file path=xl/sharedStrings.xml><?xml version="1.0" encoding="utf-8"?>
<sst xmlns="http://schemas.openxmlformats.org/spreadsheetml/2006/main" count="7774" uniqueCount="1521">
  <si>
    <t>Dirección de Tránsito de Bucaramanga</t>
  </si>
  <si>
    <t>GESTION ADMINISTRATIVA</t>
  </si>
  <si>
    <t>Código: MPA-10-P01-FT04</t>
  </si>
  <si>
    <t xml:space="preserve">Formato único de inventario documental </t>
  </si>
  <si>
    <t>Versión: 02</t>
  </si>
  <si>
    <t>Página 1 de 1</t>
  </si>
  <si>
    <t>ENTIDAD PRODUCTORA:            DIRECCION DE TRANSITO DE BUCARAMANGA</t>
  </si>
  <si>
    <t>REGISTRO DE ENTRADA</t>
  </si>
  <si>
    <t xml:space="preserve">DEPENDENCIA PRODUCTORA:  </t>
  </si>
  <si>
    <t>INSPECCION SEPTIMA</t>
  </si>
  <si>
    <t>Objeto</t>
  </si>
  <si>
    <t>ORGANIZACIÓN ARCHIVO CENTRAL</t>
  </si>
  <si>
    <t>DD</t>
  </si>
  <si>
    <t>MM</t>
  </si>
  <si>
    <t>AAAA</t>
  </si>
  <si>
    <t>NT</t>
  </si>
  <si>
    <t>No. ORDEN</t>
  </si>
  <si>
    <t>CODIGO</t>
  </si>
  <si>
    <t>SERIES Y TIPOS DOCUMENTALES</t>
  </si>
  <si>
    <t>FECHAS EXTREMAS</t>
  </si>
  <si>
    <t>UNIDAD DE CONSERVACION</t>
  </si>
  <si>
    <t>No. DE FOLIOS</t>
  </si>
  <si>
    <t>SOPORTE</t>
  </si>
  <si>
    <t>FRECUENCIA DE USO</t>
  </si>
  <si>
    <t>NOTAS</t>
  </si>
  <si>
    <t>INICIAL</t>
  </si>
  <si>
    <t>FINAL</t>
  </si>
  <si>
    <t>Caja</t>
  </si>
  <si>
    <t>Carpeta</t>
  </si>
  <si>
    <t>Tomo</t>
  </si>
  <si>
    <t>Otros/No.</t>
  </si>
  <si>
    <t>162,01,18,6-137 PROCESOS CONTRAVENCIONALES</t>
  </si>
  <si>
    <t>PROCESOS CONTRAVENCIONALES N.  2201-2219</t>
  </si>
  <si>
    <t>PAPEL</t>
  </si>
  <si>
    <t>BAJO</t>
  </si>
  <si>
    <t>NO HAY FALTANTES</t>
  </si>
  <si>
    <t>162,01,18,6-137</t>
  </si>
  <si>
    <t>PROCESOS CONTRAVENCIONALES N.  2220-2232</t>
  </si>
  <si>
    <t>PROCESOS CONTRAVENCIONALES N.  2233-2265</t>
  </si>
  <si>
    <t>PROCESOS CONTRAVENCIONALES N.  2266-2292</t>
  </si>
  <si>
    <t>PROCESOS CONTRAVENCIONALES N.  2293-2294</t>
  </si>
  <si>
    <t>PROCESOS CONTRAVENCIONALES N.   2309-2333</t>
  </si>
  <si>
    <t>FALTANTES 2300-2399</t>
  </si>
  <si>
    <t>PROCESOS CONTRAVENCIONALES N.  2334-2370</t>
  </si>
  <si>
    <t>PROCESOS CONTRAVENCIONALES N.  2371-2391</t>
  </si>
  <si>
    <t>PROCESOS CONTRAVENCIONALES N.  2393- 2396</t>
  </si>
  <si>
    <t>PROCESOS CONTRAVENCIONALES N.  2403-2420</t>
  </si>
  <si>
    <t>FALTANTES 2400-2496</t>
  </si>
  <si>
    <t>PROCESOS CONTRAVENCIONALES N.  2429- 2458</t>
  </si>
  <si>
    <t>2521-2592</t>
  </si>
  <si>
    <t>PROCESOS CONTRAVENCIONALES N.  2460-2499</t>
  </si>
  <si>
    <t>PROCESOS CONTRAVENCIONALES N.  2500-2518</t>
  </si>
  <si>
    <t>PROCESOS CONTRAVENCIONALES N.  2519-2574</t>
  </si>
  <si>
    <t>PROCESOS CONTRAVENCIONALES N.  2575-2599</t>
  </si>
  <si>
    <t>FALTANTES 2601-2699</t>
  </si>
  <si>
    <t>PROCESOS CONTRAVENCIONALES N.  2600-2647</t>
  </si>
  <si>
    <t>FALTANTES 2700-2799</t>
  </si>
  <si>
    <t>PROCESOS CONTRAVENCIONALES N.  2648-2679</t>
  </si>
  <si>
    <t>PROCESOS CONTRAVENCIONALES N.  2680-2693</t>
  </si>
  <si>
    <t>PROCESOS CONTRAVENCIONALES N.  2707-2788</t>
  </si>
  <si>
    <t>PROCESOS CONTRAVENCIONALES N.  2907-2940</t>
  </si>
  <si>
    <t>FALTANATES 2900-2989-</t>
  </si>
  <si>
    <t>PROCESOS CONTRAVENCIONALES N.  2941-2976</t>
  </si>
  <si>
    <t>PROCESOS CONTRAVENCIONALES N.  2977- 2999</t>
  </si>
  <si>
    <t>PROCESOS CONTRAVENCIONALES N.  3000-3028</t>
  </si>
  <si>
    <t>PROCESOS CONTRAVENCIONALES N.  3029-3051</t>
  </si>
  <si>
    <t>PROCESOS CONTRAVENCIONALES N.  3052-3088</t>
  </si>
  <si>
    <t>FALTANTES 3100-02-05-07-14-15-16-18-</t>
  </si>
  <si>
    <t>PROCESOS CONTRAVENCIONALES N.  3089-3099</t>
  </si>
  <si>
    <t>19-3130-03135-3171-3179-3180</t>
  </si>
  <si>
    <t>PROCESOS CONTRAVENCIONALES N.  3100- 3129</t>
  </si>
  <si>
    <t>PROCESOS CONTRAVENCIONALES N.  3131- 3153</t>
  </si>
  <si>
    <t>PROCESOS CONTRAVENCIONALES N.  3154- 3182</t>
  </si>
  <si>
    <t>PROCESOS CONTRAVENCIONALES N.  3183-3199</t>
  </si>
  <si>
    <t>PROCESOS CONTRAVENCIONALES N.  3200-3219</t>
  </si>
  <si>
    <t>PROCESOS CONTRAVENCIONALES N.  3220-3238</t>
  </si>
  <si>
    <t>08-1994-</t>
  </si>
  <si>
    <t>PROCESOS CONTRAVENCIONALES N.  3239-3259</t>
  </si>
  <si>
    <t>PROCESOS CONTRAVENCIONALES N.  3260-3281</t>
  </si>
  <si>
    <t>PROCESOS CONTRAVENCIONALES N.  3282-3298</t>
  </si>
  <si>
    <t>FALTANTES 3318-3371</t>
  </si>
  <si>
    <t>PROCESOS CONTRAVENCIONALES N.  3300-3321</t>
  </si>
  <si>
    <t>PROCESOS CONTRAVENCIONALES N.  3322-3343</t>
  </si>
  <si>
    <t>PROCESOS CONTRAVENCIONALES N.  3344-3366</t>
  </si>
  <si>
    <t>PROCESOS CONTRAVENCIONALES N.  3367-3386</t>
  </si>
  <si>
    <t>PROCESOS CONTRAVENCIONALES N.  3387-3399</t>
  </si>
  <si>
    <t>PROCESOS CONTRAVENCIONALES N. 3400-3423</t>
  </si>
  <si>
    <t>PROCESOS CONTRAVENCIONALES N.  3424-3448</t>
  </si>
  <si>
    <t>PROCESOS CONTRAVENCIONALES N.  3449-3463</t>
  </si>
  <si>
    <t>PROCESOS CONTRAVENCIONALES N.  3464-3483</t>
  </si>
  <si>
    <t>PROCESOS CONTRAVENCIONALES N.  3484-3499</t>
  </si>
  <si>
    <t>PROCESOS CONTRAVENCIONALES N.  3500-3518</t>
  </si>
  <si>
    <t>PROCESOS CONTRAVENCIONALES N.  3519-3531</t>
  </si>
  <si>
    <t>PROCESOS CONTRAVENCIONALES N.  3532-3557</t>
  </si>
  <si>
    <t>PROCESOS CONTRAVENCIONALES N.  3558-3584</t>
  </si>
  <si>
    <t>PROCESOS CONTRAVENCIONALES N.  3586-3599</t>
  </si>
  <si>
    <t>PROCESOS CONTRAVENCIONALES N.  4100-4126</t>
  </si>
  <si>
    <t>FILA D, LADO A, ESTANTE 85, BANDEJA 4</t>
  </si>
  <si>
    <t>PROCESOS CONTRAVBNCIONALES N. 4127-4145</t>
  </si>
  <si>
    <t>PROCESOS CONTRAVENCIONALES N.  4146-4170</t>
  </si>
  <si>
    <t>PROCESOS CONTRAVENCIONALES N.  4172-4198</t>
  </si>
  <si>
    <t>ELABORADO POR:</t>
  </si>
  <si>
    <t xml:space="preserve"> CLAUDIA CECILIA CALDERON CADENA</t>
  </si>
  <si>
    <t>RECIBIDO POR:</t>
  </si>
  <si>
    <t>BARBARA CARVAJAL</t>
  </si>
  <si>
    <t>CARGO:</t>
  </si>
  <si>
    <t>SECRETARIA DE ARCHIVO CENTRAL</t>
  </si>
  <si>
    <t>PROFESIONAL UNIVERSITARIO</t>
  </si>
  <si>
    <t>ELIMINADO</t>
  </si>
  <si>
    <t>FIRMA:</t>
  </si>
  <si>
    <t>LUGAR Y FECHA:</t>
  </si>
  <si>
    <t>JUNIO 13 DE 20011</t>
  </si>
  <si>
    <t>(*) NT: Numero de Transferencia</t>
  </si>
  <si>
    <t>Documentación y Archivo enero de 2009</t>
  </si>
  <si>
    <t>FORMATO UNICO DE INVENTARIO DOCUMENTAL</t>
  </si>
  <si>
    <t>Código: DA-ID-P-03-F-02</t>
  </si>
  <si>
    <t>Fecha: 03/06/2009</t>
  </si>
  <si>
    <t>DEPENDENCIA PRODUCTORA:  DOCUMENTACION Y ARCHIVO</t>
  </si>
  <si>
    <t>162.01-9.0-81</t>
  </si>
  <si>
    <t>INFORME  DE  ACCIDENTES             3009 - 3182</t>
  </si>
  <si>
    <t>BAJA</t>
  </si>
  <si>
    <t>FILA D, LADO A, ESTANTE 100, BANDEJA 1</t>
  </si>
  <si>
    <t>INFORME  DE  ACCIDENTES             3400 - 3446</t>
  </si>
  <si>
    <t>INFORME  DE  ACCIDENTES             3601 - 3672</t>
  </si>
  <si>
    <t>INFORME  DE  ACCIDENTES             3801 - 5755</t>
  </si>
  <si>
    <t>INFORME  DE  ACCIDENTES             5831 - 6018</t>
  </si>
  <si>
    <t>INFORME  DE  ACCIDENTES             6021 - 6038</t>
  </si>
  <si>
    <t>03/11/0998</t>
  </si>
  <si>
    <t>INFORME  DE  ACCIDENTES             6040 - 6054</t>
  </si>
  <si>
    <t>INFORME  DE  ACCIDENTES             6055 - 6069</t>
  </si>
  <si>
    <t>INFORME  DE  ACCIDENTES             6070 - 6077</t>
  </si>
  <si>
    <t>FILA D, LADO A, ESTANTE 100, BANDEJA 2</t>
  </si>
  <si>
    <t>INFORME  DE  ACCIDENTES             6079 - 6092</t>
  </si>
  <si>
    <t>INFORME  DE  ACCIDENTES             6093 - 6099</t>
  </si>
  <si>
    <t>INFORME  DE  ACCIDENTES             6100 - 6104</t>
  </si>
  <si>
    <t>INFORME  DE  ACCIDENTES             6105 - 6115</t>
  </si>
  <si>
    <t>INFORME  DE  ACCIDENTES             6117 - 6169</t>
  </si>
  <si>
    <t>INFORME  DE  ACCIDENTES             6130 - 6152</t>
  </si>
  <si>
    <t>INFORME  DE  ACCIDENTES              6153 - 6169</t>
  </si>
  <si>
    <t>INFORME  DE  ACCIDENTES                    6170 - 7537</t>
  </si>
  <si>
    <t>INFORME  DE  ACCIDENTES                    7540 - 7565</t>
  </si>
  <si>
    <t>INFORME  DE  ACCIDENTES                    7566 - 7581</t>
  </si>
  <si>
    <t>INFORME  DE  ACCIDENTES                    7582 - 7605</t>
  </si>
  <si>
    <t>INFORME  DE  ACCIDENTES                    7607 - 7645</t>
  </si>
  <si>
    <t>INFORME  DE  ACCIDENTES                    7646 - 7673</t>
  </si>
  <si>
    <t>INFORME  DE  ACCIDENTES                    7677 - 7685</t>
  </si>
  <si>
    <t>INFORME  DE  ACCIDENTES                    7687 - 7699</t>
  </si>
  <si>
    <t>INFORME  DE  ACCIDENTES                    7700 - 7728</t>
  </si>
  <si>
    <t>FILA D, LADO A, ESTANTE 100, BANDEJA 3</t>
  </si>
  <si>
    <t>INFORME  DE  ACCIDENTES                    7729 - 7754</t>
  </si>
  <si>
    <t>INFORME  DE  ACCIDENTES                    7755 - 7825</t>
  </si>
  <si>
    <t xml:space="preserve">INFORME  DE  ACCIDENTES                    7826 - 7895              </t>
  </si>
  <si>
    <t>INFORME  DE  ACCIDENTES                    8051 - 9509</t>
  </si>
  <si>
    <t>INFORME  DE  ACCIDENTES                   11254 - 11956</t>
  </si>
  <si>
    <t>INFORME  DE  ACCIDENTES                   12010 - 12521</t>
  </si>
  <si>
    <t>INFORME  DE  ACCIDENTES                   26410 - 26432</t>
  </si>
  <si>
    <t>INFORME  DE  ACCIDENTES                   26433 - 26465</t>
  </si>
  <si>
    <t>INFORME  DE  ACCIDENTES                   26468 - 26680</t>
  </si>
  <si>
    <t>FRANK LOZANO</t>
  </si>
  <si>
    <t>C.P.S</t>
  </si>
  <si>
    <t>MACROPROCESO GESTION ADMINISTRATIVA</t>
  </si>
  <si>
    <t>Código FT-GADM-GDOC-003</t>
  </si>
  <si>
    <t>PROCESO GESTIÓN DOCUMENTAL</t>
  </si>
  <si>
    <t xml:space="preserve">Serie: 114-18.2-128
</t>
  </si>
  <si>
    <t>INVENTARIO DOCUMENTAL</t>
  </si>
  <si>
    <t xml:space="preserve">ENTIDAD PRODUCTORA:            </t>
  </si>
  <si>
    <t>DIRECCION DE TRANSITO DE BUCARAMANGA</t>
  </si>
  <si>
    <t>DEPENDENCIA PRODUCTORA</t>
  </si>
  <si>
    <t>OBJETO</t>
  </si>
  <si>
    <t xml:space="preserve">INSPECCION SEPTIMA </t>
  </si>
  <si>
    <t>UNIDAD DE CONSERVACIÓN</t>
  </si>
  <si>
    <t>TOTAL FOLIOS</t>
  </si>
  <si>
    <t xml:space="preserve">CAJA </t>
  </si>
  <si>
    <t>CARPETA</t>
  </si>
  <si>
    <t xml:space="preserve">TOMO </t>
  </si>
  <si>
    <t>OTRO/No.</t>
  </si>
  <si>
    <t>162.01-18.6-137</t>
  </si>
  <si>
    <t>PROCESOS CONTRAVENCIONALES</t>
  </si>
  <si>
    <t>11,02,2005</t>
  </si>
  <si>
    <t>21,02,2005</t>
  </si>
  <si>
    <t>FILA C- LADO B- ESTANTE 71- BANDEJA 3</t>
  </si>
  <si>
    <t>22,02,2005</t>
  </si>
  <si>
    <t>23,02,2005</t>
  </si>
  <si>
    <t>27,02,2005</t>
  </si>
  <si>
    <t>01,03,2005</t>
  </si>
  <si>
    <t>04,03,2005</t>
  </si>
  <si>
    <t>07,03,2005</t>
  </si>
  <si>
    <t>09,03,2005</t>
  </si>
  <si>
    <t>10,03,2005</t>
  </si>
  <si>
    <t>13,03,2005</t>
  </si>
  <si>
    <t>14,03,2005</t>
  </si>
  <si>
    <t>16,03,2005</t>
  </si>
  <si>
    <t>17,03,2005</t>
  </si>
  <si>
    <t>28,03,2005</t>
  </si>
  <si>
    <t>29,03,2005</t>
  </si>
  <si>
    <t>31,03,2005</t>
  </si>
  <si>
    <t>01,04,2005</t>
  </si>
  <si>
    <t>04,04,2005</t>
  </si>
  <si>
    <t>05,04,2005</t>
  </si>
  <si>
    <t>07,04,2005</t>
  </si>
  <si>
    <t>10,04,2005</t>
  </si>
  <si>
    <t>11,04,2005</t>
  </si>
  <si>
    <t>13,04,2005</t>
  </si>
  <si>
    <t>14,04,2005</t>
  </si>
  <si>
    <t>18,04,2005</t>
  </si>
  <si>
    <t>FILA C- LADO B- ESTANTE 71 - BANDEJA 3</t>
  </si>
  <si>
    <t>18,04.2005</t>
  </si>
  <si>
    <t>20,04,2005</t>
  </si>
  <si>
    <t>22,04,2005</t>
  </si>
  <si>
    <t>27,04,2005</t>
  </si>
  <si>
    <t>29,04,2005</t>
  </si>
  <si>
    <t>30,04,2005</t>
  </si>
  <si>
    <t>FILA C- LADO B- ESTANTE 71- BANDEJA 4</t>
  </si>
  <si>
    <t>01,05,2005</t>
  </si>
  <si>
    <t>05,05,2005</t>
  </si>
  <si>
    <t>11,05,2005</t>
  </si>
  <si>
    <t>16,05,2005</t>
  </si>
  <si>
    <t>19,05,2005</t>
  </si>
  <si>
    <t>24,05,2005</t>
  </si>
  <si>
    <t>27,05,2005</t>
  </si>
  <si>
    <t>28,05,2005</t>
  </si>
  <si>
    <t>31,05,2005</t>
  </si>
  <si>
    <t>01,06,2005</t>
  </si>
  <si>
    <t>03,06,2005</t>
  </si>
  <si>
    <t>09,06,2005</t>
  </si>
  <si>
    <t>15,06,2005</t>
  </si>
  <si>
    <t>20,06,2005</t>
  </si>
  <si>
    <t>23,06,2005</t>
  </si>
  <si>
    <t>24,06,2005</t>
  </si>
  <si>
    <t>28,06,2005</t>
  </si>
  <si>
    <t>29,06,2005</t>
  </si>
  <si>
    <t>30,06,2005</t>
  </si>
  <si>
    <t>01,07,2005</t>
  </si>
  <si>
    <t>09,07,2005</t>
  </si>
  <si>
    <t>10,07,2005</t>
  </si>
  <si>
    <t>13,07,2005</t>
  </si>
  <si>
    <t>14,07,2005</t>
  </si>
  <si>
    <t>18,07,2005</t>
  </si>
  <si>
    <t>26,07,2005</t>
  </si>
  <si>
    <t>31,07,2005</t>
  </si>
  <si>
    <t>01,08,2005</t>
  </si>
  <si>
    <t>04,08,2005</t>
  </si>
  <si>
    <t>FILA C- LADO B- ESTANTE 71- BANDEJA 5</t>
  </si>
  <si>
    <t>05,08,2005</t>
  </si>
  <si>
    <t>23,08,2005</t>
  </si>
  <si>
    <t>24,08,2005</t>
  </si>
  <si>
    <t>31,08,2005</t>
  </si>
  <si>
    <t>01,09,2005</t>
  </si>
  <si>
    <t>10.09,2005</t>
  </si>
  <si>
    <t>12,09,2005</t>
  </si>
  <si>
    <t>19,09.2005</t>
  </si>
  <si>
    <t>20,09,2005</t>
  </si>
  <si>
    <t>24,09,2005</t>
  </si>
  <si>
    <t>30,09,2005</t>
  </si>
  <si>
    <t>01,10,2005</t>
  </si>
  <si>
    <t>14,10,2005</t>
  </si>
  <si>
    <t>20,10,2005</t>
  </si>
  <si>
    <t>24,10,2005</t>
  </si>
  <si>
    <t>31,10,2005</t>
  </si>
  <si>
    <t>1,11,2005</t>
  </si>
  <si>
    <t>09,11,2005</t>
  </si>
  <si>
    <t>16,11,2005</t>
  </si>
  <si>
    <t>21,11,2005</t>
  </si>
  <si>
    <t>25,11,2005</t>
  </si>
  <si>
    <t>30,11,2005</t>
  </si>
  <si>
    <t>01,12,2005</t>
  </si>
  <si>
    <t>05,12,2005</t>
  </si>
  <si>
    <t>12,12,2005</t>
  </si>
  <si>
    <t>13,12,2005</t>
  </si>
  <si>
    <t>15,12,2005</t>
  </si>
  <si>
    <t>20,12,2005</t>
  </si>
  <si>
    <t>27,12,2005</t>
  </si>
  <si>
    <t>31,12,2005</t>
  </si>
  <si>
    <t xml:space="preserve">PROCESOS EDUCATIVOS </t>
  </si>
  <si>
    <t xml:space="preserve">PAPEL </t>
  </si>
  <si>
    <t>FILA C, LADO B, ESTANTE 72, BANDEJA 5</t>
  </si>
  <si>
    <t>FILA D, LADO B, ESTANTE 91, BANDEJA 3</t>
  </si>
  <si>
    <t>FILA D, LADO B, ESTANTE 95, BANDEJA 4</t>
  </si>
  <si>
    <t>FILA D, LADO B, ESTANTE 91, BANDEJA 4</t>
  </si>
  <si>
    <t>OLGA LUCIA GUERRERO GONZALEZ</t>
  </si>
  <si>
    <t>LEIDY CAROLINA VILLAMIZAR</t>
  </si>
  <si>
    <t>CARGO</t>
  </si>
  <si>
    <t>OPS</t>
  </si>
  <si>
    <t>BUCARAMANGA, 21 DE AGOSTO DE 2012</t>
  </si>
  <si>
    <t>FILA C LADO B ESTANTE 72 BANDEJA 4</t>
  </si>
  <si>
    <t>FILA C-LADO B-ESTANTE 72 BANDEJA 4</t>
  </si>
  <si>
    <t>FILA C-LADO B-ESTANTE 72 BANDEJA 5</t>
  </si>
  <si>
    <t xml:space="preserve">DEPENDENCIA PRODUCTORA: </t>
  </si>
  <si>
    <t>03.08.07</t>
  </si>
  <si>
    <t>24.08.07</t>
  </si>
  <si>
    <t>FILA B, LADO B, ESTANTE 41, BANDEJA 4</t>
  </si>
  <si>
    <t>03.09.07</t>
  </si>
  <si>
    <t>10.09.07</t>
  </si>
  <si>
    <t>17.09.07</t>
  </si>
  <si>
    <t>18.09.07</t>
  </si>
  <si>
    <t>25.09.07</t>
  </si>
  <si>
    <t>01.10.07</t>
  </si>
  <si>
    <t>09.10.07</t>
  </si>
  <si>
    <t>17.10.07</t>
  </si>
  <si>
    <t>18.10.07</t>
  </si>
  <si>
    <t>26.10.07</t>
  </si>
  <si>
    <t>01.11.07</t>
  </si>
  <si>
    <t>02.11.07</t>
  </si>
  <si>
    <t>09.11.07</t>
  </si>
  <si>
    <t>FILA B, LADOB, ESTANTE 41, BANDEJA 5</t>
  </si>
  <si>
    <t>21.11.07</t>
  </si>
  <si>
    <t>22.11.07</t>
  </si>
  <si>
    <t>04.12.07</t>
  </si>
  <si>
    <t>16.12.07</t>
  </si>
  <si>
    <t>27.12.07</t>
  </si>
  <si>
    <t>28.12.07</t>
  </si>
  <si>
    <t>31.12.07</t>
  </si>
  <si>
    <t>ESPERANZA GIL ESTEVEZ</t>
  </si>
  <si>
    <t>INSPECTORA SEPTIMA</t>
  </si>
  <si>
    <t>B/MANGA 16/02/11</t>
  </si>
  <si>
    <t>Documentación y Archivo enero de 2007</t>
  </si>
  <si>
    <t>Fecha: 16/02/2011</t>
  </si>
  <si>
    <t>DEPENDENCIA PRODUCTORA:  INSPECCION SEPTIMA</t>
  </si>
  <si>
    <t>02.01.08</t>
  </si>
  <si>
    <t>11.01.08</t>
  </si>
  <si>
    <t>12.01.08</t>
  </si>
  <si>
    <t>17.01.08</t>
  </si>
  <si>
    <t>23.01.08</t>
  </si>
  <si>
    <t>25.01.08</t>
  </si>
  <si>
    <t>30.01.08</t>
  </si>
  <si>
    <t>05.02.08</t>
  </si>
  <si>
    <t>07.02.08</t>
  </si>
  <si>
    <t>12.02.08</t>
  </si>
  <si>
    <t>26.02.08</t>
  </si>
  <si>
    <t>18.03.08</t>
  </si>
  <si>
    <t>27.03.08</t>
  </si>
  <si>
    <t>FILA B, LADO B, ESTANTE 42, BANDEJA 1</t>
  </si>
  <si>
    <t>15.04.08</t>
  </si>
  <si>
    <t>17.04.08</t>
  </si>
  <si>
    <t>15.05.08</t>
  </si>
  <si>
    <t>06.06.08</t>
  </si>
  <si>
    <t>07.06.08</t>
  </si>
  <si>
    <t>28.06.08</t>
  </si>
  <si>
    <t>01.07.08</t>
  </si>
  <si>
    <t>14.07.08</t>
  </si>
  <si>
    <t>15.07.08</t>
  </si>
  <si>
    <t>05.08.08</t>
  </si>
  <si>
    <t>25.08.08</t>
  </si>
  <si>
    <t>13.09.08</t>
  </si>
  <si>
    <t>16.09.08</t>
  </si>
  <si>
    <t>21.09.08</t>
  </si>
  <si>
    <t>28.09.08</t>
  </si>
  <si>
    <t>29.09.08</t>
  </si>
  <si>
    <t>04.10.08</t>
  </si>
  <si>
    <t>05.10.08</t>
  </si>
  <si>
    <t>15.10.08</t>
  </si>
  <si>
    <t>16.10.08</t>
  </si>
  <si>
    <t>05.11.08</t>
  </si>
  <si>
    <t>10.11.08</t>
  </si>
  <si>
    <t>19.11.08</t>
  </si>
  <si>
    <t>05.12.08</t>
  </si>
  <si>
    <t>31.12.08</t>
  </si>
  <si>
    <t xml:space="preserve">INSPECTOR DE TRANSITO Y TRANSPORTE </t>
  </si>
  <si>
    <t>B/MANGA, 16 DE FEBRERO DE 2011</t>
  </si>
  <si>
    <t>Documentación y Archivo enero de 2008</t>
  </si>
  <si>
    <t>DEPENDENCIA PRODUCTORA: INSPECCION SEPTIMA</t>
  </si>
  <si>
    <t>03.01.09</t>
  </si>
  <si>
    <t>27.01.09</t>
  </si>
  <si>
    <t>FILA B, LADO B, ESTANTE 42, BANDEJA 2</t>
  </si>
  <si>
    <t>17.02.09</t>
  </si>
  <si>
    <t>28.02.09</t>
  </si>
  <si>
    <t>30.03.09</t>
  </si>
  <si>
    <t>13.04.09</t>
  </si>
  <si>
    <t>13.04.05</t>
  </si>
  <si>
    <t>07.05.09</t>
  </si>
  <si>
    <t>08.05.09</t>
  </si>
  <si>
    <t>12.05.09</t>
  </si>
  <si>
    <t>26.05.09</t>
  </si>
  <si>
    <t>11.06.09</t>
  </si>
  <si>
    <t>12.06.09</t>
  </si>
  <si>
    <t>01.07.09</t>
  </si>
  <si>
    <t>02.07.09</t>
  </si>
  <si>
    <t>07.08.09</t>
  </si>
  <si>
    <t>08.08.09</t>
  </si>
  <si>
    <t>01.09.09</t>
  </si>
  <si>
    <t>02.09.09</t>
  </si>
  <si>
    <t>09.09.09</t>
  </si>
  <si>
    <t>08.10.09</t>
  </si>
  <si>
    <t>09.10.09</t>
  </si>
  <si>
    <t>09.11.09</t>
  </si>
  <si>
    <t>29.12.09</t>
  </si>
  <si>
    <t>INSPECTOR DE TRANSITO</t>
  </si>
  <si>
    <t>B/MANGA, 16/02/11</t>
  </si>
  <si>
    <t xml:space="preserve">INSPECCION  SEPTIMA </t>
  </si>
  <si>
    <t xml:space="preserve">TRANSFERENCIA PRIMARIAS </t>
  </si>
  <si>
    <t>162.01.-18.6-137</t>
  </si>
  <si>
    <t xml:space="preserve">PROCESOS CONTRAVENCIONALES </t>
  </si>
  <si>
    <t>01.01.10</t>
  </si>
  <si>
    <t>20.02.10</t>
  </si>
  <si>
    <t>papel</t>
  </si>
  <si>
    <t>FILA C -LADO A- ESTANTE 59- BANDEJA 5</t>
  </si>
  <si>
    <t>22.02.10</t>
  </si>
  <si>
    <t>12.04.10</t>
  </si>
  <si>
    <t>13.04.10</t>
  </si>
  <si>
    <t>17.05.10</t>
  </si>
  <si>
    <t>18.05.10</t>
  </si>
  <si>
    <t>09.06.10</t>
  </si>
  <si>
    <t>10.06.10</t>
  </si>
  <si>
    <t>29.07.10</t>
  </si>
  <si>
    <t>30.07.10</t>
  </si>
  <si>
    <t>23.08.10</t>
  </si>
  <si>
    <t>24.08.10</t>
  </si>
  <si>
    <t>10.09.10</t>
  </si>
  <si>
    <t>13.09.10</t>
  </si>
  <si>
    <t>27.09.10</t>
  </si>
  <si>
    <t>28.09.10</t>
  </si>
  <si>
    <t>12.10.10</t>
  </si>
  <si>
    <t>13.10.10</t>
  </si>
  <si>
    <t>02.11.10</t>
  </si>
  <si>
    <t>03.11.10</t>
  </si>
  <si>
    <t>23.11.10</t>
  </si>
  <si>
    <t>24.11.10</t>
  </si>
  <si>
    <t>30.12.10</t>
  </si>
  <si>
    <t>FILA B; LADO B; ESTANTE 41; BANDEJA 2</t>
  </si>
  <si>
    <t>02/02//2011</t>
  </si>
  <si>
    <t>FILA B, LADO B, ESTANTE 41, BANDEJA 3</t>
  </si>
  <si>
    <t>OPS ARCHIVO CENYTRAL</t>
  </si>
  <si>
    <t>NINGUNO</t>
  </si>
  <si>
    <t>250GG</t>
  </si>
  <si>
    <t>FILA D, LADO B, ESTANTE 97, BANDEJA 5</t>
  </si>
  <si>
    <t>JOSE NILSON RUEDA BECERRA</t>
  </si>
  <si>
    <t>TECNICO GRADO DOS</t>
  </si>
  <si>
    <t>Archivo 2012</t>
  </si>
  <si>
    <t>Código FT-GDOC-003</t>
  </si>
  <si>
    <t xml:space="preserve">Serie
114-18.2-128
</t>
  </si>
  <si>
    <t>Versión: 05</t>
  </si>
  <si>
    <t>Objeto del Inventario</t>
  </si>
  <si>
    <t>Inventario documental con corte al__________________________de 2015, para entrega  de archivo en concordancia con el artículo de la Ley 594 de 2000</t>
  </si>
  <si>
    <t>Nombre de series, nombre del expediente, nombre del archivo magnético</t>
  </si>
  <si>
    <t>No de folios  Peso en kb</t>
  </si>
  <si>
    <t>Soporte</t>
  </si>
  <si>
    <t xml:space="preserve">Frecuencia de consulta </t>
  </si>
  <si>
    <t>Observaciones</t>
  </si>
  <si>
    <t>Serial CPU</t>
  </si>
  <si>
    <t>CD</t>
  </si>
  <si>
    <t>Entregado por</t>
  </si>
  <si>
    <t>Revisado por</t>
  </si>
  <si>
    <t>Recibido por:</t>
  </si>
  <si>
    <t>Cargo</t>
  </si>
  <si>
    <t>Cargo:</t>
  </si>
  <si>
    <t>Firma</t>
  </si>
  <si>
    <t>Lugar y fecha</t>
  </si>
  <si>
    <t>MXL50720TN</t>
  </si>
  <si>
    <t>FILA E LADO B                                             ESTANTE 115 BANDEJA 2</t>
  </si>
  <si>
    <t>17/20/2013</t>
  </si>
  <si>
    <t>FILA E LADO B ESTANTE 115 BANDEJA 4</t>
  </si>
  <si>
    <t>FILA E LADO B                                             ESTANTE 116 BANDEJA 3</t>
  </si>
  <si>
    <t>FILA E LADO B ESTANTE 116 BANDEJA 4</t>
  </si>
  <si>
    <t>JOSE NILSON RUEDA BECERA</t>
  </si>
  <si>
    <t>ROSALBA RAMOS QUINTERO</t>
  </si>
  <si>
    <t>D/T/V Bucara  Inspeccion 7 19/11/2015</t>
  </si>
  <si>
    <t>Informes de accidentes  1000007674-7753</t>
  </si>
  <si>
    <t>INFORME DE ACCIDENTE  1000007757-7828</t>
  </si>
  <si>
    <t>IINFORME DE ACCIDENTE 1000007902-7991</t>
  </si>
  <si>
    <t>INFORME DE ACCIDENTE1000008050-8118</t>
  </si>
  <si>
    <t>INFORME DE ACCIDENTE 8121-8168</t>
  </si>
  <si>
    <t>INFORME DE ACCIDENTE 8169-8229</t>
  </si>
  <si>
    <t>INFORME DE ACCIDENTE 8231-8276</t>
  </si>
  <si>
    <t>INFORME DE ACCIDENTE 1000008278-8319</t>
  </si>
  <si>
    <t>INFORME DE ACCIDENTE 100008322-8373</t>
  </si>
  <si>
    <t>IINFORME DE ACCIDENTE1000008375-8433</t>
  </si>
  <si>
    <t>INFORME DE ACCIDENTE 1000008434-8471</t>
  </si>
  <si>
    <t>INFORME DE ACCIDENTE 100000-8472-8583</t>
  </si>
  <si>
    <t xml:space="preserve"> 03/02/2014</t>
  </si>
  <si>
    <t xml:space="preserve">  07/03/2014</t>
  </si>
  <si>
    <t>721/07/2014</t>
  </si>
  <si>
    <t>RECIBIDO 8/02/2017</t>
  </si>
  <si>
    <t>TRANSFERENCIA</t>
  </si>
  <si>
    <t>Inventario documental con corte al__01/01 de 2014, para entrega  de archivo en concordancia con el artículo de la Ley 594 de 2000</t>
  </si>
  <si>
    <t>Informes de accidentes  1474354-1474598</t>
  </si>
  <si>
    <t>FILA E  LADO B ESTANTE 131 BANDEJA 1</t>
  </si>
  <si>
    <t>Informes de accidentes  1492041-1492249</t>
  </si>
  <si>
    <t>Informes de accidentes 1492258-1492509</t>
  </si>
  <si>
    <t>Informes de accidentes 1492514-1492669</t>
  </si>
  <si>
    <t>Informes de accidentes1492674-1492812</t>
  </si>
  <si>
    <t>Informes de accidentes1492815-1492898</t>
  </si>
  <si>
    <t>FILA E  LADO B ESTANTE 131 BANDEJA 2</t>
  </si>
  <si>
    <t>Informes de accidentes1492954-1000006673</t>
  </si>
  <si>
    <t>Informes de accidentes100006675-6772</t>
  </si>
  <si>
    <t>Informes de accidentes 100006782-6920</t>
  </si>
  <si>
    <t>Informes de accidentes 1000006924-7068</t>
  </si>
  <si>
    <t>Informes de accidentes 100007068-7223</t>
  </si>
  <si>
    <t>Informes de accidentes1000007233-7354</t>
  </si>
  <si>
    <t>Informes de accidentes 1000007359-7469</t>
  </si>
  <si>
    <t>Informes de accidentes100000-7477-7577</t>
  </si>
  <si>
    <t>Informes de accidentes1000007582-7674</t>
  </si>
  <si>
    <t>FILA E LADO B ESTANTE 131 BANDEJA 3</t>
  </si>
  <si>
    <t>INFORME DE ACCIDENTE 1000008588-8670</t>
  </si>
  <si>
    <t>INFO4RME DE ACCIDENTES  1000008684-8763</t>
  </si>
  <si>
    <t>INFORME DE ACCIDENTE  1000008769-8856</t>
  </si>
  <si>
    <t>INFORME DE ACCIDENTE 1000008857-8945</t>
  </si>
  <si>
    <t>INFORME DE ACCIDENTE 1000008953-9001</t>
  </si>
  <si>
    <t>FILA E LADO  A  ESTANTE 109 BANDEJA  3</t>
  </si>
  <si>
    <t>FILA E LADO A ESTANTE 109 BANDEJA 3</t>
  </si>
  <si>
    <t>FILA E LADO A ESTANTE 109 BANDEJA 4</t>
  </si>
  <si>
    <t>FILA E LADO A  ESTANTE 109 BANDEJA 5</t>
  </si>
  <si>
    <t>FILA E LADO A  ESTANTE 130 BANDEJA 1</t>
  </si>
  <si>
    <t>FILA E LADO A  ESTANTE 130 BANDEJA 2</t>
  </si>
  <si>
    <t>FILA E LADO A  ESTANTE 130 BANDEJA 3</t>
  </si>
  <si>
    <t>FILA E LADO A  ESTANTE 130 BANDEJA 4</t>
  </si>
  <si>
    <t>FILA E LADO A  ESTANTE 130 BANDEJA 5</t>
  </si>
  <si>
    <t>NO PRESENTA ESPECIFICACION DE COMPARENDOS EN LA SUBSERIE DOCUMENTAL</t>
  </si>
  <si>
    <t>YERLY ROJAS</t>
  </si>
  <si>
    <t xml:space="preserve">YERLY ROJAS </t>
  </si>
  <si>
    <t>CPS</t>
  </si>
  <si>
    <t xml:space="preserve"> </t>
  </si>
  <si>
    <t>D/T/V Bucara  Inspeccion 7   07/01/2016</t>
  </si>
  <si>
    <t>PROCESO GESTIÓN ADMINISTRATIVA</t>
  </si>
  <si>
    <t>Código FT-GADM-022</t>
  </si>
  <si>
    <t>Versión: 01</t>
  </si>
  <si>
    <t>TRANSFERNECIA DOCUMENTAL</t>
  </si>
  <si>
    <t>Inventario documental con corte al 30 de Diciembre de 2015, para entrega  de archivo en concordancia con el artículo de la Ley 594 de 2000</t>
  </si>
  <si>
    <t>9410814,1731088,7053741,9412171,9413327,9413765,9413886,9413976,9414002,1765668,9415600,9411176,9412456,,9413890,9413894,9413844,9413981,9410647,9413896,94144125,1766407,9409813,9412852,9413089,9413103,9413494,9413948,9414323,9414348,1731100,7040869,7047894,9410410,</t>
  </si>
  <si>
    <t>FILA E                                        LADO A                            ESTANTE 108 BANDEJA 1</t>
  </si>
  <si>
    <t>9410416,9410417,9410419,9410420,9410483,9410494,9410509,9411200,9411202,9411204,9411206,9411208,9411248,9411250,9411252,9411257,9411259,94112629411265,9411494,9412476,9411950,9412446,9412479,9412864,9413014,9414254,9414256.</t>
  </si>
  <si>
    <t>9414356,9414358,9414362,9414448,9414453,9414455,9414472,9414500,9414201,9414506,9414507,9414508,9414511,9414525,9414528,9410935,9411267,7047894,9411188,9411186,9410509,94105508,</t>
  </si>
  <si>
    <t>9410504,9410489,9412862,9412864,9411954,9410483,9413502,9412866,944970,9414351,9414348,9414247,9412613,9412855,9412440,9411729,9411955,9412710,9413032,9413161,9413265,9413498,9413502,9413808,9413925,9414173,9414472,7054308,9411956,9412443.</t>
  </si>
  <si>
    <t>9410812,9410815,9410820,9410821,9411194,9411195,9412870,9413018,9413047,9413049,9413558,9413560,9413564,9413569,9414257,9414258,9414263,9414299,9414302,9414305,9414364,9414368</t>
  </si>
  <si>
    <t>9410481,9410515,9410518,9410521,9410807,9410810,9414261,9414269,7054304,7054308,7054311,9411211,9411214,9413018,9413199,9413267,9413503,9413507,9413559,9413929,9413931,9414182,9414261,9414305,9414516,9414519,9414572,9414575,9414672,9414697,9414700,9414774,9414797,9414800.</t>
  </si>
  <si>
    <t>7053465,7054316,7054317,7055188,9411217,9411220,9411736,9413106,9413508,9413511,9413647,9413020,9414093,9414185,9414384,9414467,9414313,9414465,9414577,9414588,9414590,9414599,9414603,9414600,9414609,9414615,9414619,9414651,9414676,9414680,9414685,9414315.</t>
  </si>
  <si>
    <t>9414465,9414688,9414692,9414693,9414751,9414754,9414760,9414764,9414766,9414806,9414813,9414819,9414756,9414810,9414813,9414816,9414952,9414954,9415000,9415001,9415002,9415076,9415103,9415106,9415109,9415111,9415115,9414696,9415002.</t>
  </si>
  <si>
    <t>7017368,7017369,9413571,9414314,9414459,9414462,9414580,9414584,9414607,9414689,9414704,9414748,9414754,9414760,9414770,9414782.</t>
  </si>
  <si>
    <t>9414778,9414950,9414951,9414975,9414977,9415005,9415010,9415072,9415076,9415097,9415100,9415106,9415109,9415111,9411959,9411962,9411965,9411966.</t>
  </si>
  <si>
    <t>9411969,9412057,9412802,9412807,9412808,9412809,9412811,9412812,9413188,9413342,9413941,9413943,9413944,9413946,9414189,9414319,9414320,94144471,9414680,9414785,9414788,9414790,9414793,9414823.</t>
  </si>
  <si>
    <t>9414831,9414854,9414861,9414858,9414829,9414859,9414866,9414930,9415022,9415024,9415176,9414861,9415117,9415120,9415222,9415223,9415226,9415228,9415347,1731101,9410885,9412824,9413170,9413204,9413655,9414048.</t>
  </si>
  <si>
    <t>1766453,9415378,9413658,9415379,9415383,9415386,7055190,9409773,9409720,9409775,9409930,940933,9410450,9410451,9410454,9410457,9410682,9411744,9411746,9412404,9412406,9412410,9412460,9412461,9412900,9412906,9413296,9413304,9413307,9413309,9413312,9413314,9413317</t>
  </si>
  <si>
    <t>9413901,9412903,9413909,9413915,9414018,9414369,9414431,9414473,9414476,9414834,9414837,9414840,9415029,9415036,9415128,9415129,9415155,9415278,9415278,9415284,9415285,9415291,9415297,9415298,9415313,9415316,9415350,9415450,9415456,9415525,9415601,9415603.</t>
  </si>
  <si>
    <t>9415605,9415672,9415673,9415776,9415682,9415683,9415692,9415527,9415292,9415288,9415275,9415280,9415756,9415757,9415758,9415779,9415781,9413920,9415724,9415776,9415753,9415757,9415760,9415761.</t>
  </si>
  <si>
    <t>9415768,9415773,9415785,9415787,9415792,9415795,9415898,9415799,9415806,9415808,9415903,9415904,9415906,9415908,7053631,9409721,9409782,9409783,9409785,9409789,9409937,9409939,9409951,9410465.</t>
  </si>
  <si>
    <t>9410467,9410470,9410683,9410905,9410909,9410912,9412415,9412417,9412420,9412908,9412910,9412911,9412912,9412913,9412916,9413050,9414536,9414539,9414541,9414546,9414544,9414842,9414845,9415021,9415082,9415084,9415092.</t>
  </si>
  <si>
    <t>9415095,9415135,9415139,9415143,9415145,9415231,9415232,9415233,9415235,9415238,9415239,9415244,9415328,9415423,9415457,9415535,9415539,9415540,9415544,9415550,9415551,9415553,9415554,9415557,9415562,9415626,9415627,9415630,9415651.</t>
  </si>
  <si>
    <t>9415654,9415726,9415751,9415811,94158149415816,9415821,9415873,9415874,9415915,9415918,9415920,9415921,9416000,9416002,9416022,9416025,9416030,9416033,9416034,9416038,9416039,9416043,9416044,9416045,9416048,9416054,9416079,9416082,9416083,9416086,9416090.</t>
  </si>
  <si>
    <t>9416094,9416096,9416225,9409792,9409941,9410917,9410943,9412876,9412919,9413121,9413220,9414711,9414713,9414715,9414717,9414875,9415134,9415246,9415248,9415321,9415335,9415529,9415545,9415546,9415564,9415638,9415894,9415925,9415927,9415932,9415976,9415978,9415982,9415985,9415989,9415992,9415995,9416102,9416105,9416172,9416180,9416182,9416183.</t>
  </si>
  <si>
    <t>9416188,9416193,9416198,9416201,9416202,9416233,9416236,9416237,9416272,9416298,9416303,9416305,9416310,9416313,9416316,9416348,9416353,9416358,9416361,9416476,9416479,9416482,9416573,9409794,9409796,9412464,9412507,9412578,9413383,9413386,9414102,9414907.</t>
  </si>
  <si>
    <t>FILA E                                        LADO A                            ESTANTE 108 BANDEJA 2</t>
  </si>
  <si>
    <t>9414942,9415339,9415357,9415405,9415470,9415933,9416108,9416110,9416114,9416118,9416124,9416127,9416129,9416240,9416245,9416246,9416401,9416522,9416556,9416570,9416273,9416276,9416547,9416549,9416552,9416563,9416568.</t>
  </si>
  <si>
    <t>9416672,9416697,9416675,9417025,9417022,9417042,9410920,9415253,9410170,9415710,9415712,9415714,9415719,9416121,9416873,9416875,9416881,9416924,9416927,9416931,9416933,9416934,9416936,9416948,9416950,9417029,9416972,9416978,9417032,9417032,9417035,9417038,9417043,9415260</t>
  </si>
  <si>
    <t>9412176,9414445,9414722,9414725,9415362,9415610,9415612,9415619,9415620,9416677,9416800,9416804,9416805,9416809,9416813,9416816,9416817,9416940,9416938,9416944,9416946,9416955,9416959,9416997.</t>
  </si>
  <si>
    <t>9416999,9417000,9417002,9417004,9417009,9417049,9417051,9417056,9417072,9417078,9417081,9417082,9417084,9417086,9417087,9416858,9416953,9417051,9417086,9417088,7053470,9412683,9414226,9415008.</t>
  </si>
  <si>
    <t>9415342-9415363-9415571-9415576-9415641-9415729-9415939-9415942-9415945-9416063-9416064-9416068-9416069-9416135-9416136-9416138-9416141-9416144-9416149,9416150-9416155-9416218-9416248-9416280-9416283-9416286-.</t>
  </si>
  <si>
    <t xml:space="preserve"> 9416408-9416600-9416653-9416679-9416864-9416867-9416967-9416970-9417093-9417018-9417197-9417201-9417223-9417275-9417279-9417281-9417284-9417286-9417290-9417292-9417294-9417296-9418198-9410442-9410443-9412181-9412185-9414344-9412585-9413389.</t>
  </si>
  <si>
    <t>9416288-9416292-9416294-9411342-9416379-9416380-9416383-9417421-9416576-9416580-9416602-9416703-9416705-9416869-9417062-9417206-9417229-9417210-9417213-9417398-9417401-9417404-9417407-9417409-9417413-9417416-9417498-9417501-9417524-9417527-</t>
  </si>
  <si>
    <t xml:space="preserve">9416683-9417212-9417420-9417504-9417505-1730581-9411345-9412517-9412829-9414478-9414237-9414480-9414481-9414488-9414491-9414494-9415369-9416251-9416365-9416367-9416370-9416409-9416417-9416419-9416421-9416427-9416577-9416685-9416695-9417070-
</t>
  </si>
  <si>
    <t>9416407-9416692-9417214-9417217-9417236-9417237-9417242-9417244-9417511-9417514-9417516-9417532-9417536-9417547-9417550-9417576-9417626-9417627-9417630-9417634-9417635-9417637-9417642-9417644-9417649-</t>
  </si>
  <si>
    <t>9417653-9417654-9417659-9417660-9417663-9417669—9417672-9417676-9417678-9417681-9417697-9417699-9417702-9417703-9417705-9417706-9417708-9417709-9417710-9417714-9417715-9417716-9417719-9417725-9417748-9417799-9417825-9417828-</t>
  </si>
  <si>
    <t>9417832-9417834-9417837-9417838-9417842-9417843-9417980-9417844-9417846-9417948-9417950-9417953-9417998-9418000-9418001-9418005-9418006-9418147-9411136-9412520-9414127-9415415-9416667,9416194-9417220-9417519-9417543-9416544-9417545-9417546-9417558-9417582-9417772-9417773-9417774-9417521-9417689-</t>
  </si>
  <si>
    <t>9417558-9417749-9417989-9417750-9417752-94117876-9417979-9417978-9417980-9417982-9417987-9417992-9417994-9417996-9418023-9418026-9418074-9418078-9418099-9418124-9418223-9418225-9418228-.</t>
  </si>
  <si>
    <t>9418229-9418233-9418239-9418240-1730582-9415417-9416546-9416611-9417330-9417331-9417756-9417759-9417761-9417763-9417765-9417771-9417780-9417784-9417789-9417793-9417788-9418198-9418202-9418208-9418205,9417337-9418398-9418400-9418404-9412751-9412469-9413392-</t>
  </si>
  <si>
    <t>9414720-9415580-9416165-9416168-9416170-9416390-9416393-9416396-9416496-9416497-9416719-9416821-9417149-9417150-9417483-9417490-9417691-9417694-9417806-9417807-9417810-9417592-9417962-9417965-9418125-9418128-9418212-</t>
  </si>
  <si>
    <t>9418215-9418217-9418250-9418258-9418260-9418263-9418268-9418273-9418277-9418280-9418282-9418287-9418355-9418347-9418352-9418358-9418410-9418411-9418447-9418449-9418472-9418475-9418499-9418501-9418505-9418508-</t>
  </si>
  <si>
    <t>9418511-9418597-9412015-9412017-9412814-9412816-9413394-9414729-9414731-9416255-9416450-9416502-9416503-9416504-9416909-9416912-9416914-9416916-9416917-9417386-9417388-9417423-9417428-9417431-9417564-9417881-9418150-9418154-9418158-9418163-9418167-9418365-9418368--</t>
  </si>
  <si>
    <t>. 9418371-9418485-9418490-9418493-9418550-9418556-9418558-9418559-9418564-9418571-9418604-9418606-9418609-9418675-9418377-9418699-9418701-9418724-9418783-9418822-9418825-9418872-9418877-9418923-9418925-9418926-9418927-9418972-</t>
  </si>
  <si>
    <t>9418976-9418980-9418952-9418985-9418988-9412021-9414022-9414136-9414965-9415050-9415054-9415056-9415059-9415062-9416506-9416621-9416919-9416920-9417361-9417390-9417441-9417445-9417455-9417895-9418036-9418039-9418046-9418047-9418051-9418052-9418057-9418425-</t>
  </si>
  <si>
    <t>9418574-9418577-9418582-9418586-9418591-9418612-9418614-9418616-9418620-9418789-9418792-9418796-9418798-9418850-9418889-9418892-9418893-9418994-9419002-9419006-9419011-9419015-9419019-9419072-9419122-9419197-9419201-</t>
  </si>
  <si>
    <t>9419204-9419210-9419248-9419250-9419251-9419254-9419255-9419259-9419266-9419271-9419272-9419275-9419277-9419279-9419284-9419286-9419289-9419347-9419350-9419352-9414736-9414738-9415584-9416261-9416585,9416588-9416786-9417460-9418065-9418069-</t>
  </si>
  <si>
    <t>FILA E                                        LADO A                            ESTANTE 108 BANDEJA 3</t>
  </si>
  <si>
    <t>9418067-9418071-9418106-9418134-9418136-9418144-9418314-9419618-9418804-9418836-9418806-9418840-9418846-9418854-9418856-9418857-9418899-9418900-9418965-9419022-9419025-9419176-9419178-9419180-9419187-</t>
  </si>
  <si>
    <t>9419194-9419234-9419363-9419367-9419371-9419376-9419380-9419397-9419400-9419449-9419458-9419460-9419597-9419601-9419605-9419609-9419612-9419616-9409652-9414895-9416257-9416590-9416592-9416594-</t>
  </si>
  <si>
    <t>9416595-9416596-9416788,9418459-9418463-9418469-9418626-9418731-9418760-9418762-9418766-9418816-9418138-9418726-9418733-9418736-9418812-9419237-9419385-9419405-9419409-9419526-9419407-9416792-9419055-9419240-</t>
  </si>
  <si>
    <t>9419246-9419304-9419306-9419310-9419317-9419316-9419422-9419427-9419434-9419438-9419442-9419445-9419619-9419678-9419698-9419804-9419806-9419812-9419816-9419818-9419821-9419823-9419826-9419900-9419903-9419907-9419797-9419911-9428368</t>
  </si>
  <si>
    <t>9410814-9419061-9409486-9410337-9412484-9412488-9412491-9412618-9412620-9413960—9415070-9415520-9415736-9415740-9415746-9416012-9416015-9416017-9416259-9417254-9417256-9417597-9417603-9417607-</t>
  </si>
  <si>
    <t>9412491-9417608-9417612-9417616-9418067,9418146-9418067-9418416-9418067-9418705-9418933-9418970-9419066-9419128-9419131-9419133-9419473-9419479-9419502-9419534-9419535-9419539-9419541-9419545-9419751-9419833-9419837-9419873-9419877-9419881-</t>
  </si>
  <si>
    <t>9419883-9419891-9419916-9419920-9420029-9420048-9420052-9420061-9420073-9420076-9420199-9420299-9420301-9420423-94200731-9420426-9420428-9420431-9420434-9420455-9423285-9412495-94200731</t>
  </si>
  <si>
    <t>94200731 solo una carta</t>
  </si>
  <si>
    <t>9412881-9412883-9412887-9412892-9413968-9413969-9414289-9414625-9414980-9414984-9416018-9416021-9416727-9416729-9416731-9416732-9416736-9417262-9417617-9417620-9418707-9418867-9418935-9419029-9419103-9419487-9419493--9420183</t>
  </si>
  <si>
    <t>9419648-9419895-9420034-9420035-9420039-9420043-9420059-9420065-9420085-9420089-9420099-9420128-9420148-9420151-9420172-9420203-9420347-9420176-9420208-9420210-9420307-9420312-9420579-9420584-9420586-9420590-9420592-</t>
  </si>
  <si>
    <t>9420594-9420723-9420731-9420732-9420774-9410779-9410781-9412893-9414150-9416455-9416765-9417470-9418686-9418913-9418919-9419038-9419150-9419512-9419518-9419579-9419582-9419841-9419855-9419861-9419863-</t>
  </si>
  <si>
    <t>9419865-9419950-9420132-9420183-9420188-9420189-9420190-9420212-9420224-9420226-9420232-9420236-9420238-9420240-9420241-9420244-9420246-9420465-9420468-9419322-9420875-9421208-9420275-9420276-9420278-9420280-</t>
  </si>
  <si>
    <t>9420348-9420653-9420654-9420656-9420658-9420660-9420665-9420667-9420743-9420747-9420750-9420785-9420788-9420792-9420796-9420799-9420872-9420876-9420882-9420883-9420885-9420887-9420894-</t>
  </si>
  <si>
    <t>9420898-94200900-9420922-9421022-9421025-9421028-9421030-9421032-9421176-9421173-9421179-9421184-9421197-9421201-9421215-94212079421203-9420752-9421206-9420218-</t>
  </si>
  <si>
    <t>9410649-9410653-9410665-9410667-9410669-9416767-9416768-9416884-9416890-9416893-9417936-9418094-9418095-9418689-9419330-9419331-9419420-9419585-9420104-9420139-9420161-9420165-9420168-9420286-9420381-9420292-9420294-9420295-9420410-9420681-9420685-9420689-9418945</t>
  </si>
  <si>
    <t>9420801-9420807-9420831-9420835-9420851-9420852-9420854-9420856-9420902-9420906-9420909-9420920-9420932-9420936-9420998-9421074-9421079-9421082-9421089-9421084-9421150-9421187-9421275-9421277-9421299-9421302--</t>
  </si>
  <si>
    <t>. 9421307-9421312-9421319-9421448-9421372-9421450-9421454-9421455—9421458-9421460-9421463-9421465-9421500-9418714-9418720-9418943-9419337-9419758-9419958-9420012-9420105-9420625-9420865-9420939-9420999-9421127-9421154-9411202,</t>
  </si>
  <si>
    <t xml:space="preserve">9409524-9409526-9409528-9410791-9410793-9412832-9417939-9418110-9419116-9420112-9420114-9420321-9420868-9420871-9421160-9421285-9421356 CD-9421601-9421606-9421607-9421611-9421288-9421291-- </t>
  </si>
  <si>
    <t>1 CD</t>
  </si>
  <si>
    <t>9421356 CD</t>
  </si>
  <si>
    <t xml:space="preserve"> 9418718-9414632-9418176-9418341-9419157-9419164-9419165-9419166-9419342-9419703-9419707-9419711-9419761-9419763-9419936-9419961-9419967-9420971-9420144-9420363-9420477-9420479-9420766-9420811-9420813-9420815-9421043-9421054-9421225--</t>
  </si>
  <si>
    <t>9421361-9421549-9421550-9421553-9421564-9421566-9421572-9421573-9421575-9421577-9421617-9421625-9421649-9421698-9421675-9421872-9421898-9421922-9421925-9421949-9421953-9422224-9422229-1766504-9414414-9416514-9419168-9419171-</t>
  </si>
  <si>
    <t>9419771-9420485-9420487-9420771-9421102-9421165-9421167-9421230-9421232-9421504-9421507-9421518-9421584-9421511-9421515-9421518-9421520-9421586-9421590-9421596-9421627-9421629-</t>
  </si>
  <si>
    <t>FILA E                                        LADO A                            ESTANTE 107 BANDEJA 4</t>
  </si>
  <si>
    <t>9421633-9421680-9421704-9421709-9421761-9421772-9421802-9421879-9421883-9421887-9421891-9421894-9421909-9421911-9421912-9421930-9421956-9421958-9421981-9421984-9421987-9421992-9421995-9421998-9422055</t>
  </si>
  <si>
    <t>9422072-9422076-9422079-9422231-9422238-9422249-9422298-9422301-9422324-9422350-9422351-9422355-9422357-9422398-9422573-9422578-1765685-1766410-9416517-9416520-9417122-9418746-9419737-9419946-9420258-9420261-9420474-9420820-9421064-9421066--</t>
  </si>
  <si>
    <t xml:space="preserve">9421376-9421768-9421641-9421682-9421804-9421937-9421938-9422006-9422032-9422060-9422083-9422088-9422095-9422203-9422246-9422252-9422254-9422365-9422307-9422330-9422331-94224000-9422404-9422406-9422409-9422413-9422418--9422305-
Licncia de transito original No 05-68276-110312-
</t>
  </si>
  <si>
    <t>licencia de transito. 0508276 BPG 33B  revision tecnico mecanica 15260133 Soat AT 1306 5678083-5</t>
  </si>
  <si>
    <t>9422425-9422576-9422580-9422590-9422592-9422622-9422626-9422629-9422650-9422697-9422704-9422707-9413370-9421642-9420264-9415478,9421721-9422316-9422452-9422594-9422633-9422672-9422260-9425787-9416463-9419588-9420601-9420712-9421669-9421815-1731509</t>
  </si>
  <si>
    <t>9421855-9422067-9422437-9422662-9422900-9422952-9423022,9420603,9422477,1765816,1767063-9420017-9422878-9422927-9419742-9420119-9420268,9420975,-9421406-9421821-9421965,9422266-9422338-9422491-9422670-9422901-</t>
  </si>
  <si>
    <t xml:space="preserve">9409589-9421134-9421939-9422780-9422784-9422788-9422833-9423027-9423124-9423206-1766514-9409593-9421070-9420985-9421743-9422189-9422528-9422796-9422935-9423129-9422532-9423066-9421942-9422268-9422317-9422940-1730589-1766318-9416980-9419720-9421857-9422118-9414991-9417133-9421249,9422871,9419721,9423573--
Un CD 9423129 
</t>
  </si>
  <si>
    <t>9423129 CD</t>
  </si>
  <si>
    <t>9410795-9416433-9420137-9422374-9423252-9423262-9423264-9423268-9423254-9423273-9423525-9423527-9423874-9423875-9423899-9423923-9423927-9423931-94240249424029-9413991-9422761-9422966-9423153-9423250-9423135,7021368,7044974.</t>
  </si>
  <si>
    <t>7021368 SOLO CARTA</t>
  </si>
  <si>
    <t xml:space="preserve">9423299-9423379-9421840,9423160,9423270-9423281-9423509-9423529-9423652-9423701-9423704,9424200,1765716-9422913-9423330-94237279423884-9423904-9424248-1730590-9417868-9422608-9423558-9423661-9423665-9423669-9423709-9423713-9423943-
9423943-9424201-9424205-9424228-9424231--
</t>
  </si>
  <si>
    <t>9423629-9409757-9412356-9413055-9422919-9423312-9423317,9429887,1695248,9423388-9423513-9423518-9423635-9423714-9423718-9423722-9423855-9424274-9424351-9424255-9424359-9424362-9424372-9424424-9424599-9409536-9409540-9410690-9417139,9418117-9418121,9420332-9420613,9421489-</t>
  </si>
  <si>
    <t>9422770-9423106-9423287-9423321-9423322-9423331-9423358-9423362-9423366-9423407-9423448-9423451-9423453-9423522-9423560-9423637-9423638-9423802-9423805-9423950-9423954-9424034-9424209-9424187-9424323-9424366-9424378-9424379-9424386-9424574-9424662-9424667-9424671-9424676-9424682-9424698-9424702-9424706-9424710--</t>
  </si>
  <si>
    <t>9424710-9424752-9424775-9424781-9424784,9420630,7022190,9420630-9422129-9422692-94231859423566-9423370-9423563-9423865-9424035-9423911-9423962-9423964-9424149-9424216-9424220-9424386-9424436-9424713-9424498-9424680-9424714-9424715-9424801-9424902-9424905-9424909-9424926-9424808,9425102,1767558,9420546,9420633,9420637,9421334,9421336,</t>
  </si>
  <si>
    <t>9424710 SIN PARTE.7022190 NO TIENE COMPARENDO,</t>
  </si>
  <si>
    <t>9422133-9422135-9422694-9422739-9423111-9423413-9423603-9423606-9423610-9423613-9424037-9424040-9424150-9424395-9424750-9424912-9424953-9425073-9425076-9421421-9421871-9422621-9423735-9424640-9424817-9424913-9425080-9425085-9425179-9425273-9420646-9422744-9423897-7055345-9414157-9421240-9422640-9423533-9423536-9423694-9423739-9423740-9423915-9423917--</t>
  </si>
  <si>
    <t>9423918-9423980-9424265-9424282-9424286-9424289-9424465-9424502-9424752-9424756-9424792-9425027-9425090-9425474-9415437-9415439-9421253-9421255-9423472-9423483-9423579-9423744-9423827-9423921-9424293-9424297-9424768-9424772-9424981-9425051-9425154-9425156-9425161-9425162-9425189-</t>
  </si>
  <si>
    <t>9425190-9425192-9425224-9425350-942551-9425554-9425573-9425576-9425626-9425628-9425637-9425639-9425642-9425648-9425653-9425660-9425663-9425666-1730593-9423582-9423585-9423747-9425374-9425427-9425560-9425581-9425582-9425583-9422543-9424957-9425041-9425096-9425121-9425133-9425134-</t>
  </si>
  <si>
    <t>9425136-9425565-9425569-9425586-9425647-9425795-9425783-9425905-9425910-9425917-9426053-9426056-9426060-9426064-9426068-9426081-9426087-9426091-9423590-9423594-9423815-9424146-</t>
  </si>
  <si>
    <t>9424961-9425324-9425330-9425259-9425378-9425437-9425506-9425740-9425852-9425883-9425957-9426127-9422550-9425831-9426132,9422553,9423782-9423785-9423790-9423833-9424480-9424524-9424528-9424533-9424538-9424541,9423837,9424586.</t>
  </si>
  <si>
    <t>9424591-9424594-9424962-9424963-9425138-9425206-9425211-9425281-9425520-9425675-9425683-9425677-9425679-9425681-9425691-9425696-9425701-9425704-9425749-9425922-9425924-9425924-9425937-9426029.</t>
  </si>
  <si>
    <t>9426156-9426160-9426164-9426181-9426184-9426186-9426190-9426354-9426678-9426685-9426689-9426697-9426707-9426710-9426712-9426717-9422138-9424543-9424546-9425269---</t>
  </si>
  <si>
    <t>9425442,9425519,9425756-9425834-9425836-9425837-9426001-9426004-9426102-9426169-9426197-9426282-9426286-9426289-9426293-9426437-9426527-9426581-9426727-9415442-9420346-9421393-9422141-9422556-9424154-9424154-9425285-9425368-9425839-9426405-9426554-9426558-9426561-9426565-9426584-9426699-9426723-</t>
  </si>
  <si>
    <t>9425519 sin comparendo</t>
  </si>
  <si>
    <t xml:space="preserve">. 9426828-9426832-9426835-9426839-9426978-9426986-9425286-9425846-9426604-9423991-9423995-9424157-9424161-9426466-9424512-9425598-9425761-9425802-9426536-9426612-9426614-9426990-9427152-9425483CD-9426482DD-
Un Cd 9425483- Otro CD 9426482
</t>
  </si>
  <si>
    <t>2 CD</t>
  </si>
  <si>
    <t>9425483 CD - 9426482 CD.</t>
  </si>
  <si>
    <t>FILA E                                        LADO A                            ESTANTE 107 BANDEJA 5</t>
  </si>
  <si>
    <t xml:space="preserve">9425462 Siete CD-9425491-9426039-9410587-9426418-9426420-9413058-9423195-9424406-9425293-9425295-9425332-9425334-9425572-9425805-9426471-9426508-9426513-9426517-9426518-9426572-9426801-9426805-9426809-9426813--
SIETE CDS 9425462- 
</t>
  </si>
  <si>
    <t>7 CD</t>
  </si>
  <si>
    <t>9425462 SIETE CD</t>
  </si>
  <si>
    <t>9426817-9426821-9426844-9426847-9426849-9426908-9426518-9426909-9417729,9426913-9426916-9426940-9427016-9427255-9427259-9421260-9424415-9425072,9426041,9426241,-9426044,9426546-9426599-9426942-9426988-9426989-9426994-9426999-9427021-9427025-9427081-9427262-9427273-9427303-</t>
  </si>
  <si>
    <t>9427330-9427356-9427363-9427367-9427376-9427407-9427410-9427526-9427529-9427552-9427560-9435167-9435172-9435172-9423541-9424003-9424004-9424947-9426249-9426250-9426623-9427374-9427419-9427431-9426525-9426623-9427126-1765823-9426260-9426919-9427705-9424009-9426047-9427727-9427730--</t>
  </si>
  <si>
    <t>9427826-9426379-9427583-9427585-9424166-9424170-9425408-9427114-9427118-9427120-9427121-9427131-9427177-9427504-9427336-9427338-9427341-9427344-9427346-9427589-9427591-9427595-9427600-9427654-9427809-9427813-</t>
  </si>
  <si>
    <t>9427816-9426857-9426860-9426863-9427979-9428094-9428099-9428152-9428155-9428158-9428160-9428164-9428167-9428203-9428213-9428221-9428353-9428360-9428361-94283639428376--</t>
  </si>
  <si>
    <t>1765724-9424446-9425017-9425414-9426735-9426736-9426765-9427149,9427180-9427655-9427908-9428051-9428186,9411558,-7024990-7024994-9428405-9426737-9427324-9427876-9428508-9428510-1769761-9410133-9419693-9421262-9421266.</t>
  </si>
  <si>
    <t>9423345-9423545-9424015-9424171-9424315-9424317-9424321-9425972-9425974-9426307-9426336-9426340-9427293-9427455-9427461-9427468,9427473-9427493-9427666-9427667-9427818-9427822-9427823-9427825-9428056-9428058-9428060-9428061-9428101-9428102-9428245-9428249-9428283-9428284.</t>
  </si>
  <si>
    <t>9428285-9428315-9428326-9428457-9428460-9428463-9428576-9428628-9428629-9428633-9428903-9428907-9428911-9428915-9428928-9428929-9428933-9422384-9424849-9426640-9426738-9427540-9427544-9427547-9427567-9427568-9427569-94278569427915-9427917-9427981.</t>
  </si>
  <si>
    <t>9427984-9428853-9428069-9428073-9428318-9428320-9428470-9428556-9428580-9428659,9428473,9428663-9428666-9428669-9428673-9428857-9428881-9428885-9428924-9428939-9428942-9428946-9428954-9428955-9428980-9428987-9428990-9428993-9429104-9429228.</t>
  </si>
  <si>
    <t>9429231-9425613-9426744-9426749-9426868-9426873-9427671-9427674-9427687-9427768-9427861-9427864-9427995-9427921-9427998-9428193-9428324-9428531-9428677-9428802-9428962-9428965-9428968-9428971-9429107-9429112-9429115-9429118-9429123-9429128-9429131-9429133-9429146-9429149-</t>
  </si>
  <si>
    <t>9429151-9429153-9429202-9429204,9429206-9429208-9429210-9429217-9429220-9429223-9429232-9429234-9429238-9429243-9429244-9429249-9429250-9429279-9429301-9429305-9429309-9429313-9429318-9429323-9429325-9429328-9429332-9429403-9429405-9429410-9429428-9429433-9429452-9429488-9429493-</t>
  </si>
  <si>
    <t>9429495,9429499,9429500,9429502,9429553,9429603,9429608,9429611,9429653,949429410,9428805,9426646,9427225,9427688,9428587,9429676,9428708,9428714,9429285,9429526,9429530,9429534,9429538,9429752,9428779,9427974,9429176,9409765,9409769,9421530.</t>
  </si>
  <si>
    <t>9421534-9427575-9429646-9428379-9428638-9428865-9429157-9429381-9429454-9429458-9429462-9429467-9429471-9429901-9429905-9429909-9428407-9428873-9429628-9429633-9429638-9429642-9429646-9429736-9429740-9429856-9429856-9429858-9429860-9429864-9429913-9429918-9428483-9428487-9428491-9428496-</t>
  </si>
  <si>
    <t>9428498-9428613-9428783-9428809-9428005-9429748-9429633-9430338-9430346-9430349-9430376-9430380-9430384-9430388- 9428722-9429475-9429510-9429514-9429519-9429884-9429887-9430103-9430108-9430114-9430119-9430124-9430125-9430151-9430155-9430159-9430165-9430168-9430175-9430177-9430181-9430184-</t>
  </si>
  <si>
    <t>9430188-9430196-9430251-9430255-9430258-9430261-9430264-9430270-9430272-9430330-9430334-9430391-9430393-9430397-9427697-9428597-9428734-9428735-9429188-9429777-9429869-9429871-9429873-9430228-</t>
  </si>
  <si>
    <t>9430231-9430237-9430427-9430430,1766331-9423088-9429164-9429399-9430007-9430009-9430126,9426839-9429547-9430627-1730599-9428291-9428294-9429194-9429892-9430064-9430315-9428300-9428738-</t>
  </si>
  <si>
    <t>este lleva un CD</t>
  </si>
  <si>
    <t>9430204-9430318-9430602-9430651-9426674-9428172-9429067-9429171-9429835-9429840-9429843-9430209-9430026-9430457-9430461-9430465-9430464-9430465-9430469-9430473-9430609-9430615-9430617-9430620-9430624-9430701-9430757-9430753.</t>
  </si>
  <si>
    <t xml:space="preserve">9430761,9430765,9430766,9430768,9430769,9430773,9431076,9431078,9431081,9431084,9431091,9431106,9431109,9431112,9427631,9427636,9428119,9428838,9429071,9429092,9429351,9429355,9429357,9429565,9429568,9429573,
</t>
  </si>
  <si>
    <t xml:space="preserve">9429575-9429588-9429592-9429595-9429599-9430325-9430434-9430439-9430444-9430446-9430449-9430636-9430655-9430657-9430801-9430881-9430903-9430907-9430911-9430952-1769661-9429363
Peticion hecha por el conductor el 14 de 02 2017 fue resuelta contestada del comparendo 9430477- 23/04/2015 sistemas y inspección 7. 
</t>
  </si>
  <si>
    <t>9418658,9427639,9428798,9429365,9429667,9429687,9429668,9430476,9430643,9430646,9430661,9430663,9430667,9430809,9430834,9430841,9430547,9430920,9430923,9430954,9430958,9431026,9431119,9431154,9431156,9430477.</t>
  </si>
  <si>
    <t>FILA E                                        LADO A                            ESTANTE 102 BANDEJA 5</t>
  </si>
  <si>
    <t>9431159,9431251,9429674,9430148,9430680,9430786,9431130,943117,9431173,9431211,-9431229-9431233-17306029431213,-9422644,9428259,9429366-9429625-9430989-9430992-9430996-9431309-9431312-9431326-9431331-9431333-9431335-9431345-9431408-9431779,9431338.</t>
  </si>
  <si>
    <t>9424570-9424743-9424745-942/8575-9428816-9429373-9430214-9430243-9430245-9430249-9430431-9430693-9430886-9430889-9430891-9430895-9430897-9431097-9431098-9431123-9431322,9430936,9431755-9431322-9431416-9431579-9431701-9431752-9431755-9431758-9431762-9431763-9431767-9431771</t>
  </si>
  <si>
    <t>9431775,9431802,9432828,9431876,9431880,9431883,9431886,9432011,9428644,9430898,9431385,9431388,9431390,9431507,9431556,9431582,9431604,9431831,9431834,9431837,9431839,9431842,9431843,9431849,9431847,9431849,9431960.</t>
  </si>
  <si>
    <t>9431955, 9431963-9431964-9431966-9431974-9431980-9431984-9431988-9432012-9432016-9432103-9432108-9432115-9425982-9428648-9430592-9431243-9431854-9431930-9432110,9417173-9429027-9431398-9432238-9432305-9430600-9432202-9432553-9421269-9428681</t>
  </si>
  <si>
    <t xml:space="preserve">9428685-9428689-9431396-9431998-9432000-9432027-9432329-9432331-9432335-9417814-9417819-9417820-9431009-9431014-9431033-9431014-9431531-9431535-9431939-9432123-9432280-9432340-9432629-9432654-9432704-9432710-9432776-9423447-9431825-9431674. </t>
  </si>
  <si>
    <t>9432720-9432479-9432716-9432877-9428149-9428995-94325558-9432852-9431615-9425984-9431187-9431517-9431799-9432371-9432887-9432889-9432932-9432936-9432938-9432954-9432957-9433002-9433006-9432954-9433076-9433076-9433080-9433080-9433084-9433087-1769750-9430699-9431890-9432281-9432561-9432611-9432898-</t>
  </si>
  <si>
    <t>9432954 solo tiene el folio del comparendo</t>
  </si>
  <si>
    <t>9433012-9433035-1769793-9429290-9432321-9432755-9432803-9432173-9432562-9432989-9433229-9416822-9424054-9429787-9430283-9430284-9430974-9430974-9431575-9432284-9432446-9432537-9432539-9432638-9432685-9432756-9432758-9432767-9432769-9432770-9432838-9432967-9433064</t>
  </si>
  <si>
    <t>9432989 sin el comparendo, 1 folio una carta</t>
  </si>
  <si>
    <t>9432966-9433176-9433178-9433183-9433552-9433553-9433557-9433562-9433566-9433568-9432848-9432948-9433095-9430559-9432080-9432785-9433096-9433097-9433100-9433132-9433188-9433192-9433188-9433192-9433212-9433331-9433357-9433651</t>
  </si>
  <si>
    <t>9433652-9433680-9432644-9433505-9433577-9429992-9433222-9433607-9433754-9433755-9433876-9429945-9429994-9429993-9432077-9432180-9432187-9432190-9432191-9432198-9432199-9432204-9432795-9433484-9433527-9433528</t>
  </si>
  <si>
    <t>9429992-9433222 no tienen el comparendo solo una carta</t>
  </si>
  <si>
    <t>9433532-9433539-9433540-9433544-9433548-9433692-9433694-9433706-9433762-9433881-9433885-9433890-9433896-9433168-9433490-9433900-9433903-9433240-9434203-1770025-9432574-9433521-9425988-9428386-9433736-9434159-9434176-9421541-9432091-9432620-9432815-9434163-9434165-9434167-9434407-</t>
  </si>
  <si>
    <t>9431298-9432100-9432490-9433266-9432821-9434626-9434630-9434780-1770263-9426121- 9429294-9433744-9434190-9434480-9434484-9434634-9434636-9428998-9434230-9434263-9434386-1731528-9426219-9433319-9426221-9433267-9433311-9433316-9433325-9433721</t>
  </si>
  <si>
    <t>9433266sin comparendo solo una carta</t>
  </si>
  <si>
    <t>9433814-9433817-9433821-9433823-9433973-9433984-9434491-9434787-9434903-9435151-9435156-9435162-9435165-9435167-9435169-9435170-9435172-9435174-9435252- 9435254-9435261-9434196-9434198-9434269-9434496-9434649-</t>
  </si>
  <si>
    <t xml:space="preserve">9433991-9435051-9435277-9435279-9435281-9435285-9432208-9434284-9434000-9435294-9435296-9435299-9435341-9434499-9434645-9434951-9435277-9435051-1731530-9434982-9435299-9424881-9428399-9431498-9431697-9434000-9434084-9434124-9435288-9435294-9435346-9435551-9435552-9435554-9435555- </t>
  </si>
  <si>
    <t>9435557-9428999-9432545-9434015-9434032-9434799-9435564-9435567-9435569-9435571-9435573-9435627-9435730-9435736-1769672-9435088-9435534-9435607-9435739-9435740-9434861-9434370-9432060-9432825-9433946-9434092-9434373-9434620-9434718-9434722-9434723-9434993</t>
  </si>
  <si>
    <t>9435679-9435881-9434625-9435090-9435888-9435235-9435406- 9438803-9439351-9439655-9439730-9439732-9439828-9438447-9439609-9439657-9439608-9424072-9439791-9422394-9434525-9434879-9439161-9439204-9439205-9439642-9439308-9439837-9440081-9440101-9410144-9438037-9438904-9439528-9431911-9432491</t>
  </si>
  <si>
    <t>9436706-9438076-9438491-9440055-9440094-9440254-9440259-9423714-9440253-9440251-9429824- 9438423-9439878-9440096-9440304-9440376-9427511-9435270-9435274-9437703-9437706-9438077-9438085-9438813-9439029-9439033-9439039-9439041-9439717-9440530-9440531-9440551-9440652-9440656-9440660-9440664-9440677-9440682-9440685</t>
  </si>
  <si>
    <t xml:space="preserve">9440689-9436329-9439060-1769682-9440401-9435867-9436333-9436047-9439625-9439721-9440454-9435588-9439970-9440271-9440327-9440356-9440707-9441401-9430298-9435421-9437774- 9437775-9438966-9439516-9439637-9439879-9440755-9441026-9441277-9441455-9439883-9440458-9440555-9441729-9441405-9441730-9441551-9440852-1770530-1731544-9411565-9441275
</t>
  </si>
  <si>
    <t>9440321-9439238-9441410-9441428-9441928-9441353-9438537-9440556-9440559-9434884-9438661-9438665-9440561-9440952-9441356-9441939-9441943-9434872-9434888-9438080-9438670-9438674-9440858-9440953-9440966-9440970-9440959-9440966-9441057- 9441130-9441292-9441385-9441412-9441414-9441463-9441832</t>
  </si>
  <si>
    <t xml:space="preserve">9441836-9441848-9441850-9442001-9442005-9442009-9442013-9442017-9442021-9442023-9442177-9442181-9442183-9442187-9442190-9442192-9442196-1766428-9436862-9438358- </t>
  </si>
  <si>
    <t>9439369-9439522-9439519-9440027-9440150-9440690-9440733-9440734-9440865-9440983-9440985-9444104-9441134-9441293-9441469-9441556-9441580-9441879-9441880-9442128-9442230-9442231-9442302-9442331-9442426-9442427-9442429-9430725-9436711-9440811-9440972-9440973-9441359-9441563-9441566-</t>
  </si>
  <si>
    <t>FILA E                                        LADO A                            ESTANTE 101 BANDEJA 1</t>
  </si>
  <si>
    <t>9441569-9441642-9441688-9441995-9441996-9442477-9441954-9441955-9442054-9442477-9442480-9439891-9441083-9442210-9442501-9444776-9436716-9441795-9439983-9439988-9439989-9440001-9440782-9440789-9440791-9440795-</t>
  </si>
  <si>
    <t>9440474-9440870-9441571-9441960-9442058-9442405-9442407-9442409-9442610-9442605-9442628-9443002-9443003-9440007-9441891-9442637-9443053-9442514-9441105-9442262-9442634-9442833-9439773-9439980-9441575-9441734-9443012-9436864-9438922-9439286-9440012-9440018-9440021-9441180-9441819-9442267-9442411-9442413-</t>
  </si>
  <si>
    <t>9442417-9442419-9442641-9442640-9443019-9443020-9443021-9443102-9443106-9443201-9443203-9444023-9441142-9440918-9441070-9442222-9442102-9442760-9442856-9443061-9440296-9440745-9442598-9439980-9440504-9441443-9442516-9432397-9440407-9432398-9441033-</t>
  </si>
  <si>
    <t>9441528-9441820-9441892-9442735-9442933-9443305-9443455-9438047-9440213-9440214-9440215-9440843-9440886-9441186-9441188-9441190-9441487-9441534-9441535-9442038-9442843-9442844-9443311-9443324-9443325-9443458-9443459-9443731-9443735-9440218-9441191-9441712-</t>
  </si>
  <si>
    <t>9442666-9442935-9443318-9432874-9437981-9440929-9441073-9441090-9441093-9441493-9442312-9442915-9442939-9442957-9442993-9442995-9442997-9443109-9443110-9443287-9443604-9443852-9439484-9440823-9440844-9441195-9442820-9442943-9442962-9443372-9443755-</t>
  </si>
  <si>
    <t>9443610-9443611-9443758-9445655-9441497-1765842-9439018-9443290-9443291-9443296-9443684-9443688-9443828-1767629-9442719-9442721-9442387-9442824-9442947-9442944-9442964-9443189-9443479-9443560-9443706-9443715-9444101-9444104-9444108-9441112-9441114-9441198-9443862-9440849-9441020-9441200</t>
  </si>
  <si>
    <t xml:space="preserve">9442089-9442821-9442873-9442919-9443614-9443743-9443811-9443839-9443879-9444111-9444126-9444127-9439895-9441120-9441745-9441975-9443199-9443436-9443510-9443580-9443880-9443980-9443982-9444117-1770535-9440426-9441720-9443439-9443534-9443464-9443518-9443765-
</t>
  </si>
  <si>
    <t>9439289-9443261-9444120-9444124-9444130-9442738-9442971-9443767-9444010-9444552-9444677-9444680-9444728-9444879-2128215-2151383-9436882-9443994-9444400-9444485-9444932-9445229-9443225-9443771-9443773-9443910-9443911-9444934-9444980-9445232-9435596-9440936-9441208-9442466-9444565-9444833-9444908-9444912-9444913-9444941</t>
  </si>
  <si>
    <t>9442975-9444508-9445376-9430737-9441162-9444894-9441165-9442277-9442673-9443386-9443388-9443543-9443900-9444020-9444511-9444713-9444896-9444917-9444919-9445166-9441172-9441175-9443496-9443499-9443545-9443547-9444629-9444490-9444816-9445132-9445330-9445406-9445476-9445576-9446790-9440370-9440667-9442472-9442473-9442534-9442537-9444452-9444514-9444943-9445109-9445169</t>
  </si>
  <si>
    <t>9445331-9445409-9445412-9445414-9445433-9440672-9441648-9442474-9443390-9444256-9444327-9444721-9444741-944758-9444760-9444839-94444964-9445416-1767145-9435869-9442554-9444362-9441659-9444363-9444632-9445540-9445544-9445547-9445549-9445540-9445582-9445549-9444761-9444945-9444844-9445437-9445630-1770717-9433909-9444520-9444521-9444862-91078706</t>
  </si>
  <si>
    <t>91078706 sin comparendo</t>
  </si>
  <si>
    <t>9444864-9444966-9445338-1770719-2151369-9444862-9444972-9448345-9413559-9416993-9416995-9426011-9436722-9441661-9441662-9442146-9444145-9444800-9444922-9444924-9444974-9445341-9445392-9445588-9445591-9445604-11681686-9426016-9440400</t>
  </si>
  <si>
    <t>9440412-9442882-9443588-9443953-9445006-9445206-9438261-9441370-9443156-94435909443621-9444724-9444950-9445425-9444725-9445423-9445592-9445827-9445829-9446001-9444319-9444322-9444624-9445595-9445689-9445763-9439490-9440417-9442561-9443960-9444261-9444323-9444590-9445638-9446083-9435064-9445617-9446327-9446333-9435063-9446105-9446412-9444329-9445021-9445210-9445493-9445748-9445858-9446139-9446141-9446251-9446253</t>
  </si>
  <si>
    <t>9446362-9446436-9438905-9440373-9443665-9444192-9445293-9445697-9445699-9446144-9446229-9446259-9446366- 9446628-9446676-9446677-9446707-9446752-9442110-9444332-9444646-9445148-9445295-9445299-9445643-9445802-9445970-9446132-9446441-9446684-9446687-9446690-9446708-9446711-9446731-9446854-9445269-9445216</t>
  </si>
  <si>
    <t xml:space="preserve"> -9445219-9446150-9446349-9446531-9446733-9446459-9447351-9444463-9445219-9445646-9446466-9447165-9446471-9446962-9447168-9442279-9442283-9445770-9445773-9445980-9446193-9446193-9446194-9446647-9446861-9446864-9446876-9446932-9447082-9447366-9447401-9447402</t>
  </si>
  <si>
    <t>9447406-9442287-9442288-9442292-9443247-9446274-9444339-9444044-9444598-9444772-9445780-9446271-9446273-9446274-9446422-9446474-9444649-9446802-9446866-9447373-9447374-9447408-9447412-9447451-9447419-9447727-9445467-9446048-9447029-9447032</t>
  </si>
  <si>
    <t>9447200-9447202-9447416-9447417-9447851-9447453-9447833-9447834-9440436-9444344-9445985-9446216-9447258-9447842-9447845-9447847-9446662-9447340-9447668-9447855-9447927-9447977-9446547-9447083-9447378-9447381-9447582-9447634-9447782-9447956-9447959-9448281-9448284-9448301-9447537-9447540-9438545-9444156-9445223-</t>
  </si>
  <si>
    <t>9445809-9446018-9446808-9447230-9447236-9447237-9447636-9447794-9447454-9447807-9443568-9446160-9446486-9446871-9447211-9447384-9447639-9447861-9448201-9448251-9448629-9448653-1769693--</t>
  </si>
  <si>
    <t>9445712-9445992-9446838-9447759-9447964-9448300-9448319-9448508-9448633-9448640-9443327-9443327-9444248-9446095-9446098-9446640-9448075-9448089-9448257-9448323-9448325-9448451-9448479-9448614-9448752-9449360-9445502-9447597-9448779-9448951-9436724-9445713-9448758-9448980-9448231-9449001-9435870-9445660-9445790-9448261-9448529-9448908-9449108-1770544-8448348-9448348-9448350-</t>
  </si>
  <si>
    <t>9448794-9449027-9440447-9441668-9446317-9446572-9447770-9447942-9448647-9448728-9448829-9448890-9449126-9449183-9448940-9445354-9447249-9447774-9448209-9448458-9449301-9448650-9441213-9447443-9447818-9448031-9448764-9449281-9449402-9447687-9447822-9447902-9448094-9448095-9449010-9449217-9449406-9448805-9449013-9449017-9449412-1771349-9436885-9447058-9447306</t>
  </si>
  <si>
    <t>9448915-9449020-9445813-9448138-9448139-9448142-9448145-9448146-9448148-9448233-9449076-9448858-9449155-9447717-9447950-9448399-9448735-9449156-9445662-9446024-9446236-9446499-9448186-9449050-9449084-9449291-9432399-9444080-9445818-9446171-</t>
  </si>
  <si>
    <t>FILA E                                        LADO A                            ESTANTE 101 BANDEJA 2</t>
  </si>
  <si>
    <t>9446320-9448821-9449087-9449088-9449440-1769700-9445150-9438137-9439857-9439858-9442124-9445058-9445998-9446769-9446923-9448190-9448270-9449099-9448824-11679322-11679547-9430744-9441769-9447308-9447914-9448871-9449386-9449441-11679351-11679400-11679413-11679550-11679558-11679597-9441771-9445795-9446240-9446241-9448486-9449388-11679358-11679381-11679571-11679381-11679539-11679546 -11679566-11679641-9439862-9443116-9448235</t>
  </si>
  <si>
    <t>9448577-11679456-11679673-9439910-9445820-9446243-9446380-9448717-11679854-9430747-9430749-11679474-11679607-11679498-11679656-7052954-9437714-9437716-9436866-9448199-9448275-9449450-9449465-11679469-11679684-11679333-11679690-11679692-11679727-11679798-11679949-9439383-9440522-9446246-9446290-</t>
  </si>
  <si>
    <t>9447133-9448720-11679339-11679499-11679694-11679861-9445068-9446958-9447140-9447142-9448042-116680078-11680349-11680450-11680501-11680504-11680505-9432918-9436115-9441330-9446247-9447314-11679445-11679813-9440198-9441333-9448045-9448839-11679967-11680356-11680375-11680730-11681073-9438400-9444175-11679819-113-680221-11680476-11681075-1771419-9441219-11679704-9447513-11680824-11680883-9447515-9448017-11679789-11680095-11680399-11680528-11680534-11680928-11680930-9439871-9445825-9448593-11680361-11680537</t>
  </si>
  <si>
    <t>11680889-11680939-11679793-1770743-9436122-9436124-9447995-9448024-9449332-11679486-11679904-11680003-11680678-11681574-9409663-9439394-11680325-11680682-11680383-11680799-11680802-11680857-11679491-11680008-11680010-11680491-11680494-11681029-un CD 11681597-
11681184-11680244-11680429-11680460-11680684-11680688-11680689-11680983-11681998-11681010-11681122-11681608-11681623</t>
  </si>
  <si>
    <t>11681029 CD</t>
  </si>
  <si>
    <t>11681626-11681726-11681749-9448047-11679665-11679666-11680393-11680690-11681014-11681099-11681222-11681223-11681247  (documentos originales y licencia de conducción original-11681382)-11681612-11681630-11681900-11681904-11682006-11682009-9441224-11680014-11680017-11680019-11680027-11679984-11680437-11681015-11681018-11681226-9432923-11681083-11681227-11681551-11681824-11681825-11682021-11682086-11682095-11682322-11682372-9449342-11680337-</t>
  </si>
  <si>
    <t>11680446-11681424-11681762-11681828-11682228-11682353-1770751-2128191-9443120-9443123-9441672-9441673-9441675-11681231-11681237-11681239-11681255-11681587-11681588-11681596-11681809-11681833-11681835-11682059-11682153-11682450-11682453-11682476-11682479-11682481-11682484-11682489-11682491-11682495-11682599-11682602-9447559-9447562-9447566-9448743-9448747-11680063-11680064-11680414-11680416-11681109-11681111-11681113-11681348-11681637-11681640-11681643-11681836-11682158-11682158-11682161-11681392-11682169-11682606-11682612-11682615-11682652-11682655-11682060-11682061</t>
  </si>
  <si>
    <t>11682067-9438160-9440165-9440169-11681120-11681155-11681201-11682156-11682618-11682659-11682673-11682674-11682697-1682722-11679575-9438166-11679712-11682069-11682100-11682103-11682663-11682773-11683047-11683073-9437984-9445098-9446503-11680288-11681030-11682707-11682710-11682713-11682853-9447485-11701045-11679714-11680031-11681817-11682461-11682669-11682682-11682779-9440893-11714340-9443339-9445877</t>
  </si>
  <si>
    <t>9447489-9449273-11679905-11680911-11690914-11680917-11681045-11681427-11681846-11681917-11681972-11681976-11682464-11682670-11682688-11682758-11682765-11682769-11683074-11683174-11683302-11714419-11714444-11714543-11714643-11714719-11714770-11714993-11715018-11715045-11715244-11715294-9447493-11680258-11680702-11681260-11682145-11682641-11682644-11683138-11715119-11681211-11682646-9449248-11680037-11680108-11680292-11680703-11682238-11682428-11682577-11682786-11682790-11682792-11682792-11682800-11682924-11683009-11683037-11683145-11683228-11683308</t>
  </si>
  <si>
    <t>11683315-11683318-11683397-11683400-11715597-11715146-11714399-11714370-11714376-17024384-con CD -2128059-9445674-9449369-11681700-11681986-11682281-11682283-11682581-11682802-11683183-11683523-11683557-11714923-11715195-11715281-11715397-11715601-11681136-11681265-11681302-11681524-11681863-11682805-11682982-11683162-11683361-11683114-11683114-11683561-11683564</t>
  </si>
  <si>
    <t>17024384  CD</t>
  </si>
  <si>
    <t>11683579-11715131-11715400-11715403-11715406-2349814-11680804-11681525-11681526-11681658-11681867-11683366-11683368-11683475-11683479-11683483-11683631-11683649-11683654-11683752-11683756-11683579-11715131-11715400-11715403-11715406-2349814-11680804-11681525-11681526-11681658-11681867-11683366-11683368-11683475-11683479-11683483-11683564-11683631-11683649-11683654-11683752-11683756-11714913-11714930-1171572-11681701-11682405-11682953-11683110-11683341-11683345-11683493-11683662-11683571-11684050-11684052-11715407-11679582-11680636-11681528-11684078-11684079-11683965-2350206</t>
  </si>
  <si>
    <t>2350209-9448850-11681734-11682288-11682302-11682384-11682732-11682962-11683114-11683193-11683830-11683857-11683924-11684059-11684085-11684147-11715415-11715420-11681306-11681869-11682438-11683883-11684130-11714445-11715161-11715693-2349667-9441349-11680637-11681870-11682547-11682553-11682878-11683506-11683746-11683810-11683869-11683866-11684070-11695013-11695014-11695015-11695016-11695017-11695018-11695019-11695020-11695021-11695022-11695023-11695024-11695025-11695026-11695027-11695028-11505029-11695030-11695031-11695032-</t>
  </si>
  <si>
    <t>LA MAYORIA DE COMPARENDOS SON COPIAS</t>
  </si>
  <si>
    <t>11695033-11695034-11695035-11695036-11695037-11695038-11695039-11695040-11695041-11695042-11695043-11695044-11695045-11695046-11695047-11695048—11695049—1165050-11695051-11695052—11595053-11695054--11695055-11695056—11695057—11695058-11695059-11695060-11695061-11695062-11695063-11665064-11695065-11695066-11695067-11695068-11695069-11695070-11695071-11695072-11695073-11695074-11695075-11695076-11695077-11695078-11695079-11695080-11695081-11695082-11505083-11695084-11695085-11695086-11695087-11695088-11695089-11695090-11695091-11695094-11695096-11695098-11695099-11695100-11695105-11695106-11695107-</t>
  </si>
  <si>
    <t>LOS COMPARENDOS SON COPIAS</t>
  </si>
  <si>
    <t>11695108-11695109-11695110—11695111-11695113-11695114—11595115-11695116--11695117-11695118—11695119—11695120-11695122-11695123-11695124-11695125-11665126-11695127-11695128-11695129-11695130-11695131-11695132-11695133-11695134-11695135-11695136-11695137-11695138-11695139-11695140-11695141-11695142-11695143-11695144-11505145-11695146-11695148-11695149-11695149-11695150-11695151-11695152-11695153-11695154-11695155-11695156-11695157-11695158-11695159-11695160-11695161-11695162-11695163-11695164-11695165-</t>
  </si>
  <si>
    <t>COPIAS</t>
  </si>
  <si>
    <t>11695166-11695167-11695168-11695169-11695170-11695171-11695172-11695172-11695174-11695175-11695176-11695177-11695178-11695179-11695180-11695181-11695182-11695183-11695184-11695185-11695186-11695187-11695188-11695189-11695190-11695191-11695192-11695193-11695194-11695195-11695196-11695197-11695198-11695199-11695200-11695201-11695202-11695203-11695204-11695205-11695206-11695207-11695208-11695209-11695210-11695211-11695212-11695213-11695214-11695215-11695217-11695218-11695219-11695220-11695221</t>
  </si>
  <si>
    <t>116999909- 11695216-11695222-11695223-11695224-11695225-11695226-11695227-11695228-11695229-11695230-11695231-11695232-11695233-11695234-11695235-11695236-11695237-11695238-11695239-11695240-11695241-11695242-11695243-11695244-11695245-11695246-11695247-11695248-11695249-11695250-11695251-11695252-11695253-11695254-11695255-11695256-11695257-11695258-11695259-11695260-11695261-11695262-11695263-11695264-11695265-11695266-11695267-11695268-11695269-11695270-11695271-11695272-11695273-11695274-11695275-11695276-11695277-11695278-11695279-11695280-11695281</t>
  </si>
  <si>
    <t>11695282-11695283-11695284-11695285-11695286-11695287-11695288-11695289-11695290-11695291-11695292-11695293-11695294-11695295-11695296-11695297-11695298-11695299-11695300-11695301-11695311-1169822-11699823-11699824-11699825-11699826-11699827-11699828-11699829-11699830-11699831-11699832-11699833-11699834-11699835-11699836-11699837-11699838-11699839-11699840-11699843-11699846-11699847-11699848-11699849-11699850-11699851-11699852-11699853-11699854-11699855-11699856-11699857-11699858-11699861-11699865-11699866-11699867-11699868-11699869-11699870-11699872-11699874-11699877-11699879</t>
  </si>
  <si>
    <t>11699882-11699886-11699888-11699889-11699894-11699896-11699902-11699904-11699905-11699911-11699913-11699915-11699918-11699924-11699925-11699926-11699927-11699928-11699929-11699930-116999931-11699932-11699933-11699934-11699935-11699936-11684622-11699937-11699938-11699940-11699941-11699941-11699942-11699944-11699945-11699946-11700515-11700525-11714472-11714477-11714753-11714757-11714773-11715697-11681683-11682265</t>
  </si>
  <si>
    <t>11682501-11682504-11682561-11682829-11683714-11684000-11684007-11684091-11684322-11695076-11700538-11700547-11700548-11700550-117000551-11700567-11700571-11700580-11700581--11700584-11700585-11700588-11700592-11700595-11700596-11700598-11700599-11700602-11700604-11700605-11700608-11700609-11700611-11700614-11700615-11700619-11700620-11700621-1111700624-11700625-11700627-11700630-11700631-11700633-11700637-11700640-11700660-11700669-11700670-11700671-11700672-11700673-11700674-11700675-11700676-11700679-11700680-11700681-11700682-11700683-11700684-11700685-11700687-</t>
  </si>
  <si>
    <t>11700688-11700689-11700690-11700691-11700692-11700693-11700694-11700695-11700696-11700697-11700699-11700700-11700701-11700702-11700703-11700704-11700705-11700706-11700708-11700709-11700710-11700711-11700712--11700713-11700714-11700715-11700716-11700717-11700718-11700720-11700721-11700722-11700723-11700724-11700725-11700727-11700728-11700729-11700731-11700734-11700736-11700737-11700738-11700740-11700743-11700744-11700746-11700747-11700748-11700749-11700751-11700752-11700753-</t>
  </si>
  <si>
    <t>11700756-11700758-11700760-11700762-11700763-11700765-11700766-11700767-11700768-11700770-11700771-11700772-11700774-11700775-11700776-11700778-11700781-11700782-11700783-11700784-11700785-1170087-11700788-11700857-11701015-11701136-11695114-11702818-11695115-11700634-11700758-11700759-11700835-11700883-11700884-11700887-11700888-11700889-11700890-11700891-11700893-11700789-11700790-11700791-11700792</t>
  </si>
  <si>
    <t>FILA E                                        LADO A                            ESTANTE 100 BANDEJA 5</t>
  </si>
  <si>
    <t xml:space="preserve">11700794-11700795-11700796-11700797-11700798-11700799-11700800-11700802-11700806-11700807-11700808-11700809-11700810-11700812-11700814-11700816-11700818-11700819-11700821-11700822-11700823-11700824-11700826-11700827-11700828-11700830-11700831-11700832-11700833-11700834-11700838-11700839-11700841-11701842-11700844-11700845-11700846-11700849-11700850-11700851-11701854-11700855-11700856-11700858-11700859-11700861-11701862-11700863-11700865-11700866-11700867--11700869-11700870-11700871-11700873-11700874-11700875-11700876-11700881-11700882-11700894-11700895-11700896-11700897-11700898-11700899-11700900
</t>
  </si>
  <si>
    <t>11700901-11700903-11700904-11700905-11700906-11700908-11700909-11700910-11700911-11700913-11701915-11700916-11700917-11700918-11700919-11700920-11700922-11700923-11700924-11700925-11700926-11700927-11701928-11700930-11700931-11700933-11700934-11700935-11700938-11700939-11700940-11700941-11700943-11700944-11700945-11700946-11700947-11700949-11700950-11700951-11700952-11700953-11700955-11700956-11700957-11700960-11700963-11700964-11700965-11700966- 11700968-11700969-11700970-11700973-11700974-11700976-11700977-11700978- 11700979-11700980-</t>
  </si>
  <si>
    <t>11700981-11700982-11700983-11700986-11700987- 11700988-11700989-11700992- 11700994-11700995-11700997-11700998-11701000-11701003-11701005-11701007-11701008-11701009-11701010-11701011-11701013-11701016-11701017-11701018-11701019-11701020-11701021-11701022-11701023-11701024-11701025-11701026-11701029-11701030-11701031-11701033-11701034-11701035-11701036-11701037-11701038-11701039-11701040-11701044-11701046-11701047-11701048-11701049-11701051-11701052-11701053-11701054-11701055-11701058-11701059-11701062-11701067-11701069-11701070-11701073-11701074-11701075-11701076-11701078-11701080-11701082</t>
  </si>
  <si>
    <t>1701085-11701086-11701087-11701089-11701090-11701091-11701092-11701093-11701094-11701097-11701098-11701096-11701101-11701102-11701105-11701106-11701109-11701110-11701111-11701115-11701116-11701117-11701118-11701119-11701122-11701123-11701124-11701125-11701126-11701127-11701131-11701133-11701134-11701135-11701137-11701138-11701139-11701141-11701142-11701143-11701144-11701146-11701147-11701149-11701150-11701151-11701152-11701153-11701154-11701156-11701157-11701158-11702858</t>
  </si>
  <si>
    <t>11700965 sin comparendo</t>
  </si>
  <si>
    <t>11714485-11714759-11714779-11715426-11682511-11682566-11682879-11683814-11683973-11683979-11684135-11684208-11684383-11684384-11684386-11684427-11684700-11684749-11684756-11715644-11715753-11715936-11716197-11682845-11714725-11683016-11683017-11683018-11683986-11684210-11684633-11714726-11715760-11715763-11715912-11716143-11716209-11683120-11683931-11683989-11683992-11684176-11715919-11715966-11716094-11716113-9438259-11681269-11681493-11681556-11683719-11684305-11684728-11684729-11684850-11684852-11684855 CD-11715967-11716106-11716147-11716151-11684186-11684190-11684733-11714406-11715940-11716154-11716157-11716215-11684195-11684487</t>
  </si>
  <si>
    <t>11684855 CD</t>
  </si>
  <si>
    <t>11684661-11684923-11716162-11716165-11716169-11680184-11680185-11681430-11682517-11683375-11683891-11684357-11684396-11684437-11684454-11684744-11684834-11684868-11684933-11685104-11685105-11685147-11685148-11685247-11714328-11714728-11716450-11716742-11682417-11683089-11683893-11683894-11684286-11684359-11684444-11684610-11684674-11684771-11685205-11685208-11685279-11685447-11716456-11684638-11685026-11685173</t>
  </si>
  <si>
    <t>11684454 SOLO TIENE EL COMPARENDO</t>
  </si>
  <si>
    <t>11685424-11685427-11685433-11685484-11715973-11716395-11685486-11685488-11716392-11716598-11683837-11684107-11684459-11684797-11684973-11715655-11715658-11715929-11716547-11683377-11682746-11683093-11715666-11716798-11681660-11683440-11684720-11684938-11684903-11715984-11716172-11682815-11683096-11684446-9446508-11714742-11716033-11685579-11679721-11680115-11684905-11685059-11685155-11685300-11715681-11715989-11716035-2350113-11685775-11685899-11686077-11714412-11685066-11685602- 11716410-11684977- 11686047-11686222-11687476- 11715945-11686047-11686222-11687476-11715945-11715949-11716274-11682318-11685584-11686048-11686148- 11687560-11715951- 11686051-11686132-11686274-11686372-11716820-11716824-11680310-11686136-11687829-11716278-11716667-1771152-  9442890-11680191</t>
  </si>
  <si>
    <t>11716410 SIN COMPARENDO SOLO 2 FOLIOS</t>
  </si>
  <si>
    <t>11680196 UN CD Y EL 9413549 SIN COMPARENDO SOLO TIENE 2 FOLIOS</t>
  </si>
  <si>
    <t>162.01-1.0-07</t>
  </si>
  <si>
    <t>ACTAS DE REUNION  DE TRABAJO</t>
  </si>
  <si>
    <t xml:space="preserve">ESTE SE ENVIA POR NEDIO MAGNETICO AL DIRECTOR GERMAN TORRES PRIETO  DOCTOR JEFFERSON  RUBEN BLANCO O JURIDICA, DOCTOR CARLOS HELI ROJAS JEFE JURIDICA ALFONSO SERRANO ASESOR OFICINA JEFE JURIDICA,   </t>
  </si>
  <si>
    <t>CARMEN  ROSA</t>
  </si>
  <si>
    <t xml:space="preserve">LUIS EDUARDO </t>
  </si>
  <si>
    <t>LEIDY YADIRA SUAREZ RANGEL</t>
  </si>
  <si>
    <t>D/T/V Bucara   16/08/2018</t>
  </si>
  <si>
    <t>NO SE REALIZARON</t>
  </si>
  <si>
    <t xml:space="preserve">TRANSFERENCIA </t>
  </si>
  <si>
    <t>Inventario documental con corte al__________________________de 2016, para entrega  de archivo en concordancia con el artículo de la Ley 594 de 2000</t>
  </si>
  <si>
    <t>9220-9043-9050-9053-9059-9066-9070-9073-9076-9081-9084-9086-9090</t>
  </si>
  <si>
    <t>9093-9098-9099-9104-9108-9116-9117-9119- 9124-9125-9129-9130-9132-9138-9141-9143-9148-9151-9154-</t>
  </si>
  <si>
    <t>9174-9178-9181-9184-9189-9193-9197-9199-9201-9205-9209-9217-9218-</t>
  </si>
  <si>
    <t>9222-9223-9229-9230-9231-9233-9238-9239-9245-9247-9250-</t>
  </si>
  <si>
    <t>9266-9267-9276-9277-9286-9289-9293-9306-9313-9320-9325-9326-9331-9336-9344-9348-9353-9354-9363-</t>
  </si>
  <si>
    <t>9370-9366-9387-9402-9381-9392--9409-9429-9397-9411-9413-9423-9436-9426-</t>
  </si>
  <si>
    <t>9438-9445-9448-9464-9458-9460-9474-9501-9502-9490-9513-9515-9520-9527-9531-9537-</t>
  </si>
  <si>
    <t>9632-9639-9644-9661-9662-9647-9655-9670-9678-9682-9683-9688-9698-9713-9725-9726-</t>
  </si>
  <si>
    <t>9707-9709-9744-9729-9730-9745-9746-9750-9788-9759-9763-</t>
  </si>
  <si>
    <t>9785-9819-9781-9787-9789-9795-9802-9794-9811-9813-9817-9829-9827-</t>
  </si>
  <si>
    <t>9836-9841-9847-9850-9860-9861-9867-9872-9881-9883-9885-9875-9896-9888-9900-9905-</t>
  </si>
  <si>
    <t>9906-9908-9915-9920-99560-9975-9976-9981-9973-9969-9989-9992-9993-10003-10006-10013-10039-10020-10021-10025-10028-10036-</t>
  </si>
  <si>
    <t>10050-1006010057-10061-10069-10073-10077-10080-10090-10092-10100-10111-10104-10108-10113-</t>
  </si>
  <si>
    <t>10123-10132-10153-10128-10131-10141-10145-10150-10159-10166-10169-10176-10183-10185-10191-</t>
  </si>
  <si>
    <t xml:space="preserve"> 10264-10292-10270-10286-10273-10303-10282-10309-10318-10300-10312-10315-10327-10328-</t>
  </si>
  <si>
    <t>218395-218402-218406-218412-218414-218419-218446-218425-218430-218431-218434-218447218442-218453-</t>
  </si>
  <si>
    <t>218499-218463-218465-218472-218492--218578-218516-218533-218489-218549-218503--218507-218514-218521-218531-</t>
  </si>
  <si>
    <t>218542-218557-218525-218532-218537-218540-218546-218551-218554-218582-218560-218574-218564-218579-218611-218571-218589-</t>
  </si>
  <si>
    <t>218592-218594-218598-218605-218610-241630-241661-241624-241637-241614-241634-241612-9-241643-241644-</t>
  </si>
  <si>
    <t>241649-241653-241656-241667-241687-241689-241693-241697-241717-241726-</t>
  </si>
  <si>
    <t>241718-241705-241710-241733-241736-241741-241745-241755-241756-241757-241765-</t>
  </si>
  <si>
    <t>241778-241783-241790-241771-241792-241829-241803-241801-241807-241811-241814-241820-241821-241842-241849-241860-241864-241865</t>
  </si>
  <si>
    <t>241880-241876-241887-241892-241913-241934-241871-241907-241905-241924-241925-241951-241938-</t>
  </si>
  <si>
    <t>241955-241968-241973-241981-241977-241987-241990-241993-241998-241999-242011-242006-241017-242038-242044-242042-242030-</t>
  </si>
  <si>
    <t>242050-242052-242056-242061-242066-242073-242075-241092-242086-242087-2420297-242109-242119-242114-242122-242124-242135-242117-</t>
  </si>
  <si>
    <t>31/09/2015</t>
  </si>
  <si>
    <t>242129-242139-242144-242155-242138-242145-242149-242158-242165-242174-242177-242193-</t>
  </si>
  <si>
    <t>242180-242182-242213-242237-242184-242187-242191-242196-242202-242222-242209-242207-242210-242217-242223-242226-242231-242239-</t>
  </si>
  <si>
    <t>242242-242245-242246-242253-242274-242259-242257-242262--242266-242304-242272-242281-242289-242295-</t>
  </si>
  <si>
    <t>242270-242273-242279-242292-242286-242285-242298-242307-242308-242311-242300-242319-242321-242329-242330-</t>
  </si>
  <si>
    <t>242334-242339-24348-242351-242391-242357-242369-242372-242375-242361-242377-242354-242380-242385-242392-242406-242408-243413-242414-</t>
  </si>
  <si>
    <t>242422-242427-242432-242435-242444-242447-242456-242461-242476-242465-242470-242479-242453-285187-285194-285198-285207-</t>
  </si>
  <si>
    <t>285214-285217-285280-285223-285224-285228-285247-285199-285203-285232-285234-285253-285239-285246-285257-285266-285250-</t>
  </si>
  <si>
    <t>28533-285336-285317-285318-285321-285330-285342-285332-285345-285299-285303-285342-285396-</t>
  </si>
  <si>
    <t>285299 falta accidente-285303 falta accidente-285342 falta accidente0</t>
  </si>
  <si>
    <t>285348-285381-285353-285360-285366-285358-285364-285384-285377-285374-285390-285394-</t>
  </si>
  <si>
    <t>285402-285405-285407-285417-285411-285415-285421-285422-28527-285430-285455-285434-285438-285443-285467-285446-</t>
  </si>
  <si>
    <t>285463-285453-285452-285465-285458-285441-285473-285483-285476-285478-285485-285490-285494-285495-285526-285499-285530-285552-285506-285512-285516-</t>
  </si>
  <si>
    <t>285453 y 285452 son el misno e accidente</t>
  </si>
  <si>
    <t>285503-285507-285515-285537-285538-285522-285529-285541-285545-285549-285554-285557-285562-285559-285566-285569-285573-</t>
  </si>
  <si>
    <t>285596-285578-285584-285588-285593-285594-285599-285581-285582-285590-285608-285601-285604-285610-285632-</t>
  </si>
  <si>
    <t>285607-285613-285616-285617-285619-285625-285622-285623-285629-285631-285637-285639-285635-285641-285643-285647-285669-285689-285645-285653-</t>
  </si>
  <si>
    <t>285677-285650-285652-285659-285665-285674-285675-285686-285658-285733-285656-285663-285671-285668-285681-285682-285685-285690-285692-</t>
  </si>
  <si>
    <t>285707-285712-285698-285701-285702-285704--285706-285721-285709-285714-285716-285718-285746-285750-285723-285725-285727-285739-285742-285748-285752-285728-285729-285731-285743-285737--285754-285756-285758-</t>
  </si>
  <si>
    <t>-285761-285766-285763-285770-285764-285778-285783-285819-285827-285773-285780-285782-285785-285786-285788-</t>
  </si>
  <si>
    <t>-285790-285802-285807-285815-285792-285794-285795-285798-285805-285811-285813-285818-285821-285804-285823-285834-285809-285826-285829-285832-285846-</t>
  </si>
  <si>
    <t>-285837-285839-285840-285843-285848-285851-285876-285894-285854-285856-285858-285888-285862-285866-285906-285869-2858724-285887-285864-285867-285877-285890-</t>
  </si>
  <si>
    <t>285872-285879-285883-285885-285892-285898-285903-285905-285897-285900-285954-285896-285908-285914-285918-285919-285916-285922-285939-286050-</t>
  </si>
  <si>
    <t>285924-285941-285953-285928-285931-285942-285945-285947-285964-285927-285933-285949-285951-285957-285969-285962-285966-285967-285969-285972-285975-285985-285979--285977-285980-</t>
  </si>
  <si>
    <t>285982-285987-285989-285990-285992-285995-286021-285996-285999-286000-286005-286012-286034-286047-286001-286003-286008-286017-286019-286022-286024-286029-286031-286035-286041-286044-286046-</t>
  </si>
  <si>
    <t>286009-286026-286015-286037-286053-286057-286051-286056-286059-286061-286064-286065-286070-286100-286107-286068-286071-286074-286076-</t>
  </si>
  <si>
    <t>286079-286083-286088-286093-286104-286075-286078-286095-286098-286102-286082-286090-286110-286114-</t>
  </si>
  <si>
    <t>286116-286106-286112-286118-286121-286124-286127-286137-286123-286129-</t>
  </si>
  <si>
    <t>CARMEN ROSA PRADA A.</t>
  </si>
  <si>
    <t>JINA MARCELA JEREZ ROJAS</t>
  </si>
  <si>
    <t>TRANSFERNCIA DOCUMENTAL</t>
  </si>
  <si>
    <t>Inventario documental con corte al__________________________de 2016  , para entrega  de archivo en concordancia con el artículo de la Ley 594 de 2000</t>
  </si>
  <si>
    <t>11686275-11684596-11684968-11685862-9438271-9438746-11682211-11682884-11682900-11683212-11684329-11685120-11685178-11686254-11686353-11686601-11686823-11686849-2350922-9438275-11681318-11685180-11685891-11685928-11686056-11686231-11686261-11686355-11680594-11680593-11687025-11680595-11684564-11686549-11686653-11686673-11686674-11686105</t>
  </si>
  <si>
    <t>FILA C                             LADO B                     ESTANTE 69  BANDEJA 4</t>
  </si>
  <si>
    <t>11686234-11686269-11686723-9437986-11684970-11686662-11679515-11686332-11681435-11686336-11681694-11684686-11685363-11686747-11685644-11685755-11686433-11686841-11686854-11686977-11687153-2350128-11684266-11684688-11686286-11686384-11686779-11687075-11687323-9440173-94422679-11685187-11685805-11686303-11686359-11686440-11686755-11686862-11687328-9442682-11681170-11681309-11685096-11686069-11686241-11686242-11686396-11686880-11686899-11686903-11687083-11687128-11687158-11687329-116874006-11687506-11687622-11687673-11687725-11687729-11687730-11686292-11686445-</t>
  </si>
  <si>
    <t>11686884-11687043-11687045-11687090-11687092-11687205-11687304-11687413-11687420-11687539-11687735-11690461-11691847-11692198-11692440-11692800-11692801-11692835-11686907-11687483-11687543-11687923-9409670-11687872-11682890-11684343-11685656-11685660-11685666-11686115-11686416-11687259-11687656-11687803-11687820-11687949-11687975-11693324-2351455-11686310- 11688314-11687626-11687181-11687658-11687861-11687870-11688101-11688122-11688175</t>
  </si>
  <si>
    <t>11688322-11688324-11688327-11688451-11688457-11688460-11681439-11685131-11685236-11686417-11686811-11686889-11687237-11687308-11687666-11687935-11688086-11688093-11688095-11688102-11688464-11688553-11688558-11688582-11688654-2351358-9431923-11682820-11685138-11685145-11687637-11687820-11687938-11687940-11688168-11688236-11688240-11688259-11688287-11688303-11688585-11688673-11688875-11688897-9442700-11682821-11687758-11688293-11688479-11688480-11688950-11688952-2351108-9440175-11687768-11687769-11688270-11688714-11689031-11689041-</t>
  </si>
  <si>
    <t>11689081-11689083-11689112-11689126-11689134-2350238-11686178-11689167-2350137-9431714-11680120-11688614-11686991-11686996-11687577-11687946-11688337-11688687-11688903-11688958-11687221-11687244-11687425-11688540-11688761-11688969-11689049-11689175-11689200-11689223-11689227-11689272-11689373-11689650-11689652-11989672-11689677-11685731-11687590-11687971-11688062-11688065-11688116-11688318-11688619-11688792-11688796-11688977-11689056-11689202-11689229-11689474-11689522-11689603-11689741-11690097-11690101-11690135-11687592-11688428.</t>
  </si>
  <si>
    <t>11688620-11688868-11689208-11689211-11689606-11689622-11690023-11690083-11690147-11685317-11686727-11688121-11688992-11689215-11689260-11689431-11689432-11689829-11689930-11690008-11690009-11689608-9442896-11688194-11689266-11689849-11689946-11690161-11690350-11690398-11690534-11690542-11690628-11690630-11690674-11690351-9447613-11686580-11689434-11689630-11689978-11690302-11690452-11690679-11680561-11686542-11688728-11689349-11689573-11689960-11690175-11690307-11690501-11690615-11690680-11690683-11690857-11690872-1771590-11686944-11689068-11689446-11689543-11689579-.</t>
  </si>
  <si>
    <t>11689985-11689987-11690145-11690264-11690346-11690454-11690455-11690483-11690686-11690698-11690781-11690827-11691022-11691087-11691090-11680566-11689799-11689801-11689970-11690361-11690363-11690489-11690547-11690702-11690871-11691224-11691252-11691277-11691348-11687838-11688045-11689906-11690459-11688730-</t>
  </si>
  <si>
    <t>11689564-11689585-11690709-11690766-11690950-11690951-11691739-11691743-11691782-11691800-11691804-11691826-11691826-11691828-11686716-11687387-11689592-11690413-11690737-11691099-11691479-11691626-11691677-11691679-11691752-11691898-11691904-2351292-9431720-9431721-11686631-11687884-11689749-11690368-11690739-11691175-11691226-11691311-11691377-11691629-11691756-11691872-11691948-11695477-11695777-11689643-11690213-11690718-11691436-11691489-11691528-11691687-11691916-11692150-11685613-11687027-11690216-</t>
  </si>
  <si>
    <t>11690217-11690220-11691005-11691006-11691118-11691205-11691211-11691243-11691365-11691459-11691579-11691696-11691918-11691952-11692174-11692261-11692263-11692447-11692450-11686583-11690183-11691184-11691421-11692302-11692341-11692377-11692424-11692476-11692552-11692601-11692605-11692749-11692754-11692858-11691195-11692684-11692778-11692867-11692698-11692266-11689455-11689312-11680811-11690813-11691010-11691443-11692378-11692502-11686192-11688484-11688434-11690915-11690990-11691511-11691841-11692049-11692199.</t>
  </si>
  <si>
    <t>11692788-11693050-11691878-11690993-11691846-11691943-11691963-11692982-11693081-11693126-11693273-11686196-11686642-11686646-11689887-11693328-11690996-11692011-11692054-11692157-11692471-11692492-11693522-11693523-11690946-11691517-11692058-11692057-11692379-11693535-11693573-11693628-11693776-11693711-11693727-11693732-11693757-11693760-11693786-11693054-2351391-11693541-11693544-11693691-11693790-11693873-11693952-11683262-11686968-11689754-11692400-11693095-11693215-11693451-11693922-11694048.</t>
  </si>
  <si>
    <t>1767283-11690190-11691649-11692404-11693154-11693305-11693345-11693743-11694039-11694046-11694197-2351398-11692384-11692691-11693017-11693414-11693475-11693671-11694175-11682036-11693159-11694203-11694206-11694224-11684921-11692273-11692694-11693162-11694250-11692195-11692234-9437514-11687393-11691259-11691654-11692236-11693321-11693562-11693633-11693841-11694049-11694275-11694377-11682917-11690062-11691264-11692928-11694105-11694187-11694257-11694277-11694676-9445568-11687459-11687896-11689318-11691039-11693491-11694132.</t>
  </si>
  <si>
    <t>11694232-11694530-11694724-11694749-11694751-11690071-11691041-11694536-11691663-11694239-11694952-11694960-11692938-11694140-11694211-11695028-11695053-11695036-11691641-11692414-11694281-11694330-11694351-11694502-9437517-9437523-11686730-11689767-11694438-11689811 CD-11694561-11694665-11694726-11695256-11695502-11695506-11695548-11693937-11694112-11694353-11694444.</t>
  </si>
  <si>
    <t>11689811 CD.</t>
  </si>
  <si>
    <t>11695096-11695272-11695475-11695511-11695522-11695537-11695555-11695647-11695674-11695751-11695785-2433416-2433615-11692242-11693644-11695202-11695203-11695982-11694480-11694731-11695046-11695059-11695124-11695228-11695232-11694901-2433354-2433470-11693963-11696498-11695688-11696041-11696044-11696425-11694646-11695159-11695421-11695695-11695952-11696057-11696226-11696229-11696230-11696387-11696448-11696624-11696649-11696653-11696677-11696679-11696702-11691871-11695809-11695815-11695879-11696141-11696244-11696617-11696618-11696656-11696664-11696947-11688499-11694407-11692942-11695858.</t>
  </si>
  <si>
    <t>11696671-11696803-11696925-11696933-11697005-11697022-11697074-2433641-11695656-11695923-11696750-11696877-11696940-11696969-11696979-11696988-11696990-11697039-11697041-11697173-11697174-11697248-11697249-11695238-11695430-11696190-11696215-11696361-11696454-11696510-11696555-11696733-11696830-11696855-11697181-11697299-9444092-11697332-11697347-11697399-11697447-2433444-11697151-11697357-11697380-11697472-2433452-11694789-9444098-11683296-11689771-11691664-11697423-11717902-11718081-11694308-11695996-11696071-11696476-11696477-11697098-11697264-11697550-11697627-11697723-11697801-11700782-11717866-11718123-11693118-11695134-11695433-11695438.</t>
  </si>
  <si>
    <t>11695440-11696442-11696456-11696868.11697194-11697304-11697636CD-11697725-11697734-11701135-11687445-11692351-11693238-11693240-11695445-11695664-11697738-11697780-11697826-11697935-11698022-11698025-2433118-11696344-11696344-11697318-11697671-11698099-11698173-11698178-11695357-11698111-11695208-11695925-11697477-11698187-11698198-11694315-11695929-11696099-11696566-11697117-11697242-11697462-11697563-11697852-11698325-11698326-2433139-11681277-11681716-11692279-11695868-11697904-11698390-11698497-2431872-11696487-11696889-11696892-11697140-11697406-11697410-11697861-11697912-11698032-11698081-11698306-11698350-11698552-11698725-11695279-11696894-11698064-11698307-11698311.</t>
  </si>
  <si>
    <t>11698575-11717852-11717868-2431810-11698656-11698707-11698714-11698922-11698975-11695282-CD-11717852-11717855-2431818-11698717-11697446-11697570-11697601-11697877-11698558-11698621-11698634-11698881-2432809-11693285-11698511-11698569-11698734-11698856-11699103-11699147-11699347-11694321-11699108-11699174-11699249-11699309-11699354-11699355-11699655-11699378-11699497-11695318-11717996-2432143-11688516-11695216-11695218</t>
  </si>
  <si>
    <t>11698402-11698430-11698943-11699036-11699474-11699529-11699547-11699625-11699650-11691669-11698408-11698413-11698534-11699552-11699633-11699666-11699675-11697291-11699276-2351231-11695839-2759023-11699261-</t>
  </si>
  <si>
    <t>11691669 CON CROQUIS HOJA DE CAMPO Y CD--11699261 LICENCIA Y CD</t>
  </si>
  <si>
    <t>11692214-11696319-11698318-11698442-11698540-11698584-11698765-11699803-11698805-11699399-11699580-11699604-11699679-11699752-11699950-11687615-11694494-11694495-11695287-11698767-11698768-11699586-11699740-11699741-11700033-11700176-11700179-11700225-11694845-11699238-11699313-11699427-11699904-11699995-11700130-11700212-11700323-2753155-11699591-11699774-11698134-11700041-11700137-11700401-11700405-2759188-11699190-11699434-11699520-11699782-11700284-11700440-11698366-11700500-2759334-2759391-11694467-11697342.</t>
  </si>
  <si>
    <t>11700292-2432294-11692076-11695291-11699835-11700107-11700293-11700378-11700515-11700848-11692077-11695294-11699896-11700805-11698966-11700557-11700723-11700953-11700976-11701312-2786695-11701315-2786746-11695140-11695871-11700561-11701141-11701146-11701157-11689471-11697345-11699463-11700061-11701424-11701505-11701624-11701699-11697959-11699467-11699471-11700249-11700786-1700864-11700867-11700997-11701050-11701057-11701417-11701651-11701803-11702052-11702100-2786922-11699346-11700452-1700535-11700700.</t>
  </si>
  <si>
    <t>11701062-11701433-11701828-11702068-11702082-11702086-11702090-11702123-2786967-2786968-11688517-11701068-11701862-11701863-11702114-11702286-2787019-11701671-11702034-11702294-11687619-11699860-11700895-11701170-11701171-11701384-11701440-11701902-11702125-11702430-2787095-11693252-11699490-11699557-11699868-11700349-11700709-11702182-11702510-2787166-11696102-11699491CD-11700729-11701693.</t>
  </si>
  <si>
    <t>11701981-11702226-11702260-11702264-11702301-11702308-11702446-11702455-11702479-2787237-11692131-11694993-11701090-11700543-11702229-11702481-11702805-11702922-11693256-11699564-11701096-11702755-11702975-2787300-11702766-2787353-2787338-2787356-11703047-2787383-11695717-11700257-11701015-11702045-11703024-11703255-11703296-11690446-11702936-11703366-2787462-11701326-11701552-11702589-11702985-11703580-11703584-11703752-11700752-11701241.</t>
  </si>
  <si>
    <t>11702985 sin COMPARENDO</t>
  </si>
  <si>
    <t>FILA C                             LADO B                     ESTANTE 69  BANDEJA 5</t>
  </si>
  <si>
    <t>11703245-11703650-11703682-11703872-11718143-11700266-11701481-11702358-11702957-11703455-11703457-11703763-11703866-11704153-11701485-11702963-11703642-11703655-11705894-11706465-11708330-11708723-11701790-11702207-11703094-11705796-11706382-11706471-11707634-11707939-11707601-11708332-11708379-11708400-11708430-11708476-11708678-11708799-11708853-11709023-2510973-11706387-11707991-11708194-11708280-11708382-11708477-11708947-11709052-11709184-11709190-11709194-11709185-2510981-11707016-11708335-11708361-11708687-11708980-11708129-11692590-11704190-11704916-11708129-11708155-11705127-11708159-11709250.</t>
  </si>
  <si>
    <t>11709277-11699319-11705093-11706787-11707837-11709401-11706566-11706570-11707171-11705095-11705133-11707643-11718524-11718556-11718765-11718766-11718811-11707646-11707971-11709158-11709628-11718562-2511210-11718783-11709213-11709783-11710009-11702566-11707574-11708755-</t>
  </si>
  <si>
    <t>11709658-11709955-11718516-11700764-11700765-11702567-11702213-11702568-11709579-11710197-11718430-2511222-11698485-11708584-11709736-11700205-11710372-11704640-11709853-11691169-11692643-11703530-11707431-11719538-11709759-11718803-11702218-11702863-11704196-11708771-11709431-11710698-11710110-11710731-11710736-11711149-11711151-11718529-11702986-11711202-11711500-11718703-11709342-11709438-11709442-11710837-11711087-11711597-11707896-11710617-11711463-</t>
  </si>
  <si>
    <t>11702721 certificacion del curso</t>
  </si>
  <si>
    <t>11711483-11711579-11711672-11692367-11708909-11711461-11711924-11709367-11710707-11711119-11711584-11711591-11712100-11718883-2511156-11710621-11710623-2511165-11707196-11709226-11710092-11711969-11711287---11710509-11708556-11710935-11711215-11711661-11711769-11711771-11712372-11712375-11703546-11708034-11710390-11710391-11710944-11711534-11712229-11712308-11712522-11712647-11718960-11710638-11710909-11711062-11711145-11711146-11711628.</t>
  </si>
  <si>
    <t>11712402-11712423-11712472-11712702-11719058-2511181-11708896-11711711-11712058-11712671-11712703-11712998-11713124-11713450-11719171-11719201-11712238-11713226-11713229-11713232-11711025-11711846-11713070-11713466-11713682-11713749-11713776-11713470-11718584-2511199-11708844-11710708-11713003 CD-11713352-11713401-11713502-11719240-11701036-11708041-11708307-11709302-11709303-11710709-11711413.</t>
  </si>
  <si>
    <t>11713003 CD</t>
  </si>
  <si>
    <t>11712632-11712680-11712712-11712713-11713002-11713355-11713394-11713433-11713435-11713473-11713506-11713766-11713671-11713704-11713790-11713793-11713903-11719216-11689194-11689195-11703495-11704926-11710516-11712561-11712688-11712692-11713357-11713527-11713712-11713822-11713976-11713983-11713984-11714149-11714179-11714201-11714206-11708045-11709884-11709885-11710416-11710784-11711556-11712164-11712637-11712767-11712770-11712928-11713308-11719278-11719298-2511509.</t>
  </si>
  <si>
    <t xml:space="preserve">2511512-11709889-11709891-11711342-11712088-11712091-11712431-11713315-11713338-11713479-11713608-11713634-11713719-11713930-11713931-11714317-11714319-11714398-11714400-11714449-11714522-11719308- 11709232-11709309-11711417-11712616-11713610-11713611-11714453-11714502-11714580-11714588-2511526-11711640-11713564-2511533-11708810-11712981-11713088-11713202-11713343-11713483-11713514 </t>
  </si>
  <si>
    <t>11714584-11714822-11714826-11714828-11714829-11718382-11704695-11710713-11712264-11713442-11714124-11714124-11714350-11714387-11714586-11714603-11714625-11714776-11714876-11714931-11714955-11714120-2511540-11706712-11708817-11708818-11692652-11710051-</t>
  </si>
  <si>
    <t xml:space="preserve">11710053-11711218-11712499-11713115-11713117-11713205-11713276-11713412-11713575-11713938-11714011-11714012-11714126-11714412-11714476-11714527-11714900-11714935-11706719-11708821-11711221-11711984.
</t>
  </si>
  <si>
    <t>11713946-11713962-11702721-11706721-11712171-11714012-11713879-11714558-11714999-11715029-11715050-11715325-11691988-11691991-11710684-11712992-11712992-11714017-11715174-11715325-11715330- 11715342-11715350-11715404-11715329-11715176-11715411-11715412-11683693-11706903-11709310-</t>
  </si>
  <si>
    <t>11714012 SIN COMPARENDO.</t>
  </si>
  <si>
    <t>11710786-11713119-11713207-11713688-11713689-11714060-11714358-11714615-11714833-11715178-11715250-11715252-11715262-11715374-11715472-11715547-11715556-11704936-11710791-11710881-11711420-11711731-11713888-11713917-11713918-11714429-11714431-11714494-11714786.</t>
  </si>
  <si>
    <t>22/082016</t>
  </si>
  <si>
    <t>11715054-11715199-11715368-11715822-11715560-11715598-11715647-11715826-11710468-11711255-11713209-11713856-11714068-11714362-11714559-11714650-11714651-11714685-11714689-11714727-11714768-11714814-11715227-11715371-11715503-11715610.</t>
  </si>
  <si>
    <t>11715658-11715702-11715734-11715875-2511624-11711040-11713016-11714069-11715230-11715275-11715714-11715718-11715718-11715721-11715879-11715900-11716077-11716274-2511628-11709421-11713733-11714136-11715235-11715426-11715427-11716124.</t>
  </si>
  <si>
    <t>11716274 copias</t>
  </si>
  <si>
    <t>11716274-11716347-2511633-11715459-11716054-11716107-11716355-11716362-11716364-11716374-11716448-11716377-2511640-11692370-11701344-11711565-11714656-11715277-11715571-11715936.</t>
  </si>
  <si>
    <t>11715957-11716022-11716011-11716250-11716326-11716329-2511649-2511650-9429963-11705991-11711995-11714046-11714139-11714140-11714536-11714736-11715218-11715387-11715464-11715507-11715805-11715890-11716154-11716309-11716311-11716331-11716340-11716343-2511406-11707019-11714740-11715131copias-11715245-11715133.11715541.</t>
  </si>
  <si>
    <t>11715131copias</t>
  </si>
  <si>
    <t>11715785-11716001-11716032-11716184-11716514-11716701-11716722-11716747-11716748-11716825-11716847-11716873-11716899-11696536-11701345-11713590-11714869-11715135-11715395-11715511-11716131-11716133.</t>
  </si>
  <si>
    <t>11716155-11716267-11716271-11716753-11716829-11716832-11716875-11716902-11716937-11692882-11715070-11715141-11715283-11715286-11715546-11715865-11716156-11716409-11716839-11716972-11717183-2511416-11698681-11712896-11715831.</t>
  </si>
  <si>
    <t>11716663-11716788-11698687-11716421-11716794-11717166-11692883-11709315-11710802-11712781-11713864-11714661-11715431-11715432-11715471-11715833-11715939-11715941-11716082-11716158-11716488-11716907-11716796.</t>
  </si>
  <si>
    <t>11716907 solo el comparendo</t>
  </si>
  <si>
    <t>11716974-11717101-11717127-11717200-11717206-11717326-11717273-11717374-11709316-11712954-11715294-11715836-11716457-11716805-11717194-11717260-11717399-11692888-11709317-11714546-11715090-11715295-11716067-11717362-11717403-11717547-11717601-11717653.</t>
  </si>
  <si>
    <t>11717700-11717725-14276456-14276491-14276523-2511428-11705723-11705725-11714158-11714666-11715296-11716086-11716635-11717501-11717502-11717677-11717732-11718724-14276551-11712433-11717230-11717579</t>
  </si>
  <si>
    <t>14276523 SIN COMPARENDO</t>
  </si>
  <si>
    <t>FILA D                            LADO A                     ESTANTE 86  BANDEJA 3</t>
  </si>
  <si>
    <t>11699004-11713220-11717886-11718007-14276574-14276426-2803790-14276493-11711371-14276718-11712936-11716139-11716638-11716999-11717525-11717713-11717735-11717738-14276494-11684230-11712940-11713256-11717237-11717386-11717418-11717714-11717717-11718757-14276760-14276989-</t>
  </si>
  <si>
    <t>14276773-14276993-11694877-11702688-11712511-11713193-11713264-11715768-11715842-11716641-11717891-11717952-11710063-11712512-</t>
  </si>
  <si>
    <t>11714283-11716962-11717005-14276866-14277118-2511456-11694798-11702693-11704259-11704487-11716442-11716442-11717007--11718911-14276501-14276723-14276567-11713841-11704495-11716534-11717009-11717485-11718440-14276663-11710478-11714162-11716815</t>
  </si>
  <si>
    <t>11716966-11717754-14276971-11712441-11712444-11716617-11716817-11716969-11717299-14277098-11706984-11712537-11713845</t>
  </si>
  <si>
    <t>11716090-11717115-14276889-14276987-14277409-11694800-11706991-11716620-11717117-11717784-14277410-11710891-11713737-11716735-11716861-11718315</t>
  </si>
  <si>
    <t>14277562-14277566-14277586-14277437.11687020-11687021-11713740-11714081-11715816-11716863-11718018-14277100-14277662sin comp.-11686001-11708314-11714781-14277365-11708316-11715440-11716465-11716868-11716869-11717768.</t>
  </si>
  <si>
    <t>11718539-14277413-14277568-14276512-14277371-14277669-14291477-14291604-14291706-14292253-14291804-14292076-14292279-11713746-11715969-14276885-14277376-14277536-14277717-14291608-14291754-14291805-</t>
  </si>
  <si>
    <t>14292376-14277585-14277757-14277107-14277761-14292267-14292314-14291484-14292203-14277862-11686015-11716986-14276686-14291427-14291632-14291858-14292329-14292802-11686019</t>
  </si>
  <si>
    <t>11717803-14277537-14277785-14291637-14292275-11683391-11705738-14277147-14277148-14277728-14277807-14277891-14291643-14291685-14291959-11705742-11718637-14277678</t>
  </si>
  <si>
    <t>14276587-14291429-14291644-14292320-14292362-11717810-14278186-14291648-14292341-2803977-2803982-14276514-14277944-14278163.</t>
  </si>
  <si>
    <t>FILA D                            LADO A                     ESTANTE 86  BANDEJA 4</t>
  </si>
  <si>
    <t>14277613-14277871-142291431-14291689-11705746-11710815-11715020-11717315-11717495-14278002-14277877-14277923-14278007-14278333-14291436-14292123-11704393-14276705-14276925-11716595-14291778-14292296-14277542-14277926-14278136.</t>
  </si>
  <si>
    <t>14277871 sin comparendo</t>
  </si>
  <si>
    <t>14278220-14278311-14278382-14291885-14292129-14292391-11710488-11710693-11710696-11717467-11717630-11717965-14277976-14278096-14278111-14278241-14278313-14278408-14278509-14291438-14291616.</t>
  </si>
  <si>
    <t>14291618-142291887-14291933-14291935-14291974-14291998-14292136-14292579-11716245-11716246-14278054-14278202-14278286-14278415-14291442-14291828-14291938-14292428-14292504-14292778-14292802-14292827-2433383-14278155-14278244-14292758-14292836-11681285-14278272-14278458-14278612-</t>
  </si>
  <si>
    <t>14278612 SIN COMPARENDO.</t>
  </si>
  <si>
    <t>14292823-14292838-11692143-14277390-14277545-14278114-14291445-14278277-11681287-14278470-14278525-14278546-14278615-14291582-14292015-14292507-14292583-14292601-114292606-14292955-14278562-14278706-14278712-11692145.</t>
  </si>
  <si>
    <t>14278528-14278551-14291447-174291489-14291653-14291731-14291815-14291867-14292517-14292535-14292551-14292553-14292588-14292956-14292977-14292978-14292984-14293051-14293204-11710666-11716095-14278100-14278101-14278102-14291621-14291818-14291819-14292154-14292159-</t>
  </si>
  <si>
    <t>14292598-14292671-14292928-14293002-14293207-14293183-11708441-11708445-11710491-11716096-14277630-14278367-142278368-14278801-14278803-14278805-14291662-14291823-14292020-14292181-14292524-14292958-14293076-14293534-14293579-2433402-14277398-14277394-14278429-14291666-14293634-14278255-14278430-14291553.</t>
  </si>
  <si>
    <t>11709244-11717075-14277347-14278126-14278480-14291492-14292022-14292025-14292366-14292610-14292903-14293026-14293326-14293327-14293413-14293608-14293609-14293803-14293808-14293810-11715489-14277197-14277637-14278570-14292213.</t>
  </si>
  <si>
    <t>14292215-14292906-14293140-14293142-14293291-14278130-14279217-14277645-14277650-14279022-14292948-14293193-14293506-14293509-14293877-14277404-11715444-14278843-14279368-14291698-14291700-14292083-14292169-14292190-14292858-14293056-14293148-14293294-142932295-14293483-14293728-14293778-14293779-14293851-14293853-14293858-14293977-14293980.</t>
  </si>
  <si>
    <t>14278847-14279222-14279373-14292053-14292087-14292172-142292483CD-14292550-14292746-14293040-14293199-14293836-14293882-14294027-14294030-14294033-11717637-14278505-14293732-14278738-14279431-14293848-14294007-14294038-11715445-11718916-14278055-14278740.</t>
  </si>
  <si>
    <t>14278969-14278742-14279031-14279328-14279331-14292369-14292491-14293298-14293309-14293677-14293782-11717562-14277068-14277353-14279441-14279172-14279333-14279562-14279611-14279661-14292793-11718917-14277068-14291453-14291511-</t>
  </si>
  <si>
    <t xml:space="preserve"> 14279440-14291512-14291547-14292373-14292415-14292750-14292989-14293314-14294045-14294103-14294182-14294202-14296843-14297153-14297154-11706914-11718922-14278752-14279335-14279451-14279666-14291499-14291669-14292375-14292619-14293488-14293624-14293636-14293710-14293757-14293787-14293906.</t>
  </si>
  <si>
    <t>14293956-14294145-14294233-14294301-14294331-14294353-14294355-14294356-14296443-14279565-14291671-14292890-14294089-14294115-14294241-14294476-14294479-14294527-11715491-9429972-14277080-14279337-14292865-14292914-14293493-14293640-14293760-14294152-14294306-14294341-14294384-14294392-14294627-14278439-.</t>
  </si>
  <si>
    <t>142792267-14293057-14293495-14293666-14293669-14293932-14294264-14294347-14279463-14279762-14292914-14294260-14294558-14291733-14293666-14294350-14294368-14294515-14294518-14294523-11711266-14293514-14293515-14294205-2511372-14278984-14279081-14279084-14278380-14279183-14279234-14279238-14279765-14291673.</t>
  </si>
  <si>
    <t>14292467-14293061-14293641-14293790-14294024-14294485-11711246-11712205-14279243-14278988-14279627-14279629-14279777-14279861-14291945-14292475-14292637-14292917-14293089-14279243-14278985-14293516-14293795-14294444-14294447-14294492-14294586-14294591-14295030-14295205-14278989-14294393-14279729-14279781.</t>
  </si>
  <si>
    <t>14294393 sin comparendo</t>
  </si>
  <si>
    <t>14279869-14279918sin comparendo-14294393-14294500-14294706-14294851-14295115-14295231-14295233-14295326-14295327-14295351-11709268-14279281-14279636-14279876-14279968-14291554-14292430-14294278-14294452-14294876-14295221-14295223-14295235.</t>
  </si>
  <si>
    <t>14279918 SIN COMPARENDO</t>
  </si>
  <si>
    <t>14295404-14295501-14279194-14279786-14279923-14294395-14294952-14294957-14295304-14295348-14295409-14295510-14295514-14279357-14279596-14279934-14295551-9429974-9429975-11714281-14279938-14295045-14295053-14295425.</t>
  </si>
  <si>
    <t>14295607-14295608-14279289-14291949-14293521-14293737-14294314-14294854-14295058-14295310-14295526-14279796-11694817-14279103-14292998-14293498-14293522-14293798-14294707.</t>
  </si>
  <si>
    <t>14294733-14295061-14295316-14295316-14295317-14295362-14295686-14295565-14295566-14295572-14295727-14295830-14295834-11712210-14291837-14294402-14294407-14294711-14294718-14294859-14294860-14295325-14295786-14295806-14295851-14295861-14295932-14295865.</t>
  </si>
  <si>
    <t>FILA D                            LADO A                     ESTANTE 86  BANDEJA 5</t>
  </si>
  <si>
    <t>14292142-14292716-14293986-14294835-14294934-14295120-14295123-14295368-14295788-14295903-14295942-14295948-14295977-14296001-2487964-11712969-14277834-14278662-14280274-14277839-14280278-14292066-14292067-</t>
  </si>
  <si>
    <t>3 CD</t>
  </si>
  <si>
    <t>14277834 con 3 cd</t>
  </si>
  <si>
    <t>14295073-14295849-14295881-14296102-14296152-14296178-14296180-14296205-14296230-14296251-14296280-14278666-14280181-14293747-14294838-14294804-14295754-14295918-14296027-14296172-14296195-14296214.</t>
  </si>
  <si>
    <t>14296216-14296308-14296083-14296159-14296182-14296326-14280197-14292900-14293368-14295704-14295886-14295953-14296003-14296088-14296174-14296224-14296268-14296249-14296363-14296370.</t>
  </si>
  <si>
    <t>14296404sin comparendo-14296502-14296527-2488358-14292069-14292720-14293750-14294413-14295381-14295614-14295888-14296512-14296540-14296634-3506882 sin comparendo-14278448-14280228-14293646-14293692-14295766-14295984-14296381-14296544-14296548-14296604-14296643-2487973-14280208-14296757.</t>
  </si>
  <si>
    <t>14296404sin comparendo-3506882 SOLO CARTA</t>
  </si>
  <si>
    <t>14296734-14279813-14280004-14280211sin comp.-14280248-14294212-14294455-2488360-14291458-14291736-14294946-14294950-14295900-14295954-14280210-14296740-14296742-14296768-2487980-14279881-14279380-14279381-14279482-14279383-14280071-14291459-14291590-14295135.</t>
  </si>
  <si>
    <t>14280211 SIN COMPARENDO</t>
  </si>
  <si>
    <t>14295956-14296699-14296746-14296775-14296854-14296876-2487981-14279516-14280424-14292029-14294809-14295138-14295141-14295666-14297811-14295668-14296619-14296620-14296707-14296884-14278852-11715637</t>
  </si>
  <si>
    <t>14279823-14296098-14279885-14295387-14296059-14296557-14296567-14296787-14297045-14296836-14297052-14297053-11712792-14279833-14278888-14280254-14295430-14295431-14295437-14295735-14296115-14296900-14297064-14297066-14297329-14297278.</t>
  </si>
  <si>
    <t>2487982-14280083-14295088-14295673-14296008-14296069-14296570-14297284-14297253-14297310-14297312-14297333-14278862-14279655-14279949-14279950-14280477-14294425-14294825-14296388-14296655-14297318 sin comp.-14280683</t>
  </si>
  <si>
    <t>14297318 SIN COMPARENDO</t>
  </si>
  <si>
    <r>
      <t>14280684 solo una copia sin anexos</t>
    </r>
    <r>
      <rPr>
        <sz val="10"/>
        <rFont val="Arial"/>
        <family val="2"/>
      </rPr>
      <t>-14297511-14297584-14297560-2488371-14279852-14280044-14292435-14293889-14295093-14296013-14296031-14296034-14296389-14297080-14297164-14297290-14297295-14297318-14297350-14297457-14297627-14297606-14280132-14280791-14297405-2487921-14280572-11712215-2488376-14278289.</t>
    </r>
  </si>
  <si>
    <t>14278955-14280484-14280489-14295099-14295282-14296593-14296716-14296789-14296875-14296791-14297167-14297499-14297517-14297539-14297542-14297561-14297702-14278962-14280800-14280810-14297571-14297809-14280039-14280059-14278297-14278298-14278877-14279900-14280581-14280938-14281067-14292680-14294394-14294839-14294991-14296970-14297172.</t>
  </si>
  <si>
    <t>14297418-14297784-14297822-14297880-14297903-14297932-14297953-14297958-2151354-14280910-solo el comparendo sin anexos-14279551-14280959-14281072-14294000-14294997-14294998-14297620-14297642-14297643-14297644-14297649-14297824-14297825-14297863-14297911-14297920-14297940-14297945-14297961-14298005-14298011-14298030-14298037-14298084-14298129-14298154-14298183-14280857-14280914-14280915.</t>
  </si>
  <si>
    <t xml:space="preserve">  12/12/2016</t>
  </si>
  <si>
    <t>14281174-11713292-14297736-14298014-14298025-14298143-14298196-14298234-14298247-14298249-14298263-14298276-14298282-14298331-14298451-14298455-14298459-14278994-14280919-14281178-14281181-11717820-14294171-14294842-14294908-14295749-14297758-14298202-14298270-14298273-14298412-14298309-14298381-14298383-14298406-14298408-14298428-14298429-14298472-14298501-14298552-14298553-14298554-14298726-14278998-14279651-14280505-14280508.</t>
  </si>
  <si>
    <t>14280931-14281218-14293112-14296975-14296975-14298165-14298167-14298172-14298205-14298293-14298296-14298385-14298416-14298532-14298586-14298589-14298598-14280615-14280525-14281321-14298600-14298906-14280143-14280537-14280629-14280740-14281000-14281190-14281367-14281368-14279893-14280397-14280642-14280646-14280743-14281078-14281082-14281083-14281085-14297662-14297749.</t>
  </si>
  <si>
    <t>14298318-14298323-14298479-14298524-14298645-14298647-14298650-14298686-14298691-14298692-14298698-14298739-14298761-14298763-14298764-14298765-14298769-14298882-14299055-14299130-14299132-14299134-14299136-14299201-14279010-14281203-14281234-11685791-14291744-14291796-14297131-14298534-14298897-14298970--14298924-14298946-</t>
  </si>
  <si>
    <t xml:space="preserve">14299204-14299230-14299231-14299258-14299328-14299353-14299283-14299407-14281241-14281535-14281334-14295005-14297978-14298213-14298537-14298561-14298718-14298721-14298803-14298804-14299059-14299153-14299240-14299232-14299237-14299259-14299335-14299430-2487991-14281036-14281481-14281482-14281540-9417188-14295012-14297136-14297669-14298223-14299032-
</t>
  </si>
  <si>
    <t xml:space="preserve">14299150-14299157-14299195-14299208-14299242-14299243-14299245-14299273-14299315-14299318-14299337-14299413-14299439-14299451-14299459-14299509-14299557-14299558-14299563-14299607-14299608-14280446-14281042-14281252 -14281594-14295536-14296397-14298793-14298797-14298990-14299071-14299072-14299074-14299081-14299214-14299361-14299424-14299442-14299521-14299541-14299565-14299655-14299803-14281264-14281264-11710495.
</t>
  </si>
  <si>
    <t>14292686-14298798-14299546-14299656-14299707-14280108-14281058-14281464-14181640-14281695-14294285-14299708-14281604-14291608-14281651-14297673-14297674sin comparendo-14297829-14298063-14298569-14299523-14299617-14299713-14299715-14299858-14299862-14299877-14299890-14299930-14281116-14281615-14298341-14298570-14298862-14299498-14299585-14299668.</t>
  </si>
  <si>
    <t>14297674 SIN COMPARENDO</t>
  </si>
  <si>
    <t>14299723-14299726-14299764-14299911-14299937-14299946-14299976-14300002-14280651-14281840-14281841-14295620-14298573-14299590-14299596-14299599-14299733-14299950-14300026-14300029-14300055-14300079-14300104-14300106-14300151-14298871-14299742-14300115-14300032-14300061-14300083-14300113-14300135-14300194-14300197-14300227-14300232-14300308-11685513-14298489-14298997-14300087-</t>
  </si>
  <si>
    <t>14300045-14300139-14300166-14300204-14300205-14300323-14300427-14280664-14293071-14293074-14300251-14300320-14300389-14297215-</t>
  </si>
  <si>
    <t>CARMEN ROSA PRADA</t>
  </si>
  <si>
    <t>MARCELA JEREZ ROJAS</t>
  </si>
  <si>
    <t>LEIDY YADIRA SUAREZ</t>
  </si>
  <si>
    <t>SECRETARIA INSPECCION SEPTIMA</t>
  </si>
  <si>
    <t>Inventario documental con corte al__________________________de 201  , para entrega  de archivo en concordancia con el artículo de la Ley 594 de 2000</t>
  </si>
  <si>
    <t>ACTAS DE REUNION DE TRABAJO</t>
  </si>
  <si>
    <t>162.01-9.0-64</t>
  </si>
  <si>
    <t>INFORMES DE GESTION</t>
  </si>
  <si>
    <t>FILA A LADO B EST 142 SUPERIOR</t>
  </si>
  <si>
    <t>162.01-9.0-65</t>
  </si>
  <si>
    <t>INFORMES DE PLAN DE ACCION</t>
  </si>
  <si>
    <t>DIGUITAL</t>
  </si>
  <si>
    <t xml:space="preserve">ESTE SE ENVIA POR MEDIO MAGNETICO DIRECTOR Y  JURIDICA  </t>
  </si>
  <si>
    <t>CARMEN ROSA</t>
  </si>
  <si>
    <t>AUXILIAR ADMINISTRATIVO</t>
  </si>
  <si>
    <t xml:space="preserve"> B/manga 06/05/2019</t>
  </si>
  <si>
    <t>14298364 sin comparendo</t>
  </si>
  <si>
    <t>14305627 CD</t>
  </si>
  <si>
    <t>03/03/2017/</t>
  </si>
  <si>
    <t>un CD</t>
  </si>
  <si>
    <t>14306181 sin comparendo</t>
  </si>
  <si>
    <t xml:space="preserve">14305233 cd </t>
  </si>
  <si>
    <t>14308372 cd</t>
  </si>
  <si>
    <t>14284939 sin comparendo</t>
  </si>
  <si>
    <t>14310727 cd.</t>
  </si>
  <si>
    <t>14285870 CD 2. Y SIN COMPARENDO.</t>
  </si>
  <si>
    <t>14289747 CD-14289748  CD</t>
  </si>
  <si>
    <t>17043161 CD</t>
  </si>
  <si>
    <t>17043359 CON CD</t>
  </si>
  <si>
    <t xml:space="preserve">17020057sin comparendo </t>
  </si>
  <si>
    <t>17021968 CD</t>
  </si>
  <si>
    <t>17029065 CD</t>
  </si>
  <si>
    <t>Samuel Muralla Rueda</t>
  </si>
  <si>
    <t>Judith Granados GranaDOS</t>
  </si>
  <si>
    <t>AUXILIAR ADMINISTRATIVO GRADO 05</t>
  </si>
  <si>
    <t xml:space="preserve">Auxiliar </t>
  </si>
  <si>
    <t>Profesional Universitario</t>
  </si>
  <si>
    <t>D/T/Bucaramanga,  Inspeccion 7                12/11/2020</t>
  </si>
  <si>
    <t>Noviembre 18 2020</t>
  </si>
  <si>
    <t>Noviembre 18-2020</t>
  </si>
  <si>
    <t>GESTION</t>
  </si>
  <si>
    <t>SE ENVIAN A JURIDICA Y PLANEACION Y SE GUARDAN EN EL SISTEMA</t>
  </si>
  <si>
    <t>Inventario documental con corte al 31 de Diciembre de 2015, para entrega  de archivo en concordancia con el artículo de la Ley 594 de 2000</t>
  </si>
  <si>
    <t>14288301 sin comparendo</t>
  </si>
  <si>
    <t>14287766 sin comparendo</t>
  </si>
  <si>
    <t>RENDO 20135472.</t>
  </si>
  <si>
    <t>COMPARENDO 3038500 SIN COMPARENDO</t>
  </si>
  <si>
    <t>20147811 SIN COMPARENDO</t>
  </si>
  <si>
    <t>CD 17028575</t>
  </si>
  <si>
    <t>CD 17050028</t>
  </si>
  <si>
    <t>17036854 CD</t>
  </si>
  <si>
    <t>17049003 SIN COMPARENDO</t>
  </si>
  <si>
    <t xml:space="preserve">  17040229 CD</t>
  </si>
  <si>
    <t>31/04/2018</t>
  </si>
  <si>
    <t>20127227,20127333,20127376,14289090,14289407,14288924,14289969,20126657,20126738,20127359,14288726,14289354,14289455,14289584,20126659,20126770,20126795,20127212,</t>
  </si>
  <si>
    <t>14289455,CD</t>
  </si>
  <si>
    <t>20136981 CD</t>
  </si>
  <si>
    <t>20147471 CD</t>
  </si>
  <si>
    <t>20142108 sin comparendo</t>
  </si>
  <si>
    <t xml:space="preserve">20139620.20140226.20141843.20142004.20142257.20142259.20142645.20142684.20133922.20134090.20135169.20135608.20135679.20135682.20135754.20135908.20141522.20141554.20141844.20142125.20142245.20142261.20143511.20143581.20135179.20135463.
</t>
  </si>
  <si>
    <t>3038500 sin comparendo</t>
  </si>
  <si>
    <t>20128530 CD</t>
  </si>
  <si>
    <t>20128533 CD</t>
  </si>
  <si>
    <t>26/0918</t>
  </si>
  <si>
    <t xml:space="preserve">      BAJO</t>
  </si>
  <si>
    <t>20165736 CD</t>
  </si>
  <si>
    <t>3496830 CD</t>
  </si>
  <si>
    <t>20156499 CD</t>
  </si>
  <si>
    <t>FILA B LADO A ESTANTE 125 BANDEJA 4</t>
  </si>
  <si>
    <t>FILA A LADO B ESTANTE 23 BANDEJA 6</t>
  </si>
  <si>
    <t>FILA A LADO B ESTANTE 20 BANDEJA 7</t>
  </si>
  <si>
    <t>FILA B LADO A ESTANTE 33 BANDEJA 5</t>
  </si>
  <si>
    <t>FILA B LADO A ESTANTE 35 SUPERIOR</t>
  </si>
  <si>
    <t>FILA B LADO A ESTANTE 36 BANDEJA 5</t>
  </si>
  <si>
    <t>FILA B LADO A ESTANTE 37 SUPERIOR</t>
  </si>
  <si>
    <t>FILA B LADO B ESTANTE 40 BANDEJA 4</t>
  </si>
  <si>
    <t>FILA B LADO B ESTANTE 41 BANDEJA 4</t>
  </si>
  <si>
    <t>FILA B LADO B ESTANTE 41 BANDEJA 5</t>
  </si>
  <si>
    <t>FILA B LADO B ESTANTE 49 BANDEJA 1</t>
  </si>
  <si>
    <t>FILA C LADO B ESTANTE 74 SUPERIOR</t>
  </si>
  <si>
    <t>FILA D LADO A ESTANTE 83 SUPERIOR</t>
  </si>
  <si>
    <t>FILA D LADO B ESTANTE 90 BANDEJA 5</t>
  </si>
  <si>
    <t>FILA E LADO A ESTANTE 101 SUPERIOR</t>
  </si>
  <si>
    <t>FILA E LADO A ESTANTE 102 BANDEAJA 4</t>
  </si>
  <si>
    <t>FILA E LADO A ESTANTE 108 BANDEJA 4</t>
  </si>
  <si>
    <t>FILA E LADO A ESTANTE 108 BANDEJA 5</t>
  </si>
  <si>
    <t>17027606-17027975-17029662-17029664-17029884-3039154-17028525-17029041-17029044-17029742-17047887-17047888-3037463-17028404-17028687-17029334-17030056-17030060-17030062-17030069-</t>
  </si>
  <si>
    <t>17045229-17028078-17028335-17028649-17030153-17028118-17028331-17028334-17028470-17028614-17028973-17029315-17029780-17029906-17044443-17047894-17048569-17048728-17048729-17049436-17012214-17022167-17022374-17028081-17028119-17028616-17029491-</t>
  </si>
  <si>
    <t>17029700-17029783-17029859-17029979-17030107-17030159-17044448-17044447-17046110-3037305.3038605-17019446-17026312-17028085-17028121-17028310-17028360-17028362-17029205-17029494-17029568-17029773-17029860-17029861-17029967-17030075</t>
  </si>
  <si>
    <t>17030176-17045127-17047901-17047902-17048575-17049471-3039217-17022169-17027003-17028346-17029046-17029206-17029210.</t>
  </si>
  <si>
    <t>17029211-17029775-17029863-17029890-17045129-17049097-17049451-3039218-17023466-17024816-17027006-17026313-17028293-17029614-17029718-17029724-17029737-17030601-3039603-17028296-17028776-17029784-17019850-17025924-17027535-17028363-17028625-17029022-</t>
  </si>
  <si>
    <t>17029223-17029942-17030462-17030531-17030565-17030612-17030679-17030728-17030751</t>
  </si>
  <si>
    <t>17030803-17045264-17045266-17048647-17049268-17049270-17049347-17015694-17029023-17029224-17030262-17030353-</t>
  </si>
  <si>
    <t>17030681-17030752-17030753-17030782-17030805-17045641-17045642-17045644-17048093-17029615-17030358-17030811-17046089-17046090-17049524-17049680-17049768-3037736-17015700-17027546-17028575-.</t>
  </si>
  <si>
    <t>17028575 CD-</t>
  </si>
  <si>
    <t>17028666-17028670-17028671-17029616-17030361-17030688-17030813-17030854-17043244-17046098-17049459-17049702-17026262-17026364-17026365-17027625-17028087-</t>
  </si>
  <si>
    <t>17028784-17029464-17030369-17030885-17031076-17031152-17031230-17031234-17031281-17048101-17048102-17048103-17048684-17049883-17049947-17049949-17028474-17029190-17048418-17049773-3038880-17048106-17048110-17049295-17049297-17049488-17049601-17022968-17026657-17029471-17030791-17030942-17031331-17045133-</t>
  </si>
  <si>
    <t>17048686-17049569-17049651-17049722-3037205-17029376-17029380-17029950-17030700-17030895-17031377-17031526-17031577-17048528-17049572-17049715-17049742-</t>
  </si>
  <si>
    <t>17029200-17029383-17029385-17030900-17030979-17031187-17031307-17031338-17046037-17046044-17048533-17027337-17049748-17049832-17049998-17050157-3037318-17029390-17029585-17030872-17031309-17031404-17031682-17031505-17045146-17026513-</t>
  </si>
  <si>
    <t>17030798-17031609-17031685-17031826-17049576-17050293-17031371-17023860-17023474-17030572-17031857-17049848-3038455-17030045-17031172-17043261-17049380-17049381-17049382-17049384-17049582-</t>
  </si>
  <si>
    <t>17050170-17050413-17050975-17029534-17030441-17030923-17031004-17031252-17031610-17032126-17031753-17032501-17049389-17049780-17050137-17050797-17050986-17019448-17031042-</t>
  </si>
  <si>
    <t>17032027-17032506-17043264-17049181-17050228-3038890-17031019-17032389-17032392-17049509-17049857-17050017-3037494-17047881-17031208-17032039-17032040-17032041-17032578-17032877-17048694-17049391-17049395-17049513-17050091-17050092-17050231-</t>
  </si>
  <si>
    <t>17050232-17031050-17031255-17031421-17043266-17050072-17050770-3039233-17030414-17031782-17032113-17032244-17032285-17032488-17032606-17032864-17049786-17050475-</t>
  </si>
  <si>
    <t>17051037-17047884-17051259-17026522-17032067-17032248-17032288-1704996317050107-17050275-17050561-17050777-17027387-17031516-17031518-17031597-17032070-17032744</t>
  </si>
  <si>
    <t>17033108-17033403-17050481-17050630-17050805-17050249-17050575-17029869-17032290-17032520-17050488-17050881-17032499-</t>
  </si>
  <si>
    <t>17032978-17023291-17028045-17028046-17033286-17033829-17048094-17050743-17051008-17031785-17032447-17033485-17044158-17050282-17051012-17028189-17030388-17030389-</t>
  </si>
  <si>
    <t>17031264-17033681-17033928-17033954-17050643-17027395-17030738-17031266-17032989-17033291-17033459-17033492-17033706-17033965-17033980-17049552-17050284-17050861-17051116-</t>
  </si>
  <si>
    <t>17025348-17026889-17032169-17033154-17034201-17034226-17032767-17033113-17049406-17050923-17030674-17032775-17033412-17033842-3038511-3038512-17029077-17033004-17033158-17033906-17031452-17031932-17032637-</t>
  </si>
  <si>
    <t>17033115-17033689-17033764-17033765-17033768-17033989-17034627-17034631-17015396-17031220-17032213-17032725-17033119-17033418-1703439-17034751-</t>
  </si>
  <si>
    <t>17050449-17029085-17033739-17033850-17033940-17034625-17034709-17034795-17034876-17034902-17051348-17051349-</t>
  </si>
  <si>
    <t>17032170-17032644-17034799-17035033-17050528-17051352-17051353-3915982-17025350-17030715-17034918-17050817-17031919-17033133-17033424-17033773-17034190-17034516-17035406-</t>
  </si>
  <si>
    <t>17035503-17050653-17051018-17031454-17033520-17034423-17033697-17034923-17035454-17035852-17035853-17050690-17051024-</t>
  </si>
  <si>
    <t>17032648-17032650-17032459-17034752-17035510-17050028-17050926-17034197-17035204-17035511-17036052-17036103-17050931-17050965-17050966-17034200</t>
  </si>
  <si>
    <t>17035459-17035866-17035866-17035870-17036164-17036169-17036432-17036434-17032225-17032469-17035683-17019037-17029103-17033259-17033365-17034964-</t>
  </si>
  <si>
    <t>17035516-17035547-17035737-17035959-17036192-17036193-17050832-17032345-17035490-17035518-17035519-17035559-17035668-17035739-17036688-17035075-17034900-17035433-17035963-</t>
  </si>
  <si>
    <t>Inventario documental con corte al_14/08/2018- para entrega  de archivo en concordancia con el artículo de la Ley 594 de 2000</t>
  </si>
  <si>
    <t>17036731-17036827-17036854-17036979-17036981-17047104-17025770-17036408-17036657-17036857-17036885-20128326-17030400-17036307-17036352-17036413-17036952-17037112-</t>
  </si>
  <si>
    <t>17037353-17037432-17037434-17050664-17032936-17036969-17036970-17034560-17035625-17036280-17036221-17036971-17037080-17037218-17035110-17035113-17037122-17037531-</t>
  </si>
  <si>
    <t>17049003-17013863-17036668-17036671-17037832-17047114-17049003-17049016-17050547-17013870-17037458-17013873-17036799-17037414-17037840-17037953-17038226-3038633-17025774-17036813-</t>
  </si>
  <si>
    <t>3038641-17034807-17035975-17036216-17038202-17033449-17033785-17034973-17037084-17037341-17037342-17037464-17037796-17038233-17012218-17035988-17036873-17037265-17037808-17037810-17038188-17038260-17051069-17037812</t>
  </si>
  <si>
    <t>17038162-17038191-17039103-17051398-17037344-17037379-17037817-17038200-17038269-17038272-17038629-17038755-17039108-17039131-17039327-17048018-3038586-17037323</t>
  </si>
  <si>
    <t>17038586-17048025-17038588-17039384-3040061-17036641-17036924-17038855-17039341-3040206-17029286-17039028-17039180-17039302-170386333040073-17038604-3037189-3040037-17027921-17036849-17037039-17037824-17038069-17038606-17039387-17044392-</t>
  </si>
  <si>
    <t>17030335-17036821-17036822-17038646-17039189-17039607-17032948-17039172-17039408-17039409-17039464-17039615-17039814-</t>
  </si>
  <si>
    <t>17039818-17040153-17051145-17032822-17040104-17040202-17050666-17038966-17039019-17039150-17040058-17040109-17040165-17048711-17050834-3037571-3040083-17031935-17035709-17039856-</t>
  </si>
  <si>
    <t>17040168-17040327-17040532-17040883-17049035-17049143-17039400-17040388-3040312-17036648-17037064-17037474-17038967-17039233-17039467-14286932-17036085-17036649-17039911-</t>
  </si>
  <si>
    <t>17040229-17040639-17048715-14286936-17034212-17036087-17036894-17039673-17039914-17040090-17040130-17040239-17040290-17046118-17046786</t>
  </si>
  <si>
    <t>17050702-14287111-14287268-17034575-17036900-17038114-17038516-17038910-17040801-17040855-17040904-17041053-17041127</t>
  </si>
  <si>
    <t xml:space="preserve"> 17041128-17050704-17050710-14286982-14287115-14287281-17037896-17038521-17038895-17039882-17040096-17041231-17041385-17046869-14286955-</t>
  </si>
  <si>
    <t>14287316-17022460-17040475-17040758-17040759-17041034-17041038-17040494-17041036-14287377-17036761-17036762-17038122-17040022-17040543-17040544-17040747-17040953-17041060-17041134-</t>
  </si>
  <si>
    <t>17041138-17041232-17041393-17041399-14287129-17039765-17040664-17040665-17040916-</t>
  </si>
  <si>
    <t>17040449-17040918-17041048-17041141-17041360-14287094-14287384-17035588-17039259-17041063-17039770-17040921-17041146-17041147-17041240-17041383-</t>
  </si>
  <si>
    <t>17025544-17025545-17034538-17040370-17047092-17051147-14287365-14287608-14287630-14287772-14287773-14287776-14287812-</t>
  </si>
  <si>
    <t>17035593-17038691-17038771-17040047-17040649-17041150-17038815-17041244-14283552-14286960-14287522-14287524-</t>
  </si>
  <si>
    <t>3306015-17027018-17038364-17041247-17050939-14286970-14287141-14287188-14287193-17027023-17040181-14288128-14288144-17035156-</t>
  </si>
  <si>
    <t>17038823-17040374-17040972-17041065-17041066-17041067-17041165-14286995-14287528-14287539-14287688-14287901-14288150-17012342-17021012-</t>
  </si>
  <si>
    <t>17034024-17037094-17038825-17040561-17041295-14280325-14287530-14287691-14287692-</t>
  </si>
  <si>
    <t>3040093-17030130-17034493-17037096-17039521-17041173-17041312-14287100-14287459-14287914-14288021-14288158-14288301-</t>
  </si>
  <si>
    <t>17012344-17029109-17034497-17035015-17040943-17041310-17041312-14287073-14287815-14288022-14288160-14288162-14288301-14288305-14288460-17034550-17035020-17038490-17038491-</t>
  </si>
  <si>
    <t>17039637-17040946-14287564-14287788-14287959-17088265-14288275-14288391-14288469-14288557-</t>
  </si>
  <si>
    <t>17030146-14287010-14287759-14288499-14288491-14288748-17036617-17039787-14287724-14288759-14288520-17036041-17038710-17038838-14287347-14287766-14288042-14288959-</t>
  </si>
  <si>
    <t>3040710-17051323-14288686-17029117-17038917-17040272-17051326-14287766-14287770-14287942-14287946-14288218-14288307-14288548-14288599-14288874-</t>
  </si>
  <si>
    <t>3040097-17029122-17040275-14287952-14288051-14288221-14288549-14288657-14288793-20126651-14288530-14288531-14288611-14288838-14288975-14289145-14288613-14288620-14288710-</t>
  </si>
  <si>
    <t>14289512-14288625-14288628-14288663-17038146--20126953-20126708-20127701-17040892-20127451-14288035-14288071-14288632-14288720-14288848-14289258-14289318-14289331-20127140-20127186-</t>
  </si>
  <si>
    <t>20127337-20136655-20136714-14289037-14289203-14289590-14289954-14290906-14290909-20126982-14290912-20127408-20136705-20136706-20136815-14288329-14288984-14289462-20128283-</t>
  </si>
  <si>
    <t>20136744-17051153-14287848-20126635-20127615-20128705-14288330-14288887-20127758-20128076-20128179-20128877-20136981-17038846-17040609-14287206-</t>
  </si>
  <si>
    <t>14288331-14289215-20127760-20127761-20127982-20127986-20128078-20128208-20128932-20136988-14289292-14289477-14289480-20127290-20127345-20127417-20127987-20129228-</t>
  </si>
  <si>
    <t>20136832-20136853-20137072-20137072-20137072-20137083-20137283-17036619-14287851-14289432-20127071-20127267-20127418-20128294-20128981-</t>
  </si>
  <si>
    <t>20129229-14289438-17049031-20129180-20136873-20137516-3040226-20137220-14289606-17050957-20128987-20129236-20136625-20136786-20136842-17051155-14289445-20127088-</t>
  </si>
  <si>
    <t>20127295-20128909-20129502-20137727-20136631-20137521-20127075-20127425-20127963-20128183-20129705-20137302-20137320-20137364-20137408-20137526-20128862-20129504-20129658-</t>
  </si>
  <si>
    <t>20129829-20129927-20136640-20136892-20137191-20137289-20137437-20138268-20126773-20127092-20127299-20127691-20129659-20129805-20137400-20137440-20137871-20137401-20137414-20127093-20137814-20129509-</t>
  </si>
  <si>
    <t>20129681-20137342-20137018-20137634-20137681-14289544-20128915-20128917-20129468-20129472-20129475-20129812-20130302-20137344-20137847-20137969-20138011-20127097-20127763-20137783-</t>
  </si>
  <si>
    <t>20137500-20138122-20138363-20129493-20126864-20128920-20129965-20137647-20138370-20128387-3037253-20128653-20129969-20130356-20136965-20137988-20138281-20138671-20138319-20137785-</t>
  </si>
  <si>
    <t>20138329-20138384-20138427-20138333-20138396-14287476-20128951-20138405-20128316-20129670-20129970-20130388-20137746-20138121-20138343-20138884-20141433-20140054-20140055-20140213-20140214-20140760-</t>
  </si>
  <si>
    <t>20140762-20141237-20141411--20141426-20141428-20141468-20141469-20141470-20141471-20141706-20141707-3038476-20133728-14288449-20130899-20130900-20133521-20133878-</t>
  </si>
  <si>
    <t>20141474-0141475-20141710-20140106-20141365-20141366-20141712-20142204-20142209-20142368-20132294-20132963-20133232-20133604-20133778-20133780-20133866-20139104-20139902-20141739-20141741-</t>
  </si>
  <si>
    <t>20142044-3040302-2013336020133721-20133724-20133870-20134253-2014083420141327-20141933-20141939-20142051-20142381-20134139-20134677-20140313-20140649-20140851-20141007-20141070-</t>
  </si>
  <si>
    <t>20133365-20134333-20134461-20134584-20139551-20141858-20142055-20134592-20134757-20134802-20141012-20141144-20133883-3038479-20130140-2013337920134079-20134616-20134954-20141199-20142091-20142213-</t>
  </si>
  <si>
    <t>20140980-20140987-20141446-20142098-20142218-20142439-20142623-20128252-20131492-20133391-20134340-20141455-20141571-20132975-20133172-20133173-</t>
  </si>
  <si>
    <t>20134634-20134861-20135089-20140613-20142108-20142489-20142490-3040253-20133746-20134398-2013486420134984-20135112-20141321-20141636-20141926-20142493-</t>
  </si>
  <si>
    <t>20143002-20142825-20143425-3041426-20133395-20135281-20140897-20141659-20142884-20143059-20135558-20142232-2014223320133911-20134509-20135118-</t>
  </si>
  <si>
    <t>20141512-20142234-20142745-20142783-20134990-20135563-20135565-20141579-20142510-20142787-20143072-20128724-20129099-20133826-20134243-20134245-20134560-20135580-20135635-</t>
  </si>
  <si>
    <t>20135465-20135685-20135695-20135917-20136101-20136176-20139626-20142979-20143429-20135414-20135472-20135620-20136255-20136258-3038483-20135474-20135624-20133527-20135584-20135585-</t>
  </si>
  <si>
    <t>20133830-20135830-20135934-20136265-20141289-20142274-20142766-20142983-20143588-20143726-20143729-3040337-3040338-20136355-20136266-20143731-20128580-20128581-20131619-20135246-</t>
  </si>
  <si>
    <t>20135590-20135794-20135832-20139562-20142311-20142817-20142817-20143131-20143273-20143681-20143736-20146622-20146630-20131970-20132247-20134097-20134098-20135715-20136359-20136505-</t>
  </si>
  <si>
    <t>20140947-20143173-20143279-20143691-20143694-20143698-20143745-20146635-20133532-20135594-20135979-20136507-20140246-20140949-20142861-20143178-20143718-20143765-20134946-20136065-20143260-20143284-</t>
  </si>
  <si>
    <t>20143670-20143773-20143834-3041626-20135840-20143929-20144043-20144162-20144338-20135421-20135596-20135662-20135664-20136108-20136143-20136144-20136146-</t>
  </si>
  <si>
    <t>20139409-20141628-20142560-20146645-20133560-20136325-20136588-20141297-20141301-20143413-20143609-20143793-20144061-20144350-20146851-20147227-20128262-</t>
  </si>
  <si>
    <t>20135316-20135318-20135672-20136414-20136593-20143814-20143937-20143968-20143969-20144065-20147252-20133564-20135025-20135889-20136474-20143190-</t>
  </si>
  <si>
    <t>20143945-20143983-20144184-20144611-20144612-20144184-20144611-20144612-20144701-20147108-20147457-20135498-20136368-20138780-20143822-20143947-20144293-20144748-</t>
  </si>
  <si>
    <t>20147031-20147132-20147460-20147477-20147503-20147506-20135949-20136597-20144505-20145038-20147304-20147470-20147267-3040343-20131420-20141639-20147170-</t>
  </si>
  <si>
    <t>20147559-3038490-20131423-20136080-20136084-20139628-20142285-20144302-20146842-20147269-20147307-20147368-20147683-20143110-</t>
  </si>
  <si>
    <t>20136545-20143336-20144714-20144936-2014508420146711-20147274-20147371-20147631-20147689-20128249-20140203-20142921-20144660-20144716-20144947-20145131-20147375-</t>
  </si>
  <si>
    <t>20147762-20147811-20132721-20136090-20136092-20144721-20144517-20145321-20147320-20147700-20147696-20147812-20147887-20133573-</t>
  </si>
  <si>
    <t>20143206-20144666-20144669-20144438-20144560-20144732-20145148-20145180-20145191-20146781-20147047-20147049-20147324-20147845-20147849-20148183-20148228-20135771-20143988-20144441-20144522-</t>
  </si>
  <si>
    <t>20144447-20145367-20147050-20147639-20147665-20148453-3306259-20132350-20134707-20136512-20143995-20144524-20142944-20144989-20145255-20145474-</t>
  </si>
  <si>
    <t>20148043-20148413-20148414-20148415-20148455-20148457-20148790-20148806-3038500-20136167-20142707-20143853-20143998-20143998-20146789-20148440-20148542-20148794-20148796-20149078-20142960-20142961-20144259-</t>
  </si>
  <si>
    <t>20145465-20149086-20149227-3040703-20143861-20145495-20145822-20145828-20146847-20148049-20148662-20148865-20148977-20148978-20149097-20143864-20145395-20145830-20128530-20142593-20143047-20144266-</t>
  </si>
  <si>
    <t>20145100-20145648-20145674-20145833-20145835-20145837-20148004-20148423-20141908-20144527-20144627-20144680-20145504-20145649-20145855-20147497-20147496-20148814-20148934-20149431-</t>
  </si>
  <si>
    <t>-20149432-20149628-20149630-20148876-20144492-20144628-20144960-20145468-20146196-20148007-20148825-20149329-20149377-20149727-20135340-20145692-20145735-</t>
  </si>
  <si>
    <t>20145737-20146108-20148011-20149293-20149731-20149756-20145739-20145742-20146124-20146425-20146429-20146430-20148936-20149806-20149980-20150056-</t>
  </si>
  <si>
    <t>20142595-20145979-20146204-20146205-20146327-20149763-20150065-20145555-20146331-20150077-20133575-20135196-20135996-20142601-20128533-20143008-20145089-20145876-20145983-20146292-</t>
  </si>
  <si>
    <t>20146334-20148271-20149103-20149649-20134006-20135345-20143877-20144645-20145749-20146154-20146336-20149297-20149444-20149809-20149810-20150212-</t>
  </si>
  <si>
    <t>20150230-20150383-3037599-3039724-20141685-20143449-20143454-20146347-20147970-20148275-20149813-20149955-20150134-20150136-20150388-20150457-20150529-20131908-20143019-20145992-20146000-20148571-20150232-</t>
  </si>
  <si>
    <t>20150580-20132875-20135199-20143120-20143209-20145281-20145540-20146011-20146015-20146315-20146451-20147200-20147975-20149682-20149821-20149826-20149994-20150142-20150440-</t>
  </si>
  <si>
    <t>20150707-3306318-20150498-20150508-20149830-20150408-20150499-20141792-20145633-20145715-20145716-20146459-20146528-20145723-20149745-20149995-20150410-20150658-20150660-20150715-20127944-20146390-20149311-20149506-</t>
  </si>
  <si>
    <t>20150662-20150721-20151003-20151230-20151405-20142178-20143022-20144126--20143036-20149316-20150166-20151326-20145951-20129412-20135873-20141675-20142183-20143025-</t>
  </si>
  <si>
    <t>20144219-20144831-20144835-20148722-20149516-20150172-20150565-20150666-20150697-20150980-20151009-20151064-20151211-20151602-20145312-20150174-20151014-20151066-20151414-</t>
  </si>
  <si>
    <t>20151557-20151605-20161881-20150983-20161877-20161878-20161882-20145964-20150803-20128267-20141797-20142572-20143324-20144011-20144012-20144574-20146366-20146495-20148461-20149844-20159847-20149883-20150306-</t>
  </si>
  <si>
    <t>20150570-20151662-20151877-20151878-20151879-20151880-20151881-20151882-20151902-20151903-20151904-20142570-20151901-20161986-20151829-20151834-20127527-20142581-20144121-20146556-20148198-20151311-20151830-20151832-20151833-20151835-20151836-20151885-20151886-20152026-20161695-20161897-20162284-20162285-20162292-20143897-20143899-</t>
  </si>
  <si>
    <t>20144858-20146232-20146233-20148464-20150447-20151073-20151315-20151319-20151785-20151847-20151848-20151889-20151921-20152082-20161704-20161705-20162039-</t>
  </si>
  <si>
    <t>20148467-20149939-20150448-20151391-20151493-20151793-20152290-20152294-20152358-20152428-20161713-20161857-20162302-20144865-20149890-20150524-20151616-20152060-20162109-20162114-20162569-</t>
  </si>
  <si>
    <t>20127530-20151284-20151369-20151370-20152005-20152501-20162165-20162244-20162486-20162402-20129415-20145419-20147994-20149943-20150253-20150254-</t>
  </si>
  <si>
    <t>20151969-20152753-20161722-20146537-20147996-20149419-20149420-20150255-20152108-20152181-20152759-20161728-20162078-20162575-20145301-20147569</t>
  </si>
  <si>
    <t>20147595-20148940-20148943-20150472-20152766-20152767-20152768-20152771-20152908-20153003-20153052-20162655-20162813-20162953-20147999-20148947-20148949-20151250-20152066-20152457-20152851-20152913-20163177-20162252-20162634-</t>
  </si>
  <si>
    <t>20130080-20146545-20146546-20150297-20152110-20152877-20152915-20153133-20153134-20153136-20153252-20162614-20162515-20162958-20163178-3915156-20146405-20146405-20162636-20144867-</t>
  </si>
  <si>
    <t>20152779-20162828-20146056-20147598-20149004-20152074-20152111-20152447-20152883-20152985-20153057-20153058-20153459-20162051-</t>
  </si>
  <si>
    <t>20162053-20162678-20162838-20146409-20149893-20149895-20150741-20152024-20152044-20152269-20152330-20152589-20152590-20152886-20153552-</t>
  </si>
  <si>
    <t>20153776-20161644-20162639-20152786-20162789-20162790-20163349-20163397-20144818-20150788-20151393-20152096-20152198-20152273-20152507-20152887-20152889-</t>
  </si>
  <si>
    <t>20152923-20153462-20153463-20153532-20153611-20161645-20161647-20161963-20162073-20162205-20162334-20162643-20162707-20162859-20163089-20163098-</t>
  </si>
  <si>
    <t>20163103-20163304-20163350-20163403-20163531-20163531-20146080-20152306-20152336-20152572-20153466-20153533-20153858-</t>
  </si>
  <si>
    <t>20161671-20161672-20161944-20162216-20162343-20162646-20163107-20163407-20163492-20163560-20163754-3915058-20134673-20136488-20153206-20153343-20153471-20153906-</t>
  </si>
  <si>
    <t>20162228-20162708-20162652-20162885-20163109-20163240-20163364-20153623-20163880-20164046-20164046-20146091-20153209-20162272-20162889-20162904-20162906-20162908-20163411-20164067-20162533-</t>
  </si>
  <si>
    <t>20162586-20162913-20163254-20164080-20164086-20164091-20164233-20164238-20149208-20150112-20162591-20163369-20164011-20164101-20164103-20150300-20151321-20151343-20151941-20152521-20153014-20153428-20153582-20153678-</t>
  </si>
  <si>
    <t>20153933-20153934-20154327-20154376-20162377-20162542-20162722-20163124-20163125-20163130-20163591-20163596-20163884-20163888-20163889-20164285-20164510-20146420-20154338-20164303-</t>
  </si>
  <si>
    <t>20164571-20151196-20151348-20152313-20152672-20152961-20152967-20153256-20153276-20153584-20153785-20153786-20154332-</t>
  </si>
  <si>
    <t>20154378-20163423-20163486-20163631--20163901-20163902-20163979-20164031-20164261-20164740-20133844-20150720-20151875-20152315-20154221-20154350-</t>
  </si>
  <si>
    <t>20154528-20162770-20163731-20163735-20163957-20164111-20164116-20164119-20164307-20164712-20164713-20152158-20153154-20153433-20153866-20153870-20154530-20154561-20154678-20162731-20163019-20163443-20164323-20164325-20164757-20164759-20164894-20164971-20154531-20162546-</t>
  </si>
  <si>
    <t>20162547-20163930-20163968-20163969-20163972-20164327-20164954-20164340-20164345-20164420-20164999-20151299-20152747-20152843-20153788-20154386-20154568-20162608-20163691-20164422-20164674-20164771-20164773-</t>
  </si>
  <si>
    <t>20164776-20165045-20165047-20166595-20152169-20152318-20152849-20153362-20153387-20153793-20154046-20154466-20154687-20154689-20154710-20163164-20163940-20164129-20164362-20164523-</t>
  </si>
  <si>
    <t>20164794-20164688-20164786-20165134-20165356-20165415-3915059-20153168-2015358720153800-20153979-20154392-20154610-20154831-20155001-20155201-20162384-20163453-20163481-</t>
  </si>
  <si>
    <t>20153587-20163695-20164700-20164835-20164837-20165142-20165153-20165360-20165511-20132634-20152174-20152175-20153169-20153171-20153216-20154050-20154640-20154735-20154736-20155201-20155301-20164380-</t>
  </si>
  <si>
    <t>20164437-20151986-20164848-20165542-20165547-20165549-20165552-20165555-20165556-20136524-20154573-20154574-20154873-20155256-20155377-20164163-20164386-20164450-20164704-20164811-20164924-20164925-20165372-</t>
  </si>
  <si>
    <t>201655531-20165726-20165731-20165994-20165998-20131950-20150267-20155307-20163744-20164170-20154723-20164175-20164178-3915112-20152322-20153538-20153726-</t>
  </si>
  <si>
    <t>20153915-20154725-20154784-20155059-20155258-20155380-20155604-20162670-20163807-20164817-20164930-20165732-20150024-20151600-20151814-20152247-20153548-20155262-20153594-20155430-20155755-20163722-20165084-20165629-20165735-20165736-</t>
  </si>
  <si>
    <t>20132636-20153368-20154806-20165166-20165166-20153719-20153922-20154807-20154984-20155015-20155759-20155854-20155883-20156005-20163173-20163819-20165741-20165775-20153721-20155266-20155267-</t>
  </si>
  <si>
    <t>20155445-20158502-20156006-20156252-20156254-20165745-20163821-20166182-20151736-20154988-20154990-20155415020165657-20156038-20157080-20165765-20151199-20154932-3915165-3915910-20152707-20152711-20153449-20154996-20156044-20163506-20164200-20166080-3915167-20152125-20152340-20153263-20154480-20154482-20154485-</t>
  </si>
  <si>
    <t>20155895-20155995-20156353-20164501-20164502-20166061-20154494-20155355-20155771-20155934-20156355-20156652-20165697-20166067-20166083-20148892-20151670-20152345-</t>
  </si>
  <si>
    <t>20152346-20156277-20156656-20156707-20156852-20156977-20165235-20165602-20166171-20156306-20165872-20166087-3915168-20148897-20153491-20155938-20156358-20156579-20164139-20164509-20165169-20166034-</t>
  </si>
  <si>
    <t>20166331-20149458-20154739-20155086-20155089-20155220-20155448-20155594-20155946-20156379-20156582-20156583-20156757-20156802-3496830-20154743-20155811-20165172-20153734-20155094-20155949-20157176-20165331-20131916-20153265-20155738-</t>
  </si>
  <si>
    <t>20155863-20156558-20156782-20157479-20161792-20165650-20165874-20166035-20166122-20166177-20153269-20153503-20155274-20156511-20156985-20161795-20165677-20165715-20165941-20166016-20153035-2153508-20155867-20165794-20156907-20157084-20157432-20157434-20161800-20163712-20163852-20165266-</t>
  </si>
  <si>
    <t>20165877-20165919-20166017-20166137-20166147-20156285-20156856-20156991-20157260-20157583-20157703-20163788-20163860-20163867-20165399-</t>
  </si>
  <si>
    <t>20166021-20166223-20128567-20156526-20165687-20165803-20151749-20156662-20157726-20165235-20165967-20166314-20155609-20156232-20156564-20156660-20156709-20163717-20165340-20165402-20165946-20166023-20150818-</t>
  </si>
  <si>
    <t>20155175-20155746-20155875-20156499-20156566-20156567-20157229-20157493-20157707-20157852-20163577-20164379-20165158-20166353-20166355-20166438-</t>
  </si>
  <si>
    <t>20149462-20156569-20156668-20164415-20165163-20165591-20161809-20165986-20166477-20157238-20157240-20157879-20157977-20165239-</t>
  </si>
  <si>
    <t>20165240-20166363-20150821-20151845-20153514-20153515-20157242-20165826-20166028-20166414-20156242-20165197-20165246-20166228-3496866-20156171-20157554-20158057-20164207-20166293-20166294-20166522-</t>
  </si>
  <si>
    <t>20154744-20157424-20157833-20158257-20158291-20158307-20158410-20158413-20158458-20158685-20166389-20139496-20154750-20156291-20157073-20157267-20157633-20157836-20158213-20158215-20158432-20158434-20158435-20158462-20158463-</t>
  </si>
  <si>
    <t>20158854-20158852-20166206-20166241-20147241-20154169-20156458-20157983-20158300-20158722-20158858-20158863-20158951-20158953-20166030-20166350-20128560-20158224-20158539-20158727-20158755-20158815-</t>
  </si>
  <si>
    <t>20158959-20159079-20156964-20157918-20158153-20158267-20158699-20158818-20158874-20158965-20159030-20159080-20158340-20159081-20159176-17036325-20166391-20166255-20147249-20156383-20156387-20156388-20156390-20158187-20158269-20158273-20158875-20158902-</t>
  </si>
  <si>
    <t>-20158903-20158906-20158972-20159037-20159055-20164211-20157850-20158654-20158658-20158737-20159040-20159058-20159253-20159256-20159276-20159301-20159304-20166091-20155320-20156392-20157925-20157967-20158344-20158663-</t>
  </si>
  <si>
    <t>20158746-20158911-20159009-20159048-20159049-20159306-20159577-20165844-20166258-17040316-20146523-20156398-20157170-20157740-20158664-20158877-20159110-20159196-20159205-20159231-20159404</t>
  </si>
  <si>
    <t>20159310-20159480-20154982-20159483-20159579-20158154-20159322-20159604-20159752-20159756-20159760-20158834-20159086-20159089-20159091-20159234-20159407-20164406-20165188-20159357-20165211-20166465-20146525-20153038-20153040-20154122-20156880-20158497-</t>
  </si>
  <si>
    <t>20158578-20158580-20159096-20159280-20159452-20159583-20159626-20159728-20159761-20159766-20159767-20159802-20159805-20159827-20159903-20165758-20166249-20130474-20148322-20153044-</t>
  </si>
  <si>
    <t>20155075-20155321-20155374-20156466-20156719-20156815-20156891-20157111-20157640-20157642-20157743-20157744-20157869-20158498-20158582-20158880-20158926-20159112-20159454-</t>
  </si>
  <si>
    <t>20159616-20159631-20159772-20159810-20159814-20159928-20159731-20159977-20160001-20160003-20160053-20165570-20165781-3496904-20156720-20156739-20156871-20156897-20157227-20157646-20157767-20158120-20158549-20158761-</t>
  </si>
  <si>
    <t>20158889-20159012-20159061-20159152-20159206-20159246-20159459-20159593-20159734-20159735-20159778-20159823-20159834-20159836-20160127-20160202-20165782-20165808-22985675-20156721-20156768-20157749-20157770-</t>
  </si>
  <si>
    <t>20158125-20158347-20158475-20158985-20159017-20159248-20159596-20159641-20159642-20159837-20159913-20159980-20160133-20160180-20160181-20160428-20160451-22985641-</t>
  </si>
  <si>
    <t>22985670-22985679-22985680-20134716-20134719-20157292-20159210-20160135-20160205-20160501-20160503-20139509-20149214-20156965-20157172-20157214-20157569-20158573-</t>
  </si>
  <si>
    <t>20158637-20158763-20159486-20159849-20159858-20160188-20160193-20160195-20160198-20160280-20160281-20160303-20160561-20139513-20159850-20159860-20160065-20160565-20164408-22985725-</t>
  </si>
  <si>
    <t>20156367-20156471-20126542-20157295-20157929-20158591-20158592-20159368-20159399-20159654-20159932-20160012-20160568-20160571-20165788-22985566-20158933-20159739-20160159-20160507-20160508-20166111-</t>
  </si>
  <si>
    <t>20154298-20154299-20154795-20158367-20158371-20159657-20159658-20159936-20159940-20160384-20160511-20160512-20160629-20160630-20165792-20165793-20165885-22985567-</t>
  </si>
  <si>
    <t>22985891-3915066-3916257-20157937-20157987-20158192-20158375-20158891-20159703-20159942-20160164-20160228-20160437-20160514-20160636-20160637-20160638-20160751-</t>
  </si>
  <si>
    <t>20165795-20165868-20165888-22985515-22985782-20156769-20156770-20156967-20157467-20157468-20158993-20158938-20160039-20160069-20160165-20160386-20160388-20160643-20160647-22985616-</t>
  </si>
  <si>
    <t>MARCELA JERES ROJAS</t>
  </si>
  <si>
    <t>B/MANGA 25/03/2021</t>
  </si>
  <si>
    <t>B/MANGA 26/03/2021</t>
  </si>
  <si>
    <t>14297711-14298492-14280753-14281305-14281306-14298496-14299039-14299387-14300451-11685516-14277052-14281165-14281166-14295400-14297086-14298066-14298352-14299044-14299047-14299222-14300454-14300537-14300561-14300602-14300626-14328171-14300212-2151469-14294287-14295626-</t>
  </si>
  <si>
    <t>14300441-14300751-2488388-14281770-14295540-14298663-14299790-14299792-14300024-14300068-14300220-14300753-14300851-14300854-14200877-14200880-14200883-2488389-14277054-14277057-14277200-14281560-14294288-14294464-14297845-14299106-14299224-</t>
  </si>
  <si>
    <t>14300092-14300225-14300491-14300495-14300540-14300772-14300830-14200900-14300958-14200982-14300983-14301027-14301032-2488392-14281632-14282036-14282306-14294888-14297376-14297380-14297469-14298103-14300603-14300929-14300931-14300959-14300984-14301003-14301005-14294664-14296995-14297115-14299007-14299112-14299632-14299633-</t>
  </si>
  <si>
    <t>14299636-14299639-14299690-14300100-14300498-14300571-14300713-14300870-14300934-14301044-14301103-14301231-14282099-14282101-14282126-11694881-14296824-14300722-2151616-11712806-14280885-14281997-1428232114294470-14297693-14299118-14299119-</t>
  </si>
  <si>
    <t>14292441-14298674-14299645-14300989-14300991-14301049-14301104-14301136-14301184-14301190-14301253-14301290-14301296-14301332-14301451-2488399-</t>
  </si>
  <si>
    <t>14282040-14282362-14282624-14300635-14297091-14299699-14301265-14301299-14301528-14280890-14280891-14282581-14300998-14301086-14301088-14301110-14301207-14301315-14301338-14301431-14301531-14301576-</t>
  </si>
  <si>
    <t>14301702-14280892-14281576-14282281-14282340-14282581-14295629-14296668-14300281-14300415-14300416-14300901-14301090-14301112-14301511-14301536-14301580-14301752-14301826-14301828-</t>
  </si>
  <si>
    <t>14280900-14282002-14282050-14282971-14294674-14295548-14297008-14297098-14297099-14300400-14300948-14301346-14301363-14301485-14301516-14301857-</t>
  </si>
  <si>
    <t>14301886-14301978-14302027-14277185-14282858-14296911-14299963-14300240-14301366-14301376-14301791-14301379-14282299-14297228-14277033-14280706-14281965-14282134-14282367</t>
  </si>
  <si>
    <t>14282592-14300589-14300789-14301148-14301375-14302081-14302227-14282470-14300298-14300290-14300745-14300815-14299958-14300299-14300818-14301810-14301906-14302130-14302376-14302408-14302428-14302432-2154139-14282056-14282795-14295641-14300300-</t>
  </si>
  <si>
    <t>14300794-14301814-14302017-14302018-14302145-14302234-14302328-14302251-2154151-14282148-14295647-14300249-14302153-14302464-14302486-14282593-14282686-14299393-14282930-14282937-14280724-</t>
  </si>
  <si>
    <t>14282883-14282982-14292446-14300643-14301544-14302242-14302469-2488001-14277289-14281982-14282375-14282377-14282898-14282902-14283146-14301544-14298445-14298812-14299010-</t>
  </si>
  <si>
    <t>14301709-14301822-14301825-14301897-14302379-14302496-14302555-14302628-14282913-14283074-14283199-14283245-</t>
  </si>
  <si>
    <t>14298449-14291600-14301395-14301468-14301591-14302309-14302335-14302777-14283161-14295264-14298614-14302117-14302193-14302527-14302570-14302753-14302755-14303001-14303033-14303178-14282170-14282803-14283396-</t>
  </si>
  <si>
    <t>14297225-14299015-14302571-14303228-14293391-14297237-14298118-14301447-14301474-14302258-14302757-14281859-14282785-14298121-14298124- 14302688-14302932-14282806-14282815-14282963-</t>
  </si>
  <si>
    <t>14283020-14283576-14291470-14300461-14300624-14301913-14302315-14302319-14302337-14302656-14303252-17050556-14281878-14296025-</t>
  </si>
  <si>
    <t>14296045-14298364-14302033-14302502-14303003-14303137-14303256-14302592-14303532-14281882-14282613-14282618-14283076-14297719-14298364-14298367-</t>
  </si>
  <si>
    <t>14301598-14302641-14302659-14302788-14302888-14302721-14303257-14303485-14303538-14303545-14283077-14283078-14283541-14298369-14301920-14301922-14302046-14302291-</t>
  </si>
  <si>
    <t>14303010-14303059-14303286-14303488-14303493-14303550-4303701-14283034-14283364-14283366-14283367-14283369-14283504-14283512-14302198-14302295-14302540-14302575-14302746-14302986-14303143-</t>
  </si>
  <si>
    <t>14303552-14303705-14303712-14303736-14303743-14303830-14303879-14281399-14303715-14303158-14283264-14283266-14298371-14302768-14302840-14303013-14303014-</t>
  </si>
  <si>
    <t>14303014 CON CD-</t>
  </si>
  <si>
    <t xml:space="preserve">14303261-14303596-14303600-14303884-2488555-14281404-14283086-14298375-14281407-14299837-14302599-14302672-14303181-14303680-14303772-                                                                                                              </t>
  </si>
  <si>
    <t>14303846-14303855-14304082-14304107-14304176-14304185-14304206-14281411-14282731-14283090-14283222-14283764-14301640-14302903-14303161-14303237-14303682-14303684-14303861-14303896-14304007-14304009-14304093-</t>
  </si>
  <si>
    <t>14304132-14304186-14304161-14304215-14304224-14304227-14304310-14304327-14304351-14284031-14299840-14301095-14303166-14303334-f14303927-14304136-</t>
  </si>
  <si>
    <t>14304163-014304234-14304262-14304263-14304277-14304282-14304285-14304407-14278075-14278081-14282734-14283223-14283969-14300264-14301098-14302359-14302360</t>
  </si>
  <si>
    <t>14303289-14303988-14304017-14304140-14304462-14304527-14284139-2488623-14284140-14303312-14303873-14304039-14304145-14304359-14304508-14304543-14304726-14283781-14301939-14303186-14303911-14303914-14304019-14304368-14304383-14304602-14304604-</t>
  </si>
  <si>
    <t>14304606-14304627-14304632-14304634-14304737-14304804-14304813-14304828-14284146-14284233-14284288-14293440-14303087-14303187-14303925-14304334-14304430-14304618-14304647-14304743-14304747-14304776-14304819-</t>
  </si>
  <si>
    <t>14304833-14304911-14304825-14276599-14278697-14283099-14283104-14283106-14283848-14283849-14283894-14284150-14301957-14303381-14303967-</t>
  </si>
  <si>
    <t xml:space="preserve">comparendo 14301957 sin comparendohoy 12 de abril de 2017 dejo constancia de que estoy al dia del inventario general de archivo 2017-2016-2015-2014  tanto en el sitema como en el archivo que llevo en mi oficina el cual queda hasta el 31 de abril de 2017 se deja la constancia para que vean que si se úede atender publici y tener al dia el archivo esto debido a que salgo de vacasiones y como no mandan renplazo se atrazara el archivo como en las veces que he salido avacasiones que cuando uno llega encuentra todo el trazo y tiene uno que hacer lo que no hizo en vacasiones esta direccion es asi no loa va acmabian nadie porque lo normal seria que mandaran a alguien  par que no cuuse atrazos ni traumatismos asi mismo el 2016 2015 del 2014 asia atras ya se entrego </t>
  </si>
  <si>
    <t>14304550-14304625-14304786-14304862-14304887-14304951-14305009-14305030-2488638-2488642-11685420-14278651-14283464-14283792-14283794-14283868-14284071-</t>
  </si>
  <si>
    <t xml:space="preserve">14284163-14284174-14302394-14303365-14303469-14303667-14303794-14303795-14303796-14303969-14304663-14304937-14305152-14283287-14283703-14284028-14284078-14284294-14284447-14284448-14284500                                                                                                                                                                                                                                                                    </t>
  </si>
  <si>
    <t>14291757-14292649-14302543-14303293-14304340-14304516-14304672-14304868-14305040-14305103-14305065-14305059-14305127-14305158-14284396-14284400-14304940-14304945-14304760-2488571-</t>
  </si>
  <si>
    <t xml:space="preserve">14284309-14284657-14284710-14284751-14301943-14303372-14304344-14304472-14305082-14305627-14305120-14305175-14305279-2488580-14283958-14283959-14284711-11714995-14301841-14301947-14302362-14302618-14303698-14304349-14304425-                                                                                                                             </t>
  </si>
  <si>
    <t xml:space="preserve">      14304553-143047-66-14304987-14305015-14305067-14305092-14305337-14305452-14305635-14305701-14305710-14305777-14305779-14305780-714305878-14299849-14278655-14283964-14284224-14284417-14298828-14305070-14305497-14305579-14305639-</t>
  </si>
  <si>
    <t>14305664-14305714-14305955-14305957-14305962-14284124-14284198-14284418-14284554-14284555-14284839-14284840-14291747-14301970-14203574-14304557-14304968-</t>
  </si>
  <si>
    <t>14304969-14305729-14305792-14305855-14305937-14306053-14306076-14306107-14306129-14306131-14306176-14306203-14306252-14284757-14284953-</t>
  </si>
  <si>
    <t>14303196-14303318-14305286-14305542-14305564-14305907-14305909-14305973-14306037-14306301-14302166-14303319-14304691-14305272-14306264-14306123-14283414-</t>
  </si>
  <si>
    <t>14306093-14284468-14284520-14284765-14284851-14302550-14302871-14305547-14305567-14305585-14305586-14305887-14306269-14306404-14306405-14306576-2488593-14284957-14301410-14302624-</t>
  </si>
  <si>
    <t>14303298-14303321-14303390-14303391-14303410-14305309-14305570-14305940-14305944-14306223-14306272-14306701-14306877-14284673-14303097-</t>
  </si>
  <si>
    <t>14303399-14303940-14305693-14305889-14305949-14306073-14306180-14306412-14306782-14306930-14306931-14283748-14284128-14284806-14285084-14301066-14305323-14305575-14306380-14306381-14306581-14306625-14306652-14306653-14306695-</t>
  </si>
  <si>
    <t>14306694-14306722-14306784-14306790-14306817-14306820-14306986-14307205-14307229-14283322-14284528-14285088-14305358-14305377-14305404-14305915-14306308-14306181-14306422-14306662-14306771-14307006-14307030-14307062-14307231-14307305-14303616-14305448-14307067-14307252-14307308-14305450-14284734-</t>
  </si>
  <si>
    <t>14284912-14305363-14305365-14305369-14305409-14305590-14306385-14306832-14306836-14307237-14307320-14307323-14307329-14307351-14307404-14282507-14284739-14284740-14284740-14285373-14303325-14304696-14305200-</t>
  </si>
  <si>
    <t>14305421-14305870-14306583-14306747-14306886-14307095-14307108-14307114-14307127-14307191-14307194-14307247-14307410-14307434-14307437-14307491-14307833-14307338-14307565-14283332-14284741-14284876-14285100-14285102-</t>
  </si>
  <si>
    <t>14285481-14294173-14305196-14305233-14305374-14305594-14306398-14306892-14307123-</t>
  </si>
  <si>
    <t>14307444-14307449-14307574-14307641-14307659-14307716-14307859-14307957-14308051-14308053-14308059-14282510-14284743-14284933-14285160-14285336-14285485-14285612-14285646-14285670-14285870-14295444-14303945-14305212-14306588-14307133-</t>
  </si>
  <si>
    <t>14307275-14307519-14307650-14307671-14307673-14307674-14307847-14307964-14307984-14308106-14308155-14308430-14284935-14285227-14285493-14285694-14285696-</t>
  </si>
  <si>
    <t>14302922-14305599-14307521-14307945-14308036-14308163-14308169-14308208-14308236-14308284-14308364-14308382-14308403-14308405-14308440-14308504-14308677-14301413-2487952-14308372-14285132-14305393-14285232-14285499-</t>
  </si>
  <si>
    <t>14285617-14305600-14307388-14307990-14308016-14308021-14308217-14308222-14308224-14308261-14308288-14308311-14308384-14308416-14308453-14308512-14308601-14308609-14308778-14308904-14308951-14285110-14285166-14285529-14285572-14285682-14285699-14285792-14305979-</t>
  </si>
  <si>
    <t>14307759-14307764-14307906-14308388-14308518-14308613-14308616-14308629-14308657-14308764-14308794-14308877-14308881-14285385-14285504-14285506-14285741-14285938-14285940-</t>
  </si>
  <si>
    <t>14302796-14306961-14307361-14307769-14308525-14308830-14308894-14308966-14308988-14309152-14284939-14285012-14285111-14285509-14285750-</t>
  </si>
  <si>
    <t>14285795-14286036-14307145-14307392-14308025-14308320-14308766-14308834-14308990-14308993-14309041-14309053-14309092-14309183-14309228-14309284-14309304-14309308-14309310-14306278-14308462-14309046-14309082-14309207-14286042-14286116-</t>
  </si>
  <si>
    <t>14308842-14308845-3199552-14283618-14284947-14284944-14285812-14285859-14285861-14302922-14307787-14307909-14308269-14308298-14308867-14308872-14308995-14309049-14309056-14309100-14309130-</t>
  </si>
  <si>
    <t>14284947 sin comparendo-14302922 sin comparendo-</t>
  </si>
  <si>
    <t>14309194-14309338-14309384-14309676-14284584-14284794-14284948-14284980-14284982-</t>
  </si>
  <si>
    <t>14285263-14285819-14306329-14306595-14307362-14307791-14309217-14309464-14309557-14309558-14309627-14309727-14309805-14309807-14309809-14309833-14309856-14309864-14309926-</t>
  </si>
  <si>
    <t>14286013-714306596-14307150-14307399-14309243-14309270-14309631-14309632-14309812-14309888-14309889-14309931-14310053-14284949-14284950-14284985-14285979-14302805-14306239-</t>
  </si>
  <si>
    <t>14307367-14309118-14309149-14309507-14309731-14309735-14309841-14309874-14309973-14309977-14310001-14310062-14284986-14284993-14285893-14286058-14286165-14301220-14302807-14309618-14309687-14309721-14309963--</t>
  </si>
  <si>
    <t>14309965-14310133-14310229-14310232-14310335-14310365-14310377-14310020-14310047-14310154-14310367-14310134-14285271-14285779-14307279-14307806-</t>
  </si>
  <si>
    <t>14309067-14309512-14309943-14310021-14310049-14310282-14310551-14310447-14310601-14310630-14310654-2893056-14285428-14285836-14303042-14306318-14307374-14307735-14307736-14310727-</t>
  </si>
  <si>
    <t>14306225-14306322-14307807-14308342-14308481-14310381-14310493-14310539-14310566-14310580-14310607--14310640-14310642-14310665-14310670-14286150-14305243-14308340-14310148-14310216-14310219-14310545-14310613-14310926-14311129-</t>
  </si>
  <si>
    <t>2893264-14286330-14306324-14308561-14310225-14310391-14310597-14310616-14310689-14310860-14310892-14310929-14310956-14311226-14311254-14285433-14293233-14309481-14309944-14310622-14310646-14310824-14311101-14311144-14311232-14311208-</t>
  </si>
  <si>
    <t>14285897-14309750-14285609-14286233-14302273-14306968-14310867-14311043-14311109-14311199-14311460-14311236-14311776-2892716-14286237-14302274-14303633</t>
  </si>
  <si>
    <t xml:space="preserve">14306332-14306518-14309799-14310715-14310716-14311065-14311110-14311510-14311653-14311728-14311826-14311828-14311832-14285199-14286485-14310072-14311836-14311837-14311879-2892717-14311911-14305245-3199648-14285905-14285075-14311476- </t>
  </si>
  <si>
    <t xml:space="preserve">14311913-2892883-14285870-14309485-14285288-14286349-14286524-14306165-14308587-14310396-14310936-14311302-14311481-14311667-14312152-14312179- 14285716-14286401- </t>
  </si>
  <si>
    <t>14286819-14286820-14311250-14311345-14311589-14312116-14312180-14286355-14286410-14286528-1431091014311171-14311566-14311614-14311791-14312131-14312171-</t>
  </si>
  <si>
    <t>14312181-14286600-14308588-14311304-14311569-14311617-14311746-14311796-14312302-14285291-14285292-</t>
  </si>
  <si>
    <t>14285887-14286180-14286575-14286877-14305219-14309021-14309495-14312282-14312352-14311623-14312481-14312428-14312431-14312551-</t>
  </si>
  <si>
    <t>2893314-14290166-14306530-14310180-14312556-14286370-14310939-14309658-14311950-14312455-14312482-14312512-14312528-14277733-14286586-14286829-14289775-</t>
  </si>
  <si>
    <t>14308489-14311545-14312310-14312391-14312445-14312462-14312494-14312530-14312781-14309425-14311547-14312683-14312373-14312468-14312631-14312863-14312784-14312904-14312918-14312926-</t>
  </si>
  <si>
    <t>14312938-14312951-14312968-14313080-14286656-14289629-14289739-14289875-14306173-14308593-14312925-14312969-14313004-14313081-14313105-14285303-14285304-14286779-14286837-14312595-14312674-14313012-14313128-14313354-14313181-11699065-14285209-</t>
  </si>
  <si>
    <t>14285210-14311090-14312636-14284001-14289934-14313363-14286843-</t>
  </si>
  <si>
    <t>14312890-14313134-14313201-14286659-14286844-14289747-14289748-</t>
  </si>
  <si>
    <t>14289835-14311715-14311871-</t>
  </si>
  <si>
    <t>14306325-14311095-14313197-14303202-14303382-</t>
  </si>
  <si>
    <t>14313459-14313469-14284004-14286198-14285922-14286660-14286907-14290005-</t>
  </si>
  <si>
    <t>14290104-14310324-14311403-14312790-14312795-14313262-14313276-14313304-14313307-14313414-14313308-14289939-14313421-2893287-3199670- 14312976-</t>
  </si>
  <si>
    <t>14310325-14313580-3199672-14312535-14289758-14300507-14310947-14312799-14313140-14313264-14313753-14313826-14285029-14289846-14290028-14290030-14290063-14297389-</t>
  </si>
  <si>
    <t>14306537-14311362-14313557-14313777-14313907-14283126-14306538-14306539-14312232-14312806-14313145-14313266-14313814-14313914-</t>
  </si>
  <si>
    <t>14285043-14290321-14307822-14313567-14313704-14313857-14314077-2893293-14286681-14289766-14306974-14311373-14313570-14313756-14314102-</t>
  </si>
  <si>
    <t>14285928-14313964-14286814-14290069-14310980-14314177-3199682-14286204-14286693-14312808-14314426-14286701-14290491-14311275-14312637-14312809-14313786-14314279-14290034-14290448-14297991-2893874-2893913-14305471-2893299-14294685-</t>
  </si>
  <si>
    <t>14311768-14290355-14312643-14285052-14297992-14312012-14312645-</t>
  </si>
  <si>
    <t>14313430-14315974-17041669-14311815-14315021-14315244-14315250-14315765-17041599-17041671-14315761-14314420-11718136-17041528-17041573-17041575-</t>
  </si>
  <si>
    <t xml:space="preserve">14311818-14311821-14311824-11718140-17041455-17041584-14285360-17041857-17042016-14278768-17041423-17041458-17041463-17041701-17041740-17041910- </t>
  </si>
  <si>
    <t>17041915-17041917-17041918-17041924-17042327-17042341-2893179-14276622-14276625-17041791-17041933-17042024-17042170-17042347-17042357-17042615-17042617-17042827-17042984-17043010-17041864-17041943-17042120-17042255-17042361-17042772-17042844-17042845-17042992-17042994-17043018-17043019-17042039-</t>
  </si>
  <si>
    <t>17042448-17042586-17042588-17042590-17042851-17042902-17043025-17042460-17042198-17041799-17042465-14291030-17011583-17012052-17012176-17042643-17042853-17042926-17043128-17043284</t>
  </si>
  <si>
    <t>14291031-14291316-17011594-17012452-17042603-17042529-17042735-17042955-17043032-17043386-14285476-17011598-17011984-17041880-17041847-17042737-17043058-17043161-17043465-17043493-17043595-17044242-17044244-17012404-17043798-17044071-17044074-17011637-17011732-17012113-17012471-17012728-</t>
  </si>
  <si>
    <t>17012730-17012733-17012931-17041849-17042271-17042504-17042505-17043073-17043169-17043398-17043400-17043474-17043503-17043611-17043810-17043822-17043888-17044076-14277524-17011906-17012027-17012086-17012115-17012841-17012943-17042052-17043087-17043179-17043293-17043836-17043831-17044021-17044024</t>
  </si>
  <si>
    <t>3199744-14277529-17011737-17011910-17012120-17012263-17043101-17044030-17044037-2894195-14278780-17012088-17012265-17011939-17012269-17012757-17012763-17012764-17012778-17012779-17012846-</t>
  </si>
  <si>
    <t>17013026-17013051-17042057-17042412-17042532-17042776-17043106-17043184-17043516-17043948-17043976-17044043-17044183-17011460-17011945-17012130-17012747-17012748-17013073-17013153-17041984-17043520-17043523-</t>
  </si>
  <si>
    <t>17043641-17043689-17043854-17043895-17044259-17044305-17044355-17044357-17044409-17044455-17044458-17044511-17011818-17012275-17013039-17013137-17013138-17013182-17013328-17013530-17041998-17042001-17042283-17042284-</t>
  </si>
  <si>
    <t>17042286-17042379-17043340-17043423-17043543-17043861-17044061-17044197-17044313-17044315-17011965-17012123-17012788-17012863-17012865-17013042-17013173-17013579-17041891-17043440-17043552-17043901-17043965-17044276-17044519-17044557-17013301-17013359-17013727-17042005-</t>
  </si>
  <si>
    <t>17042290-17042545-17042750-17043660-17044288-17044376-17044477-17044529-17044559-17042942-17044959-14314116-17013199-17042072-17043308-</t>
  </si>
  <si>
    <t>17043865-17044398-17043868-17043869-17044396-17044573-17044768-17044861-17044862-17011725-17012390-17012393-17012422-17013779-17042309-17043359</t>
  </si>
  <si>
    <t>17043560-17043925-17044208-17044670-17044671-17045037-17045094-17045433-17045440-2893185-17012138-17012399-17012586-17013349-17014029-17014030-17042661-17044211-17044213-17044868-17044870-17044990-17045043-17045747-2894042-17013962-17014033-</t>
  </si>
  <si>
    <t>17014038-17014056-17042563-17042759-17043570-17042324-17045110-17045160-17045547-17045669-17045673-17013911-17044221-17045058-17045122-17045167-17045461-17045487-17045921-17045924-17012430-17013150-17013917-17043668-17044798-</t>
  </si>
  <si>
    <t xml:space="preserve">17043576-17013920-17014097-17014317-17014357-17046442-14289698-17012603-17014100-17014251-17014258-17044391-17044607-17044689-17044694-17045170-17045466-17045684-2894045-17013474-17013659-17013996-17014075-17014541-17014563-14289708-14289709-14289709-17044007-                                                                                                                                                                                       </t>
  </si>
  <si>
    <t>17044609-17044617-17044891-17045065-17045492-17045929-17046228-17046445-2893369-14289716-14291052-17012628-17014210-17014430-17014464-17014483-17014680-17044622-17045336-17045472-17045474-17045478-17045574-</t>
  </si>
  <si>
    <t>17045756-17045759-17045938-17046278-17046349-17046793-2893370-2894190-17014431-17014486-17014487-17014732-17014753-17042091-17045343-17045942-17014758-17014759-17014760-17043711-17044637-17045300-17045350-17014495-17013723-17014639-17014804-17014807-</t>
  </si>
  <si>
    <t>17014978-17042093-17044632-17045514-17046006-17046065-17046182-17046250-17046530-17046969-14289721-17012814-17014393-17014640-17014773-17015027-17044636-17045961-17046129-17046187-</t>
  </si>
  <si>
    <t>17046892-17046971-17012038-17013683-17014243-17014412-17014743-17014748-17014788-17015032-17015038-17045185-17015101-17046022-17046130-</t>
  </si>
  <si>
    <t>17046131-17046132-17046537-17046896-17047200-17047355-17011608-17014002-17014930-17014934-17014960-17015203-17043681-17046191-17046365-17046360-17046462-17046592-17012611-</t>
  </si>
  <si>
    <t>17014400-17014819-17014892-17015206-17045523-17045599-17045602-17047138-17047457-17046908-17014248-17015210-17015115-17015116-17012150-17013571-17014185-17014414-17015142-17015305-17015359-17015405-17015478-17046544-</t>
  </si>
  <si>
    <t>17011776-17014008-17014585-17014699-17014841-17015057-17015059-17015082-17015117-17015527-17015569-17015601-17015656-17015729-17015753-17015830-17015853-17014943-17015951-</t>
  </si>
  <si>
    <t>17012044-17014945-17015150-17015215-17015371-17015558-17015372-17015373-17015411-17015557-17015662-17015833-17015837-17045366-17046812-17011557-17015192-17015219-17015936-</t>
  </si>
  <si>
    <t>17015291-17015485-17015567-17015607-17015775-17045609-17046606-17047277-17015675-17014048-17015591-17045772-17045774-17012688-17013928-17014449-17014717-17014949-17015317-17015420-17015841-17015957-17016202-17016451-17016501-17047147-17045782-17046315-17046816-</t>
  </si>
  <si>
    <t>17047149-17011779-17013939-17013940-17014844-17015298-17015424-17015425-17015615-17015962-17016030-17016082-17016339-17044915-17046207-17046210-17046318-17046664-17047156-17047725-17014212-17014865-17015623-17015906-</t>
  </si>
  <si>
    <t>17015963-17016217-17016240-17016456-17016508-17016578-17045793-17045794-17045801-17045803-17046079-17046616-17046621-17011465-17015100-17016189-17016248-17016558-17016603-17016682-17016683-17016803-</t>
  </si>
  <si>
    <t>17016805-17016855-17045316-17046677-17046923-17047290-17016059-17016656-17016687-17044926-17045198-17011758-17016731-17015872-17016007-17016113-17016612-17016761-17016785-17016785-1717016789-</t>
  </si>
  <si>
    <t>17016791-17045200-17047739-17012440-17016009-17016614-17044820-17047743-17016195-17046147-17016735-17011508-17014021-17014873-17016118-17016535-17016799-17045977-17046687-17046999-17047594-17047915-17012172-17011469-17015993-17015513-17016413-</t>
  </si>
  <si>
    <t>17017032-17044932-17046836-17012974-17015716-17015973-17016621-17016671-17016946-17012975-17015874-17016466-17046839-17046649-</t>
  </si>
  <si>
    <t>17012700-17044658-17047004-17014023-17015723-17016496-17046657-17016308-17014025-17016424-17016435-17017507-17048146-17048148-17017213-17017581-17016023-17017660-17017981-</t>
  </si>
  <si>
    <t>17018001-17017452-17018226-17047013-17011474-17017702-17015073-17016395-17016903-17047226-17015267-17016907-17018430-</t>
  </si>
  <si>
    <t>17048164-17045995-17015348-17017518-17044948-17044949-17046569-17012625-17015376-17017537-17011880-17016714-17016973-17018106-</t>
  </si>
  <si>
    <t>17018131-17018578-17018633-17018804-17018826-17018879-17044952-17048322-17018466-17018782-17018953-17048324-17018907-17013614-17018046-</t>
  </si>
  <si>
    <t>17018852-17018048-17044833-17015157-17016919-17017095-17018554-17019084-17048208-17048257-17048259-17024442-17012485-17013818-17017717-17012050-17017855-17019220-17019479-</t>
  </si>
  <si>
    <t>3039462-17016319-17018974-17018998-17019225-17019458-17019482-17019526-17019095-17042964-17048275-17017368-17019581-17019585-</t>
  </si>
  <si>
    <t>17019361-17019681-17019901-17019490-17018224-2893773-17019572-17019707-17018496-17045270-17019877-17020155-17020202-17046437-</t>
  </si>
  <si>
    <t>17046439-17046697-17019880-17019882-17020104-17020138-17020502-17013100-17018389-17047334-17048237-17013123-17019954-17020508-17020851-17046737-</t>
  </si>
  <si>
    <t>2893752-17012722-17018393-17018394-17018395-17019889-17019892-17019898-17020516-17020607-17020806-17043752-17017815-17017816-</t>
  </si>
  <si>
    <t>17018519-17018521-17019817-17019911-17019913-17019950-17020057-17020436-17020564-17020835-17021151-17021211-17021302-17021307-17021328-17044668-17047445-17047798-</t>
  </si>
  <si>
    <t>17012645-17019338-17019724-17020613-17020615-17020622-17021029-17021155-17044733-17048241-17046745-17020060-17020325-17021701-</t>
  </si>
  <si>
    <t>17019871-17019872-17021315-17021452-17021755-17021831-17021836-17022006-17022204-17044744-17046467-17046717-17017457-17020385-17020819-17021001-17022018</t>
  </si>
  <si>
    <t>17022038-17022283-17022380-17023598-17046721-17018919-17016700-17021130-17022045-17022383-17022428-17044099-17019873-17020290-17021562-17021843-17022127-17022313-17047641-17020886-17021716-17021955-17019009-</t>
  </si>
  <si>
    <t>17020994-17021166-17021680-17046754-17047965-17048315-2894643-17021184-17021563-17021683-17022776-17047934-17047966-17048043-17019925-17021322-17021600-17021686-</t>
  </si>
  <si>
    <t>17022484-17022539-17022549-17022610-17023078-17013821-17045818-17048111-17045817-17046398-17021083-17022752-17022783-17023226-17023166-17020570-17021353-17023128-17023168-</t>
  </si>
  <si>
    <t xml:space="preserve">17023169-17043763-17048430-17022119-17022405-17022488-17022563-17020930-17021487-17021493-17021533-17021869-17022225-17022492-17023109- </t>
  </si>
  <si>
    <t>17023253-17047982-17011769-17012018-17020475-17020933-17021288-17021356-17022051-17022697-17023099-17023256-17023141-17023262-17023350-17023551-17023678-17023684-17023702-17023727-17023778-17023828-</t>
  </si>
  <si>
    <t>17023905-17048440-17020935-17021500-17023030-17023055-17023530-17023557-17023580-17023838-17046887-17047996-17021961-17022154-17023535-</t>
  </si>
  <si>
    <t>17024082-17024109-17047680-17047988-17047992-17047995-17048583-17048585-17021000-17020998-17048587-17023843-17020938-17011522-17023630-17023808-17024177-17024255-17023016-17020419-17017688-17022396-</t>
  </si>
  <si>
    <t>17023812-17024253-17024355-17048000-17048115-17048445-17048491-17048492-17018722-17018723-17020020-17020692-17022189-17022343-17023712-17024256-17024286-17024451-17024477-17045015-17047546-17047945-</t>
  </si>
  <si>
    <t>17019421-17019422-17019424-17020973-17020974-17023023-17023321-17023406-17023566-17023568-17023918-17024319-17021191-17022991-17043769-17047551-17048498-17048596-17048608-17048610-17020023-</t>
  </si>
  <si>
    <t>17013269-17017468-17020024-17020947-17021193-17021271-17023146-17023443-17023456-17023482-17023487-17023584-17023671-17023741-17023956-17024416-17024592-17024601-17024629-17047831-17047952-17048499-</t>
  </si>
  <si>
    <t>17048598-17014607-17014611-17020948-17021194-17021275-17022915-17022918-17022919-17023198-17023925-17023959-17023964-17024042-17024387-17024389-17024425-17048087-17048741-17012001-17014621-17021522-17023588-</t>
  </si>
  <si>
    <t>17024043-17024163-17024167-17014615-17024392-17025179-17025201-17023234-17015741-17024706-17025085-17020896-17021088-17024606-2895044-3039379-170219 68-</t>
  </si>
  <si>
    <t>17022355-17023047-17023276-17023460-17023614-17023994-17024334-17024514-17024901-17024952-17024980-17025027-17025377-17048614-17048766-17048767-17014625-17022358-17023508-</t>
  </si>
  <si>
    <t>17023615-17023997-17024130-17024267-17024489-17024859-17048774-17048776-17048777-17024885-17045255-17025290-17015744-17019784-17021092-17024008-17024498-17024861-17023716-17025132-17025228-17025552-17025556-</t>
  </si>
  <si>
    <t>17045256-17045850-17048757-17048786-17048864-17048897-17021093-17021618-17023289-17023862-17024537-17025590-17024522-17024541-17024894-17025383-17025384-17025524-17025606-17048618-17048787-</t>
  </si>
  <si>
    <t xml:space="preserve">           17011900-17022367-17023413-17023592-17024217-17024464-17024546-17024610-17024741-17024745-17024749-17024750-17024962-17025094-17025095-17025352-17025353-17025430-17025926-17025952-17046088-17048800-17048903-                                               </t>
  </si>
  <si>
    <t>17020399-17022995-17023719-17024220-17024830-17024875-17024972-17025560-17025613-17025617-17025803-17025859-17025861-17025867-17025871-17025935-17044121-17046506-17046940-17020700-17021979-17025621-17025874-</t>
  </si>
  <si>
    <t>17025874-CD</t>
  </si>
  <si>
    <t>17023642-17024473-17024983-17025005-17025043-17025048-17025051-17025108-17025359-17025470-17025596-17025729-17025979-17026179-</t>
  </si>
  <si>
    <t>17045863-17047434-17047435-17018724-17019798-17023415-17024658-17025153-17025782-17025780-17025783-17026014-17026051-17026184-</t>
  </si>
  <si>
    <t>17026186-17026205-17026276-7026328-17046509-17047035-17047303-17048427-17048812-17048879-17048888-17049020-17020780-17024024-17024273-17024427-17024433-17024986-17024987-17025216-17026021-17025229-17025892-</t>
  </si>
  <si>
    <t>17025991-17026103-17026526-17047331-17047485-17048471-17048813-17049117-17022085-17022998-17023205-17023207-17023974-17024623-17024691-</t>
  </si>
  <si>
    <t>17024835-17025097-17025156-17025231-17025394-17025398-17025405-17025406-17025637-17025742-17025743-17025745-17025791-17026028-17026109-17026407-17026460-17026551-17046480-17047489-17047695-17048474-17049069-17025416-</t>
  </si>
  <si>
    <t>17026211-17026547-17048137-17048138-3039387-17045216-17012559-17012570-17019324-17022091-17022093-17022608-17022953-17025643-17025836-17026601-17025058-17026629-17047521-17021359-17026611-17049121-</t>
  </si>
  <si>
    <t>3039391-17012540-17022369-17021471-17024444-17024777-17025694-17025717-17025960-17026030-17026679-17026704-17026726-17026728-17044127-17044128-17044129-17048678-17048675-17048723-17048931-17019021-17019071-17021543-17022100-17023461-17024757-17024778-17025060-17025313-17025362-17025369-</t>
  </si>
  <si>
    <t>17025420-17025849-17026424-17026504-17026560-17016683-17026686-17026976-17026979-17027132-17027151-17047442-17017692-17021546-17024450-17024845-17025224-17025318-17025375-17025969-17026035-17026829-17026333-17026334-17026351-17026506-17026690-17026724-</t>
  </si>
  <si>
    <t>17026828-17027068-17027137-17027140-17027154-17027178-17027203-17048121-17048120-17048548-17048552-17048817-17049149-17024669-17024846-17025698-17026215-17026589-17026696-17026782-17026851-</t>
  </si>
  <si>
    <t>17026855-17026905-17027072-17027351-2895054-17021360-17025724-17026132-17026437-17026697-17026784-17026342-17048954-17042859-17048251-17049151-17049153-17024341-</t>
  </si>
  <si>
    <t>17024561-17025064-17025332-17025800-17026086-17026698-17027080-17027304-17027478-17027481-17027553-17026988-17045868-17048480-17045871-17046784-17048987-17024562-</t>
  </si>
  <si>
    <t>17024899-17025487-17027086-17027579-17025482-17025493-17048682-17027626-17026494-17026861-17026906-17027461-17027464-17027561-17027563-17049193-17022400-17024143-17025066-17025099-17025975-17027655-17026087-17026225-17026235-17026237-</t>
  </si>
  <si>
    <t>17026238-17026239-17026594-17026750-17026789-17027574-17026598-17027752-17027883-17042875-17045876-17045877-17048959-17049123-17024525-17024565-17025166--</t>
  </si>
  <si>
    <t>17025570-17025669-17026119-17026137-17026139-17026141-17026242-17026243-17026244-17026245-17026345-17026655-17026802-17026911-17027027-17027144-17027161-17027194-17027279-17027311-17027421-17027428-17027429-</t>
  </si>
  <si>
    <t xml:space="preserve">17027474-17027930-17028030-17042878-17045614-17045881-17048623-17048960-3038855-17021249-17021363-17024343-17025671-17025816-17025821-17026057-17026146-17026247-17026874-17026913-17026938-17026939-17027148-17027274-17027283-17027317- </t>
  </si>
  <si>
    <t>17027491-17027630-17027731-17027732-17027867-17027937-17027979-17028253-17028305-17028835-17044134-17045621-17047612-17048485-17048966-17048968-17021366-</t>
  </si>
  <si>
    <t xml:space="preserve"> 17021367-17025121-17025123-17025914-17026096-17026124-17026125-17026246-17026914-17026943-17026945-17027434-17027435-17027635-17027684-17027762-17027872-</t>
  </si>
  <si>
    <t>17028016-17028019-17028476-17045886-17047702-17048949-17049089-17049127-17049194-3039014-17024346-17025916-17025918-17026797-17027441-17027443-17027445-17027943-17028130-17028378-17022956  17026468-17026699-</t>
  </si>
  <si>
    <t>17027213-17027215-17027638-17027639-17027641-17027643-17027669-17027715-17027873-17027998-17028751-17028753-17028755-17028878-17047522-3039596-3039598-17027150-17027320-17027321-17027322-</t>
  </si>
  <si>
    <t xml:space="preserve">17027672-17027948-17027949-17028403-17028454-17028601-17045630-17045894-17049217-                                                                               </t>
  </si>
  <si>
    <t>3037458-3037459-3037717-3037718-3038757-3038759-17028578-17028580-17028581-</t>
  </si>
  <si>
    <t>3037720-17019025-17021642-17022454-17026248-17026250-17027103-17027166-17027218-17027323-17027293-17027526-17027724-17027738-17027770-17027771-17027772-17028038-17028106-17028136-17028137-17028205-</t>
  </si>
  <si>
    <t>17028379-17028428-17028431-17028506-17028656-17028678-17028501-17028503-17028529-17028604-17028826-17028827-17028828-17028881-17028882-17028883-17028926-17029002-17029033-</t>
  </si>
  <si>
    <t>17029052-17045902-17048512-17048513-17048627-17048630-17048992-17049136-17049137-17049218-17049219-17021645-17026067-17026069-17026070-17026071-17027171-17027224-17027700-17027742-17027964-17028381-17028436-17028439-17028441-17028461-17028486-17028487-17028489-17028491-</t>
  </si>
  <si>
    <t>17028495-17028521-17028533-17028536-17028588-17028677-17028831-17028884-17028931-17028934-17028951-17029010-17029034-17029058-17029060-17029063-17029064-17029065-17029066-17029067-17029127-</t>
  </si>
  <si>
    <t>17029129-17029130-17029133-17029134-17029137-17042786-17042788-17044430-17044431-17044434-1704443517044436-17048633-17048636-</t>
  </si>
  <si>
    <t>17049324-17049325-17049329-17049330-17021648-17026073-17026074-17026075-17027172-17027832-17027968-17027970-17028021-17028022-17028383-17028447-17028448-17028463-17028464-17028497-17028522-17028546-</t>
  </si>
  <si>
    <t>17028547-17028549-17028593-17028608-17028609-17028680-17028681-17028682-17028802-17028803-17028837-17028840-17028841-17028887-17028888-17028889-17028899-17028936-17028938-17028939-17028961-17028989-17029014-17029069-17029070-17029139-17029228-17029229-17029278-17029302-17029303-</t>
  </si>
  <si>
    <t>Inventario documental con corte al_14/08/2014- para entrega  de archivo en concordancia con el artículo de la Ley 594 de 2000</t>
  </si>
  <si>
    <t xml:space="preserve">                                                                                                                                                                                                                                                                                                                                                                                                                                                                                                                                                                                                                                                                                                                                                                                                                                                                                                                                                                                                                                                                                                                                                                                                                                                                                                                                                                                                                                                                                                     14280666-14281132-14281138-14281140-14282014-14302449-14281947-14281950-14277041-14282061-14294883-14298347-14298349-14298437-14298491-14280113-14280747-14281298-14281303-14281618-14282026-14282122-</t>
  </si>
  <si>
    <t>218313-218317-218323-218326-218354-218333-218336-218347-218347-218349-218365-208339-218374-218384-218389-218380-</t>
  </si>
  <si>
    <t xml:space="preserve">10208-10197-1023110217-10218-10221-10233-10227-10238-10247-10251.10290-10254-10563-
</t>
  </si>
  <si>
    <t>285265-285260-285273-285274-285278-285282-285286-285280-285302-285306-285327-285290-285292-285296-285299-285303-285309-</t>
  </si>
  <si>
    <t>9544-9552-9554-9558-9561-9566-9576-9570-9575-9589-9598-9485-9592-9594-9606-9611-9628-9616-9619-9622-</t>
  </si>
  <si>
    <t xml:space="preserve">UBICADO EN EL PRIMER PISO DONDE FRENTE A SALUD OCUPACIONAL </t>
  </si>
  <si>
    <t>FILA 1 LADO B EST. 159 BANDEJA 1</t>
  </si>
  <si>
    <t>FILA 1 LADO B EST. 159 BANDEJA 2</t>
  </si>
  <si>
    <t>CONTROL INTERNO Y GESTION</t>
  </si>
  <si>
    <t>286163-286130-286133-286135-286140-286142-286145-286147-286151-286154-286161-286155-286158-286160-286165-286169-</t>
  </si>
  <si>
    <t>286170-286180-286173-286175-286178-329442-329157-329459-329463-329443-329445-</t>
  </si>
  <si>
    <t>329460-329467-329469-329447-329455-329464-329471-329452-329473-286144-329475-329478-</t>
  </si>
  <si>
    <t>329487-329510-329491-329578-329496-329500-329504-329522-329520-329530-329543-329537-329348-</t>
  </si>
  <si>
    <t>329576-329584-329558-329566-329585-329572-329577-329589-329593-329598-329601-329606-329611-329621-329625-329634-329638-329662-329663-329639-329670-329651-329683-</t>
  </si>
  <si>
    <t>329671-329681-329677-329690-329695-329698-329709-329718-329722-329746-329736-329737-329751-329731-329741-329759-329763-329767-329771-329785-329791-</t>
  </si>
  <si>
    <r>
      <t>329781-329809-329797-329803-329815-329811-329821-329833-329849-329835-329837-329850-329855-329857-329863-329868-329869-329873-329881-329883-</t>
    </r>
    <r>
      <rPr>
        <sz val="11"/>
        <color rgb="FFFF0000"/>
        <rFont val="Arial"/>
        <family val="2"/>
      </rPr>
      <t>329889</t>
    </r>
    <r>
      <rPr>
        <sz val="11"/>
        <rFont val="Arial"/>
        <family val="2"/>
      </rPr>
      <t>-329893-329896-329918-329912</t>
    </r>
  </si>
  <si>
    <t>329924-329925-329929-329937-329939-329944-329947-329953-329959-329964-329965-329971-330008-329977-329983-329986-329990-329999-329997-330004-330014-</t>
  </si>
  <si>
    <t>330022-330026-330062-330035-330042-330058-330044-330048-330064-330068-330074-330080-330084-330088-330089-330097-330103-</t>
  </si>
  <si>
    <t>330109-330118-330121-330135-330127-330129-330139-330149-330144-330155-330164-330170-330175-330179-330184-</t>
  </si>
  <si>
    <t>330185-330195-330197-330200-330231-330206-330212-330215-330218-330233-330237-330244-330266-330270-330272-330254-330259-330286-330288-330279-330295-330301-</t>
  </si>
  <si>
    <t>330305-330312-330313-330321-330333-330336-330346-330347-330340-330352-330359-330364-330363-330371-330378-330381-330386-330398-330434-330393-330402-330416-330408-330422-330416-330422-330452-330437--</t>
  </si>
  <si>
    <t>366315-366321-366344-366328-366330-366341-366360-366367-366380-366392-366393-366369-366399-366403-366409-366374-366381-366414-366395-</t>
  </si>
  <si>
    <t>366424-366416-366427-366435-366439-366446-366450-366456-366475-366477-366463-366464-366481-366486-366489-</t>
  </si>
  <si>
    <t>366491-366497-366502-366508-366509-366327-366521-366532-366544-366537-366539-366549-366555-366563-366566-366577-366578-366600-366601-366606-366618-366610-366615-366623-</t>
  </si>
  <si>
    <t>366639-366644-366628-366634-366652-366659-366654-366667-366677-366680-366711-366702-366689-366694-366698-366706-366716-366722-366736-366742-</t>
  </si>
  <si>
    <t>366763-366772-366784-366766-366778-366789-366808-366786-366797-366795-366805-366827-366871-366845-</t>
  </si>
  <si>
    <t>366838-366849-366850-366858-366872-366866-366870-366880-366883-366890-366896-366906-366895-366900-366-367091-367087-367093-</t>
  </si>
  <si>
    <t>367163-367173-367197-367216-367178-367183-367201-367186-367207-367203-367256-367252-367191-367240-367251-367295-367265-367277-367275-367308-367310-</t>
  </si>
  <si>
    <t>428334-428339-428347-428354-428359-428363-428373-428382-428385-428393-428398-428403-428404-428412-428422-428843-428429-428437-428443-428450-428457-428474-</t>
  </si>
  <si>
    <t>428465-428480-428481-428486-428490-428500-428501-428509-428505-428514-428523-428527-428530-428532-428538-428541-428545-428548-428553-428558-428561-428567-428568-</t>
  </si>
  <si>
    <t>428571-428577-428584-428613-428588-428600-428602-428610-428595-428594-428595-428605-428620-428614-428623-428625-428628-428631-428640-428668-</t>
  </si>
  <si>
    <t>428689-428691-428698-428702-428712-428710-428727-428734-428745-428733-428748-428747-428766-428776-428814-428803-428827-428839-428852-428862-</t>
  </si>
  <si>
    <t>428888-428889-428908-428910-</t>
  </si>
  <si>
    <t>FILA 1 LADO B EST. 160 BANDEJA 1</t>
  </si>
  <si>
    <t>FILA 1 
LADO B
 ESTANTE 160
 BANDEJA 2</t>
  </si>
  <si>
    <t>UBICADO EN EL PRIMER PISO FRENTE A LA OFICINA DE SALUD OCUPACIONAL                                                   
FILA 1 
LADO B
 ESTANTE 160
 BANDEJA 1</t>
  </si>
  <si>
    <t xml:space="preserve">UBICADO EN EL PRIMER PISO FRENTE A LA OFICINA DE SALUD OCUPACIONAL  </t>
  </si>
  <si>
    <t>FILA D, LADO A, ESTANTE 80, BANDEJA 3</t>
  </si>
  <si>
    <t xml:space="preserve">20157700 SIN COMPARENDO
</t>
  </si>
  <si>
    <t>20157620-20157732-20157757-20158014-20166562-20156533-20157630-20158016-20134781-20157163-20157164-20157245-20158018-20158351-20158430-20158529-20166232-20166235-20146031-20153419-20165335-20166341-20158726-20157700-20166494-</t>
  </si>
  <si>
    <t xml:space="preserve">El comparendo 17048644 fue anexado el 16-07-2021.
</t>
  </si>
  <si>
    <r>
      <t>17029304-17042790-17042791-17042793-17044438-17048517-17048519-17048641-17048642-17048645-17049332-17049335-17049336-17028024-17029140-</t>
    </r>
    <r>
      <rPr>
        <sz val="8"/>
        <rFont val="Arial"/>
        <family val="2"/>
      </rPr>
      <t>17048644</t>
    </r>
  </si>
  <si>
    <t>FILA B, LADO A, ESTANTE 38. PARTE SUPERIOR</t>
  </si>
  <si>
    <t>FILA B, LADO A, ESTANTE 39. PARTE SUPERIOR</t>
  </si>
  <si>
    <t>FILA B, LADO B, ESTANTE 40. PARTE SUPERIOR</t>
  </si>
  <si>
    <t>FILA B, LADO B, ESTANTE 41. PARTE SUPERIOR</t>
  </si>
  <si>
    <t>FILA E LADO B  ESTANTE 115 BANDEJA 3</t>
  </si>
  <si>
    <t>FILA E LADO B    ESTANTE 115 BANDEJA 5</t>
  </si>
  <si>
    <t>FILA E LADO B  ESTANTE 116 BANDEJA 1</t>
  </si>
  <si>
    <t>FILA E LADO B   ESTANTE 116 BANDEJA 2</t>
  </si>
  <si>
    <t xml:space="preserve">FILA E LADO B  ESTANTE 115  BANDEJA 1 </t>
  </si>
  <si>
    <t>INFORME DE ACCIDENTE 1000007835-7900</t>
  </si>
  <si>
    <t>INFORME DE ACCIDENTE1000007996-8322</t>
  </si>
  <si>
    <t>INFORME DE ACCIDENTE 9003-9050</t>
  </si>
  <si>
    <t>162.01.-9.0-81</t>
  </si>
  <si>
    <t>FILA E LADO  B ESTANTE 131 BANDEJA 3</t>
  </si>
  <si>
    <t>FILA E LADO  B ESTANTE 131 BANDEJA 4</t>
  </si>
  <si>
    <t>FILA E LADO  B ESTANTE 131 BANDEJA  5</t>
  </si>
  <si>
    <t>5635179-7030339-7054611-9444781</t>
  </si>
  <si>
    <t>Carpeta encontradas despues de entrega de la transferencia</t>
  </si>
  <si>
    <t>9443984-11693795-1170608-11711431-14293052-17011802-17017168</t>
  </si>
  <si>
    <t>UBICACIÓN</t>
  </si>
  <si>
    <t>UBICACIÓN EN ARCHIVO</t>
  </si>
  <si>
    <t>UBICACIÓN EN EL ARCHIVO</t>
  </si>
  <si>
    <t>UBICACIÓN EN EL ARCHIVO CENTRAL</t>
  </si>
  <si>
    <t xml:space="preserve"> MARCELA JEREZ ROJAS</t>
  </si>
  <si>
    <t xml:space="preserve">INSPECCION   SEPTIMA </t>
  </si>
  <si>
    <t>22976399- 3916013- 20153525- 20154924- 20158787- 20160258- 20161001- 3915181- 3915954- 20159067- 20160543- 20161056- 30496936- 3916034- 3916036- 20128796- 20151263- 20156550- 20157974- 20159554- 20159893- 20160611- 20160613- 20161034- 20161101- 20131920- 20157386- 20158197- 20158198- 20158771- 20158793- 20159555- 20159897- 20161038</t>
  </si>
  <si>
    <t>bajo</t>
  </si>
  <si>
    <t>20161203- 20161204- 20161228- 20161301- 22985554- 22985556- 20151264- 20151265- 20157573- 20159649- 20159672- 20159900- 20160090- 20160401- 20160549- 20161043- 20161179- 20161212- 20161213- 20166530- 20166532- 22985559- 3916558- 20159560- 20159714- 20160261</t>
  </si>
  <si>
    <t>20160321- 20161113- 20161216- 20161253- 20161308- 20161326- 20163875- 20165575- 20166534- 20153845- 20160828- 3916260- 3916263- 20156098- 20158772- 20158774- 20158794- 20159506- 20159565- 20159743- 20159744- 20160341</t>
  </si>
  <si>
    <t>20160270- 20160458- 20160517- 20160852- 20160853- 20160856- 20160858- 22985928- 20158517- 20159297- 20159569- 20160460- 20160461- 20160525- 20161585- 20150849- 20159750- 20160465- 20160958- 20161156- 20161427- 22985932- 22985933- 22985981- 22986187</t>
  </si>
  <si>
    <t xml:space="preserve">22986188- 22986205- 22986207- 20155556- 20158232- 20158233- 20160868- 20160468- 22985717- 22985986- 22985794- 22986193- 22986209- 20152413- 20152414- 20160360- 20160362- 20160787- 20161483- 20161486- 22985610- 22985936- </t>
  </si>
  <si>
    <t>20149469- 20160287- 20160620- 20161331- 20166158- (falta comparendo) 3915147- 20159524- 20160675- 20158549- 20160471- 20160472- 20161640- 22986136- 20152421- 20160581- 20161160- 22985904</t>
  </si>
  <si>
    <t>20152614- 20160371- 20161162- 20152625- 20155569- 20155572- 20158141- 20159464- 20159721- 20160293- 20160842- 20160844- 20161343- 20166280- 20166281- 22985574- 22985966- 22986196- 3915075- 20161441- 22985575- 22985577- 22986155- 22985579- 3915077</t>
  </si>
  <si>
    <t>22986299- 20134800- 20158145- 20158146- 20160119- 20160788- 20160895- 20161046- 20161172- 20161233- 20161324- 20161166- 20166165- 22975516- 22957767- 229775844- 29775845- 22985581- 22985583- 22986046- 22986381- 20160122- 20160790</t>
  </si>
  <si>
    <t>20161490- 20166169- 22975593- 22975594- 22975743- 22975823- 22975826- 22986009- 22986354- 22986385- 22986615- 20159724- 20161067-20161068- 20161493- 20161569- 22995783- 22975943- 22976041- 22986021- 22986055- 22986656- 20161073- 22975777- 22976418- 22976421- 22976442- 22976693- 22986277- 22986662- 22975579- 22976171- 22976422</t>
  </si>
  <si>
    <t>22976424-22976795- 22976842- 22986664- 22986753- 22986792- 22986793- 20128544 ( este comparendo contiene cedula de ciudadania) 20161572- 22975536- 22975581- 22975585- 22976397- 22976800- 22976819- 3915153- 20156741- 22976700- 22977027- 22976453- 22977042- 22986764- 3915532- 20160966- 22975494- 22976721- 22986858- 20160687.</t>
  </si>
  <si>
    <t>20161265- 22975495- 22977055- 22977694- 22986640- 3917356- 20161546- 22976350- 22976499- 22976727- 22976744- 22976782- 22976784- 22976993- 22977296- 22985504- 22977343- 22986032- 3497055- 20160971- 20160972- 20160973- 22975501- 22975503- 22976328- ( estee proceso se encuentra con un croquis de accidente ) 22976475- 22976502-</t>
  </si>
  <si>
    <t>22977059- 22977373- 22977941- 22986650- 20161273- 3497071- 22975765- 22976481- 22976838- 22977348-22977622- 22977624- 22977771- 3497078- 22976274- 22976334- 22976506- 22977709- 22977777- 22977846- 22986400- 22986710- 22986783- 3497085-22986481-</t>
  </si>
  <si>
    <t xml:space="preserve">22975677- 22976408- 22976554- 22977181- 22977635- 22977951- 22986402- 22986483- 22986918- 22987140- 3915972-22975511- 22976078- 22976509- 22977226- 22976510- 22986937- 20159168- 22976186- 22976560- 22977648- 22986923- 22987008- 3917371-20159173-22975515- </t>
  </si>
  <si>
    <t>22976282-22976638-22976639-22976655-22976659-22977190-22987041-3915978-22977514-22977956-22987390-3915979-22976136-22976287-22976885- 22977961- 22985622- 22987009- 22987218- 22987302- 22987308- 22987310- 3917379-22975965-22986876-22987727- 22977558- 22985508-22985524-22986898-22987525</t>
  </si>
  <si>
    <t>22987607-22987839-22987865-3497118-22987611- 22987658-22987866- 22975789- 22977936- 22977937- 22985510- 22986532- 22986592- 22987043- 22987227- 22987551- 22987848- 22986599- 22986957- 22987484- 22987728- 22987729- 22987838- 22985635- 22985639- 22986089- 22986103-22986105- 22987750- 22977012</t>
  </si>
  <si>
    <t xml:space="preserve">22978116- 22978117-22978119- 22978120- 22978218- 22978442- 22978443- 22978717- 22979016- 22979316- 22979492( contiene croquis) 22979493- 22987534- 22987020- 22987621-22987885- 22978219- 22978224- </t>
  </si>
  <si>
    <t>22978496- 22987326- 22987577- 22988107- 22985259- 22978268- 22978543- 22978671- 22979143- 22979304- 22979317- 22979443- 22987335- 22988339- 22978319- 20166218- 22978369- 22979020- 22979069- 22979318- 22979843- 22979845- 22987663 (sin comparendo) 22987916- 22988141-3497160- 22979044- 22979051- 22978177- 22978178- 22978302-22978928- 22979026</t>
  </si>
  <si>
    <t>22979497- 22987945- 22988151- 22978505-22979073-22979849- 22979075- 22987921-22980292- 22978082- 22979038- 22979080- 22979321- 22979826- 22986843- 22987665- 22988146- 22988346- 22976761- 22978085- 22976136- 22988195- 22988315- 22978394- 22978546- 22978849- 22987341- 22988211- 22988440- 22979883- 22979284- 22979748- 22987820- 22987822- 22988469- 22988528- 22988614- 22979597- 22978851</t>
  </si>
  <si>
    <t xml:space="preserve">22979032- 22979090- 22979125- 22979125- 22980250-22980321- 22986552- 22988155- 3437207- 22978691- 22978802- 22979780- 22980351- 22980503- 22988214- 22988418- 22988421- 22988637- 22978347- 22979150- 22979326- 22979754- 22980673- 22980676- 22980941- 22988515- 22988779- 22978514- 22978754- </t>
  </si>
  <si>
    <t xml:space="preserve">22980254- 22980594- 22987413- 22987543- contiene cd 22988622- 22988644- 22988645- 22981143- 22979152- 22980510- 22980682- 22986610- 22988391- 22978353- </t>
  </si>
  <si>
    <t xml:space="preserve">22978355- 22980261- 22981242- 22987949- 22988709- 3497230- 22979126- 22979153- 22979605- 22980774- 22980808- 22981081- 22981150- 22981151- 22987827- 22988030- 22981395- 22978758- 22978859- 22979154- 22979328- 22978859- 22979154- 22979328- 22979953- 22981023- 22981084- 22981247- 22981444- 22980775 contiene 2 cd 22988181- </t>
  </si>
  <si>
    <t xml:space="preserve">22988376- 22988325- 22988489- 22988515- 22988651- 22988757- 22988935- 3497244- 22980363- 22980777- 22988830- 22979064- 22980924- 22981501- 22981504- 22981553- 22981641- 22981694- 22981724- 22987254- 22988727- 22988939- 22981644- 3915093- 22982191- 22988094- 22980735- cd 22989109- 22979334- 22976985- 22978022- </t>
  </si>
  <si>
    <t>22980645- 22981626- 22988906- 22988907- 22979455- 22979653- 22982391- 22981845- 22982018- 22982216- 22982218- 22988824- 22982747- 22982749- 22982842- 22984733- 22981733- 22982946- 22979858- 22981678- 22981766- 22982966- 22981735- 22984770</t>
  </si>
  <si>
    <t>22991669- 22994098 contienen cd - 22994250 contiene cd  23001206- 22994464-23000966 contiene cd</t>
  </si>
  <si>
    <t>22993848- 22993936- 22994780- 22995290- 22994809</t>
  </si>
  <si>
    <t>22995141- 23010884- 22994821- 23010627</t>
  </si>
  <si>
    <t xml:space="preserve">22995381- 23010607- 23010984- 23010991- </t>
  </si>
  <si>
    <t xml:space="preserve">23010765- 4051026- 23010700- 22994960- contiene cd 23011536- </t>
  </si>
  <si>
    <t xml:space="preserve">23002195- 23002418- 23012017- 23011963- contiene cd 23002462- contiene cd - </t>
  </si>
  <si>
    <t>23012477- 23003639- 23013144- 23013441- 22994437</t>
  </si>
  <si>
    <t>23003317- 23003828- 23013592- contiene cd- 23013961- 23014921- 23014595</t>
  </si>
  <si>
    <t>23014869 contiene cd - 3663565- 23015435- 24823805- 24823699- 23005687</t>
  </si>
  <si>
    <t xml:space="preserve">24825236- 24823154 contiene cd - 24823456- 2300768- </t>
  </si>
  <si>
    <t xml:space="preserve">23006510-24824909- 23006533- 23007277- 23006759 contiene cd </t>
  </si>
  <si>
    <t>24927906- 24826569- 23008428- 24829224 contiene cd</t>
  </si>
  <si>
    <t>24829139- 24828949- 24827564- 23009028- 3664006- 23009228</t>
  </si>
  <si>
    <t xml:space="preserve">24831600 contiene cd -24831608- 24831118- 4162880 - 24832119- 24829008- sin compparendos </t>
  </si>
  <si>
    <t xml:space="preserve">24831473- 24831971- 23010200- 24833306- 23008171- </t>
  </si>
  <si>
    <t xml:space="preserve">24834560- 24835122- 24835627- 24834946- 24836015- </t>
  </si>
  <si>
    <t>24835219- 24834842-24837099- contiene cd 24837948</t>
  </si>
  <si>
    <t xml:space="preserve">24838130- 24839114- 24840925- </t>
  </si>
  <si>
    <t>Elaborado  por</t>
  </si>
  <si>
    <t xml:space="preserve">CRISTIAN FERNANDO AVILA VEGA </t>
  </si>
  <si>
    <t xml:space="preserve">MARCELA JEREZ ROJAS </t>
  </si>
  <si>
    <t xml:space="preserve">JUDITH GRANADOS GRANADOS </t>
  </si>
  <si>
    <t>CONTRATISTA</t>
  </si>
  <si>
    <t xml:space="preserve">PROFESIONAL UNIVERSITARIO </t>
  </si>
  <si>
    <t>FILA E LADO A ESTANTE 145 BANDEJA 1</t>
  </si>
  <si>
    <t>FILA E LADO A ESTANTE 145 PARTE SUPERIOR</t>
  </si>
  <si>
    <t>FILA E LADO A ESTANTE 145 BANDEJA 2</t>
  </si>
  <si>
    <t xml:space="preserve">11686422-11687812- 11716618- 11716671- 11680196- 11684884-11715771- 11715775-11716941-11716946-11685879-11715784- 11715957- 11685880-11685885-11716291-11716410 -9413549 SIN COMPARENDO-11685778 </t>
  </si>
  <si>
    <t>24843440- contiene cd - 24844690- 24841269-24831984</t>
  </si>
  <si>
    <t>Serie 114-18.2-128</t>
  </si>
  <si>
    <t>ENTIDAD PRODUCTORA:  DIRECCIÓN TRÁNSITO BUCARAMANGA</t>
  </si>
  <si>
    <t xml:space="preserve">DEPENDENCIA PRODUCTORA: INSPECCIÓN SEPTIMA </t>
  </si>
  <si>
    <t>Inventario documental con corte al 09 DE DICIEMBRE DE 2020, para entrega  de archivo en concordancia con el artículo de la Ley 594 de 2000</t>
  </si>
  <si>
    <t xml:space="preserve">CODIGO   </t>
  </si>
  <si>
    <t>Ubicación</t>
  </si>
  <si>
    <t xml:space="preserve">24846503- 24846334- 24841930- </t>
  </si>
  <si>
    <t>Papel</t>
  </si>
  <si>
    <t>Bajo</t>
  </si>
  <si>
    <t xml:space="preserve">24841505- 24853400- 24853409- </t>
  </si>
  <si>
    <t xml:space="preserve">24853292- 24853577- 24855228- 24854440- </t>
  </si>
  <si>
    <t>24846383- 24855511- 24855920- 24858696- 24857272</t>
  </si>
  <si>
    <t>24842542- 24858882- 24854616</t>
  </si>
  <si>
    <t xml:space="preserve">BAJA </t>
  </si>
  <si>
    <t xml:space="preserve">24860006- 24861043- 24861044- 24862409- </t>
  </si>
  <si>
    <t>24861192- 24861388- 24858609- 24850339- 24849833- 24859842</t>
  </si>
  <si>
    <t xml:space="preserve">baja </t>
  </si>
  <si>
    <t>24850583- 24851861- 248259630- 27445710</t>
  </si>
  <si>
    <t>baja</t>
  </si>
  <si>
    <t>4590612- 4591160- 27448870- 4591312</t>
  </si>
  <si>
    <t>27449469- 27449765- 4591313- 27449763</t>
  </si>
  <si>
    <t xml:space="preserve">27450299- 27450264- 27450741- </t>
  </si>
  <si>
    <t>27450553- 27447554- 4591178- 27452678- 27452495- 27453989</t>
  </si>
  <si>
    <t xml:space="preserve">27449152- 27453569- 27460357- </t>
  </si>
  <si>
    <t>27460246- 27460731- 27460849- 27454804</t>
  </si>
  <si>
    <t>27462905- 27462906- 27461215- 27462931</t>
  </si>
  <si>
    <t>27463569- 27462124- 27462267- 27464331- 4680969</t>
  </si>
  <si>
    <t>27463281- 27464437- 27463931- 27464667</t>
  </si>
  <si>
    <t xml:space="preserve">Entregado por </t>
  </si>
  <si>
    <t xml:space="preserve">CRISTIAN FERNANDO AVILA </t>
  </si>
  <si>
    <t xml:space="preserve">AUXILIAR ADMINISTRATIVO </t>
  </si>
  <si>
    <t xml:space="preserve">CONTRATISTA DTB </t>
  </si>
  <si>
    <t>26 DE JULIO DE 2023</t>
  </si>
  <si>
    <t>jj</t>
  </si>
  <si>
    <t>FILA E LADO A ESTANTE 102 PARTE SUPERIOR</t>
  </si>
  <si>
    <t>c</t>
  </si>
  <si>
    <t>Transferencia</t>
  </si>
  <si>
    <t>Inventario documental con corte al 31 de Diciembre de 2021, para entrega  de archivo en concordancia con el artículo de la Ley 594 de 2000</t>
  </si>
  <si>
    <t>27456014,27455540,27472553,4841718,27475462</t>
  </si>
  <si>
    <t>1CD 2456014, 1CD 27455540, 2CD 27472553, 1CD 4841718</t>
  </si>
  <si>
    <t>FILA 4 ESTANTE 183 BANDEJA 2</t>
  </si>
  <si>
    <t>27476679,27477940,27479994,27458351,27445923,27480602,</t>
  </si>
  <si>
    <t>1CD 2747794, 1CD 27479994, 1CD 27458351, 1CD 27480602</t>
  </si>
  <si>
    <t>27480193,27480299,27484247,27460062</t>
  </si>
  <si>
    <t>1CD 27480299, 1CD 27460062</t>
  </si>
  <si>
    <t>27470589,3139142,</t>
  </si>
  <si>
    <t>1CD 27470589,1CD 31391429</t>
  </si>
  <si>
    <t>31391627,31391890,31393283,31392678,</t>
  </si>
  <si>
    <t xml:space="preserve"> 1CD 31391890, 1CD 31393283, </t>
  </si>
  <si>
    <t>31394094,27479587,31394135,31394628,31409635</t>
  </si>
  <si>
    <t xml:space="preserve">1CD 31392678,1CD 31394094 </t>
  </si>
  <si>
    <t>,31395380,31395385,31396137,31396190,</t>
  </si>
  <si>
    <t>1CD 27479587, 1CD 31394135, 1CD 31394628</t>
  </si>
  <si>
    <t>,31395255,31396466,31396109,31396085,</t>
  </si>
  <si>
    <t xml:space="preserve">1CD 31395380, , 1CD 31395385, </t>
  </si>
  <si>
    <t>31395355,31396677,31392811,31409968,</t>
  </si>
  <si>
    <t>1CD 31396190, 1CD 31396109, 1CD 31396466,</t>
  </si>
  <si>
    <t>,31396406,31398080,31395958</t>
  </si>
  <si>
    <t>1CD 31396085, 1CD 31395355, 1CD 31396677, 1CD 31392811</t>
  </si>
  <si>
    <t>31410236,31395217,31396950,31399695,31398783</t>
  </si>
  <si>
    <t>1 CD 31409968, 1 CD 31396406,1CD 31398080,</t>
  </si>
  <si>
    <t>FILA 4 ESTANTE 183 BANDEJA 3</t>
  </si>
  <si>
    <t>,27480915,31401118,31401128,31401074,</t>
  </si>
  <si>
    <t xml:space="preserve">1CD 31410236, 1CD 31395217, 1CD 31396950, 1CD 31399695, 1CD 31398783,  </t>
  </si>
  <si>
    <t>,31402106,31403191,31400986,31397928,31397859,31403035,</t>
  </si>
  <si>
    <t>1CD 27480915, 1CD 31401118</t>
  </si>
  <si>
    <t>31399702,31403836,31402156</t>
  </si>
  <si>
    <t>1CD 31403191, 1CD 314000986, 1CD 31403035,</t>
  </si>
  <si>
    <t>31390365-31400634,31404320,31404161,31399475,</t>
  </si>
  <si>
    <t>1CD 31399702</t>
  </si>
  <si>
    <t>31399477,31403638,31405767,31404420,31405365,</t>
  </si>
  <si>
    <t>1CD + LICENCIA DE TRANSITO 10013846220 C31390365, 1CD 31405365,1CD 31407213</t>
  </si>
  <si>
    <t>31405640,31405937,31407213,31405786,31406550,</t>
  </si>
  <si>
    <t>1CD 31399477, 1CD31403638, 1CD 31405767, 1CD 31404420, 1CD 31405365</t>
  </si>
  <si>
    <t>31407224,31405632,31405634,31407652,31408635,31405967</t>
  </si>
  <si>
    <t>1CD 31405640, 1CD 31405937, 1CD 31406550</t>
  </si>
  <si>
    <t>27456496---31402185---31402156</t>
  </si>
  <si>
    <t>1CD 31407224, 1CD 31405632, 1CD 31405634, 1CD 31407652, 1CD 31408635, 1CD 31405967</t>
  </si>
  <si>
    <t xml:space="preserve">IRMA RAQUEL MESA </t>
  </si>
  <si>
    <t xml:space="preserve">MARCELÑA JEREZ ROJAS </t>
  </si>
  <si>
    <t xml:space="preserve">CPS ARCHIVO </t>
  </si>
  <si>
    <t xml:space="preserve">TROFESIONAL UNIVERSITARIO </t>
  </si>
  <si>
    <t>162.01.18.6-137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</si>
</sst>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d\-mm\-yy"/>
  </numFmts>
  <fonts count="32" x14ac:knownFonts="1">
    <font>
      <sz val="11"/>
      <color theme="1"/>
      <name val="Arial"/>
    </font>
    <font>
      <sz val="11"/>
      <color theme="1"/>
      <name val="Calibri"/>
      <family val="2"/>
      <scheme val="minor"/>
    </font>
    <font>
      <sz val="9"/>
      <color theme="1"/>
      <name val="Times New Roman"/>
      <family val="1"/>
    </font>
    <font>
      <sz val="11"/>
      <name val="Arial"/>
      <family val="2"/>
    </font>
    <font>
      <b/>
      <sz val="12"/>
      <color theme="1"/>
      <name val="Arial"/>
      <family val="2"/>
    </font>
    <font>
      <b/>
      <sz val="8"/>
      <color theme="1"/>
      <name val="Arial"/>
      <family val="2"/>
    </font>
    <font>
      <sz val="10"/>
      <color theme="1"/>
      <name val="Arial"/>
      <family val="2"/>
    </font>
    <font>
      <b/>
      <sz val="10"/>
      <color theme="1"/>
      <name val="Arial"/>
      <family val="2"/>
    </font>
    <font>
      <sz val="8"/>
      <color theme="1"/>
      <name val="Arial"/>
      <family val="2"/>
    </font>
    <font>
      <sz val="9"/>
      <color theme="1"/>
      <name val="Arial"/>
      <family val="2"/>
    </font>
    <font>
      <sz val="12"/>
      <color theme="1"/>
      <name val="Arial"/>
      <family val="2"/>
    </font>
    <font>
      <sz val="7"/>
      <color theme="1"/>
      <name val="Arial"/>
      <family val="2"/>
    </font>
    <font>
      <sz val="11"/>
      <name val="Calibri"/>
      <family val="2"/>
    </font>
    <font>
      <sz val="11"/>
      <color theme="1"/>
      <name val="Calibri"/>
      <family val="2"/>
    </font>
    <font>
      <sz val="8"/>
      <name val="Arial"/>
      <family val="2"/>
    </font>
    <font>
      <sz val="7"/>
      <name val="Arial"/>
      <family val="2"/>
    </font>
    <font>
      <b/>
      <sz val="10"/>
      <name val="Arial"/>
      <family val="2"/>
    </font>
    <font>
      <sz val="9"/>
      <color theme="1"/>
      <name val="Calibri"/>
      <family val="2"/>
    </font>
    <font>
      <b/>
      <sz val="11"/>
      <color theme="1"/>
      <name val="Calibri"/>
      <family val="2"/>
    </font>
    <font>
      <sz val="10"/>
      <name val="Arial"/>
      <family val="2"/>
    </font>
    <font>
      <sz val="9"/>
      <name val="Arial"/>
      <family val="2"/>
    </font>
    <font>
      <sz val="8"/>
      <name val="Arial"/>
      <family val="2"/>
    </font>
    <font>
      <sz val="12"/>
      <name val="Arial"/>
      <family val="2"/>
    </font>
    <font>
      <sz val="7"/>
      <name val="Arial"/>
      <family val="2"/>
    </font>
    <font>
      <sz val="10"/>
      <name val="Arial"/>
      <family val="2"/>
    </font>
    <font>
      <sz val="11"/>
      <name val="Arial"/>
      <family val="2"/>
    </font>
    <font>
      <sz val="11"/>
      <color rgb="FFFF0000"/>
      <name val="Arial"/>
      <family val="2"/>
    </font>
    <font>
      <sz val="12"/>
      <color theme="1"/>
      <name val="Arial"/>
      <family val="2"/>
    </font>
    <font>
      <sz val="11"/>
      <color theme="1"/>
      <name val="Arial"/>
      <family val="2"/>
    </font>
    <font>
      <sz val="10"/>
      <name val="Arial"/>
      <family val="2"/>
    </font>
    <font>
      <sz val="9"/>
      <name val="Calibri"/>
      <family val="2"/>
      <scheme val="minor"/>
    </font>
    <font>
      <sz val="7.5"/>
      <name val="Arial"/>
      <family val="2"/>
    </font>
  </fonts>
  <fills count="7">
    <fill>
      <patternFill patternType="none"/>
    </fill>
    <fill>
      <patternFill patternType="gray125"/>
    </fill>
    <fill>
      <patternFill patternType="solid">
        <fgColor rgb="FFFF0000"/>
        <bgColor rgb="FFFF0000"/>
      </patternFill>
    </fill>
    <fill>
      <patternFill patternType="solid">
        <fgColor rgb="FFFFFF00"/>
        <bgColor rgb="FFFFFF00"/>
      </patternFill>
    </fill>
    <fill>
      <patternFill patternType="solid">
        <fgColor rgb="FFFFFFFF"/>
        <bgColor rgb="FFFFFFFF"/>
      </patternFill>
    </fill>
    <fill>
      <patternFill patternType="solid">
        <fgColor rgb="FFFFFF00"/>
        <bgColor rgb="FFB8CCE4"/>
      </patternFill>
    </fill>
    <fill>
      <patternFill patternType="solid">
        <fgColor rgb="FFFFFF00"/>
        <bgColor indexed="64"/>
      </patternFill>
    </fill>
  </fills>
  <borders count="49">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indexed="64"/>
      </top>
      <bottom/>
      <diagonal/>
    </border>
    <border>
      <left/>
      <right style="medium">
        <color rgb="FF000000"/>
      </right>
      <top style="thin">
        <color rgb="FF000000"/>
      </top>
      <bottom/>
      <diagonal/>
    </border>
    <border>
      <left/>
      <right style="medium">
        <color rgb="FF000000"/>
      </right>
      <top/>
      <bottom style="thin">
        <color rgb="FF000000"/>
      </bottom>
      <diagonal/>
    </border>
    <border>
      <left style="thin">
        <color indexed="64"/>
      </left>
      <right style="thin">
        <color indexed="64"/>
      </right>
      <top style="thin">
        <color indexed="64"/>
      </top>
      <bottom style="medium">
        <color indexed="64"/>
      </bottom>
      <diagonal/>
    </border>
  </borders>
  <cellStyleXfs count="4">
    <xf numFmtId="0" fontId="0" fillId="0" borderId="0"/>
    <xf numFmtId="0" fontId="19" fillId="0" borderId="20"/>
    <xf numFmtId="0" fontId="29" fillId="0" borderId="20"/>
    <xf numFmtId="0" fontId="1" fillId="0" borderId="20"/>
  </cellStyleXfs>
  <cellXfs count="674">
    <xf numFmtId="0" fontId="0" fillId="0" borderId="0" xfId="0"/>
    <xf numFmtId="0" fontId="6" fillId="0" borderId="0" xfId="0" applyFont="1"/>
    <xf numFmtId="0" fontId="6" fillId="2" borderId="6" xfId="0" applyFont="1" applyFill="1" applyBorder="1"/>
    <xf numFmtId="0" fontId="7" fillId="0" borderId="3" xfId="0" applyFont="1" applyBorder="1"/>
    <xf numFmtId="0" fontId="7" fillId="0" borderId="4" xfId="0" applyFont="1" applyBorder="1"/>
    <xf numFmtId="0" fontId="8" fillId="0" borderId="13" xfId="0" applyFont="1" applyBorder="1" applyAlignment="1">
      <alignment horizontal="center"/>
    </xf>
    <xf numFmtId="164" fontId="8" fillId="0" borderId="13" xfId="0" applyNumberFormat="1" applyFont="1" applyBorder="1"/>
    <xf numFmtId="0" fontId="8" fillId="0" borderId="13" xfId="0" applyFont="1" applyBorder="1"/>
    <xf numFmtId="0" fontId="8" fillId="3" borderId="13" xfId="0" applyFont="1" applyFill="1" applyBorder="1"/>
    <xf numFmtId="164" fontId="8" fillId="3" borderId="13" xfId="0" applyNumberFormat="1" applyFont="1" applyFill="1" applyBorder="1"/>
    <xf numFmtId="0" fontId="8" fillId="0" borderId="0" xfId="0" applyFont="1"/>
    <xf numFmtId="164" fontId="8" fillId="0" borderId="0" xfId="0" applyNumberFormat="1" applyFont="1"/>
    <xf numFmtId="0" fontId="9" fillId="0" borderId="0" xfId="0" applyFont="1"/>
    <xf numFmtId="0" fontId="8" fillId="0" borderId="12" xfId="0" applyFont="1" applyBorder="1"/>
    <xf numFmtId="164" fontId="8" fillId="0" borderId="12" xfId="0" applyNumberFormat="1" applyFont="1" applyBorder="1"/>
    <xf numFmtId="0" fontId="8" fillId="0" borderId="4" xfId="0" applyFont="1" applyBorder="1"/>
    <xf numFmtId="164" fontId="8" fillId="0" borderId="4" xfId="0" applyNumberFormat="1" applyFont="1" applyBorder="1"/>
    <xf numFmtId="0" fontId="8" fillId="3" borderId="6" xfId="0" applyFont="1" applyFill="1" applyBorder="1"/>
    <xf numFmtId="0" fontId="10" fillId="0" borderId="0" xfId="0" applyFont="1"/>
    <xf numFmtId="0" fontId="8" fillId="3" borderId="13" xfId="0" applyFont="1" applyFill="1" applyBorder="1" applyAlignment="1">
      <alignment horizontal="center"/>
    </xf>
    <xf numFmtId="0" fontId="6" fillId="3" borderId="13" xfId="0" applyFont="1" applyFill="1" applyBorder="1" applyAlignment="1">
      <alignment horizontal="center"/>
    </xf>
    <xf numFmtId="0" fontId="6" fillId="3" borderId="13" xfId="0" applyFont="1" applyFill="1" applyBorder="1" applyAlignment="1">
      <alignment horizontal="left"/>
    </xf>
    <xf numFmtId="164" fontId="8" fillId="3" borderId="13" xfId="0" applyNumberFormat="1" applyFont="1" applyFill="1" applyBorder="1" applyAlignment="1">
      <alignment horizontal="center"/>
    </xf>
    <xf numFmtId="0" fontId="6" fillId="3" borderId="13" xfId="0" applyFont="1" applyFill="1" applyBorder="1" applyAlignment="1">
      <alignment horizontal="center" vertical="top"/>
    </xf>
    <xf numFmtId="164" fontId="11" fillId="3" borderId="13" xfId="0" applyNumberFormat="1" applyFont="1" applyFill="1" applyBorder="1" applyAlignment="1">
      <alignment horizontal="center"/>
    </xf>
    <xf numFmtId="0" fontId="6" fillId="0" borderId="12" xfId="0" applyFont="1" applyBorder="1"/>
    <xf numFmtId="0" fontId="6" fillId="0" borderId="4" xfId="0" applyFont="1" applyBorder="1"/>
    <xf numFmtId="0" fontId="6" fillId="4" borderId="6" xfId="0" applyFont="1" applyFill="1" applyBorder="1"/>
    <xf numFmtId="0" fontId="5" fillId="4" borderId="13"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3" xfId="0" applyFont="1" applyFill="1" applyBorder="1" applyAlignment="1">
      <alignment horizontal="center" vertical="center" wrapText="1"/>
    </xf>
    <xf numFmtId="164" fontId="8" fillId="3" borderId="13" xfId="0" applyNumberFormat="1" applyFont="1" applyFill="1" applyBorder="1" applyAlignment="1">
      <alignment horizontal="center" vertical="center"/>
    </xf>
    <xf numFmtId="0" fontId="8" fillId="3" borderId="6" xfId="0" applyFont="1" applyFill="1" applyBorder="1" applyAlignment="1">
      <alignment horizontal="center"/>
    </xf>
    <xf numFmtId="164" fontId="11" fillId="3" borderId="13" xfId="0" applyNumberFormat="1" applyFont="1" applyFill="1" applyBorder="1" applyAlignment="1">
      <alignment horizontal="center" vertical="center"/>
    </xf>
    <xf numFmtId="0" fontId="8" fillId="0" borderId="13" xfId="0" applyFont="1" applyBorder="1" applyAlignment="1">
      <alignment horizontal="center" vertical="center" wrapText="1"/>
    </xf>
    <xf numFmtId="0" fontId="2" fillId="0" borderId="0" xfId="0" applyFont="1"/>
    <xf numFmtId="0" fontId="8" fillId="0" borderId="13" xfId="0" applyFont="1" applyBorder="1" applyAlignment="1">
      <alignment horizontal="center" vertical="center"/>
    </xf>
    <xf numFmtId="164" fontId="8" fillId="0" borderId="13" xfId="0" applyNumberFormat="1" applyFont="1" applyBorder="1" applyAlignment="1">
      <alignment horizontal="center" vertical="center"/>
    </xf>
    <xf numFmtId="0" fontId="8" fillId="0" borderId="1" xfId="0" applyFont="1" applyBorder="1" applyAlignment="1">
      <alignment vertical="center" wrapText="1"/>
    </xf>
    <xf numFmtId="0" fontId="8" fillId="0" borderId="9" xfId="0" applyFont="1" applyBorder="1" applyAlignment="1">
      <alignment vertical="center" wrapText="1"/>
    </xf>
    <xf numFmtId="0" fontId="8" fillId="0" borderId="2" xfId="0" applyFont="1" applyBorder="1" applyAlignment="1">
      <alignment vertical="center" wrapText="1"/>
    </xf>
    <xf numFmtId="0" fontId="6" fillId="3" borderId="13" xfId="0" applyFont="1" applyFill="1" applyBorder="1"/>
    <xf numFmtId="0" fontId="6" fillId="3" borderId="25" xfId="0" applyFont="1" applyFill="1" applyBorder="1"/>
    <xf numFmtId="0" fontId="8" fillId="3" borderId="25" xfId="0" applyFont="1" applyFill="1" applyBorder="1"/>
    <xf numFmtId="0" fontId="6" fillId="3" borderId="13" xfId="0" applyFont="1" applyFill="1" applyBorder="1" applyAlignment="1">
      <alignment horizontal="right" vertical="center"/>
    </xf>
    <xf numFmtId="0" fontId="8" fillId="0" borderId="12" xfId="0" applyFont="1" applyBorder="1" applyAlignment="1">
      <alignment horizontal="center"/>
    </xf>
    <xf numFmtId="0" fontId="0" fillId="0" borderId="12" xfId="0" applyBorder="1"/>
    <xf numFmtId="0" fontId="9" fillId="3" borderId="13" xfId="0" applyFont="1" applyFill="1" applyBorder="1"/>
    <xf numFmtId="165" fontId="6" fillId="3" borderId="13" xfId="0" applyNumberFormat="1" applyFont="1" applyFill="1" applyBorder="1" applyAlignment="1">
      <alignment horizontal="left" vertical="center"/>
    </xf>
    <xf numFmtId="0" fontId="9" fillId="3" borderId="26" xfId="0" applyFont="1" applyFill="1" applyBorder="1"/>
    <xf numFmtId="0" fontId="9" fillId="0" borderId="12" xfId="0" applyFont="1" applyBorder="1"/>
    <xf numFmtId="0" fontId="9" fillId="0" borderId="4" xfId="0" applyFont="1" applyBorder="1"/>
    <xf numFmtId="0" fontId="6" fillId="0" borderId="13" xfId="0" applyFont="1" applyBorder="1" applyAlignment="1">
      <alignment horizontal="center"/>
    </xf>
    <xf numFmtId="0" fontId="6" fillId="0" borderId="13" xfId="0" applyFont="1" applyBorder="1"/>
    <xf numFmtId="0" fontId="6"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8" fillId="0" borderId="4" xfId="0" applyFont="1" applyBorder="1" applyAlignment="1">
      <alignment horizontal="center"/>
    </xf>
    <xf numFmtId="0" fontId="10" fillId="0" borderId="0" xfId="0" applyFont="1" applyAlignment="1">
      <alignment horizontal="center"/>
    </xf>
    <xf numFmtId="164" fontId="11" fillId="0" borderId="13" xfId="0" applyNumberFormat="1" applyFont="1" applyBorder="1" applyAlignment="1">
      <alignment horizontal="center"/>
    </xf>
    <xf numFmtId="0" fontId="8" fillId="0" borderId="13" xfId="0" applyFont="1" applyBorder="1" applyAlignment="1">
      <alignment vertical="center" wrapText="1"/>
    </xf>
    <xf numFmtId="0" fontId="8" fillId="0" borderId="13" xfId="0" applyFont="1" applyBorder="1" applyAlignment="1">
      <alignment vertical="center"/>
    </xf>
    <xf numFmtId="0" fontId="12" fillId="0" borderId="13" xfId="0" applyFont="1" applyBorder="1"/>
    <xf numFmtId="0" fontId="14" fillId="0" borderId="13" xfId="0" applyFont="1" applyBorder="1" applyAlignment="1">
      <alignment horizontal="center"/>
    </xf>
    <xf numFmtId="0" fontId="14" fillId="0" borderId="13" xfId="0" applyFont="1" applyBorder="1" applyAlignment="1">
      <alignment horizontal="center" wrapText="1"/>
    </xf>
    <xf numFmtId="164" fontId="15" fillId="0" borderId="13" xfId="0" applyNumberFormat="1" applyFont="1" applyBorder="1" applyAlignment="1">
      <alignment horizontal="center"/>
    </xf>
    <xf numFmtId="0" fontId="11" fillId="0" borderId="13" xfId="0" applyFont="1" applyBorder="1" applyAlignment="1">
      <alignment vertical="center"/>
    </xf>
    <xf numFmtId="0" fontId="11" fillId="0" borderId="13" xfId="0" applyFont="1" applyBorder="1" applyAlignment="1">
      <alignment horizontal="center" vertical="center"/>
    </xf>
    <xf numFmtId="0" fontId="11" fillId="0" borderId="13" xfId="0" applyFont="1" applyBorder="1" applyAlignment="1">
      <alignment horizontal="center"/>
    </xf>
    <xf numFmtId="0" fontId="11" fillId="0" borderId="13" xfId="0" applyFont="1" applyBorder="1" applyAlignment="1">
      <alignment horizontal="center" vertical="center" wrapText="1"/>
    </xf>
    <xf numFmtId="0" fontId="11" fillId="0" borderId="0" xfId="0" applyFont="1" applyAlignment="1">
      <alignment horizontal="left" vertical="center"/>
    </xf>
    <xf numFmtId="164" fontId="11" fillId="0" borderId="0" xfId="0" applyNumberFormat="1" applyFont="1" applyAlignment="1">
      <alignment horizontal="center"/>
    </xf>
    <xf numFmtId="0" fontId="11" fillId="0" borderId="0" xfId="0" applyFont="1" applyAlignment="1">
      <alignment horizontal="center"/>
    </xf>
    <xf numFmtId="0" fontId="11" fillId="0" borderId="0" xfId="0" applyFont="1" applyAlignment="1">
      <alignment horizontal="center" vertical="center"/>
    </xf>
    <xf numFmtId="0" fontId="16" fillId="0" borderId="0" xfId="0" applyFont="1"/>
    <xf numFmtId="0" fontId="6" fillId="0" borderId="13" xfId="0" applyFont="1" applyBorder="1" applyAlignment="1">
      <alignment horizontal="center" vertical="center"/>
    </xf>
    <xf numFmtId="0" fontId="6" fillId="0" borderId="13" xfId="0" applyFont="1" applyBorder="1" applyAlignment="1">
      <alignment horizontal="center" vertical="center" wrapText="1"/>
    </xf>
    <xf numFmtId="164" fontId="6" fillId="0" borderId="13" xfId="0" applyNumberFormat="1" applyFont="1" applyBorder="1" applyAlignment="1">
      <alignment horizontal="center" vertical="center"/>
    </xf>
    <xf numFmtId="0" fontId="6" fillId="0" borderId="13" xfId="0" applyFont="1" applyBorder="1" applyAlignment="1">
      <alignment vertical="center"/>
    </xf>
    <xf numFmtId="0" fontId="6" fillId="0" borderId="3" xfId="0" applyFont="1" applyBorder="1" applyAlignment="1">
      <alignment horizontal="center" vertical="center"/>
    </xf>
    <xf numFmtId="164" fontId="6" fillId="0" borderId="13" xfId="0" applyNumberFormat="1" applyFont="1" applyBorder="1" applyAlignment="1">
      <alignment horizontal="center"/>
    </xf>
    <xf numFmtId="0" fontId="6" fillId="0" borderId="0" xfId="0" applyFont="1" applyAlignment="1">
      <alignment vertical="center"/>
    </xf>
    <xf numFmtId="0" fontId="6" fillId="0" borderId="3" xfId="0" applyFont="1" applyBorder="1" applyAlignment="1">
      <alignment vertical="center"/>
    </xf>
    <xf numFmtId="0" fontId="6" fillId="0" borderId="13" xfId="0" applyFont="1" applyBorder="1" applyAlignment="1">
      <alignment vertical="center" wrapText="1"/>
    </xf>
    <xf numFmtId="0" fontId="6" fillId="0" borderId="13" xfId="0" applyFont="1" applyBorder="1" applyAlignment="1">
      <alignment horizontal="center" vertical="top" wrapText="1"/>
    </xf>
    <xf numFmtId="164" fontId="6" fillId="0" borderId="13" xfId="0" applyNumberFormat="1" applyFont="1" applyBorder="1"/>
    <xf numFmtId="0" fontId="5" fillId="0" borderId="13" xfId="0" applyFont="1" applyBorder="1" applyAlignment="1">
      <alignment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164" fontId="0" fillId="0" borderId="13" xfId="0" applyNumberFormat="1" applyBorder="1" applyAlignment="1">
      <alignment horizontal="center" vertical="center"/>
    </xf>
    <xf numFmtId="0" fontId="0" fillId="0" borderId="13" xfId="0" applyBorder="1" applyAlignment="1">
      <alignment horizontal="center" wrapText="1"/>
    </xf>
    <xf numFmtId="0" fontId="0" fillId="0" borderId="13" xfId="0" applyBorder="1" applyAlignment="1">
      <alignment vertical="center"/>
    </xf>
    <xf numFmtId="0" fontId="8" fillId="0" borderId="0" xfId="0" applyFont="1" applyAlignment="1">
      <alignment horizontal="left" vertical="center"/>
    </xf>
    <xf numFmtId="0" fontId="8" fillId="0" borderId="0" xfId="0" applyFont="1" applyAlignment="1">
      <alignment horizontal="center" vertical="center"/>
    </xf>
    <xf numFmtId="0" fontId="6" fillId="0" borderId="13" xfId="0" applyFont="1" applyBorder="1" applyAlignment="1">
      <alignment horizontal="left" vertical="center" wrapText="1"/>
    </xf>
    <xf numFmtId="164" fontId="9" fillId="0" borderId="13" xfId="0" applyNumberFormat="1" applyFont="1" applyBorder="1" applyAlignment="1">
      <alignment horizontal="center" vertical="center"/>
    </xf>
    <xf numFmtId="0" fontId="9" fillId="0" borderId="13" xfId="0" applyFont="1" applyBorder="1" applyAlignment="1">
      <alignment horizontal="center" vertical="center"/>
    </xf>
    <xf numFmtId="0" fontId="9" fillId="0" borderId="13" xfId="0" applyFont="1" applyBorder="1" applyAlignment="1">
      <alignment vertical="center"/>
    </xf>
    <xf numFmtId="0" fontId="8" fillId="0" borderId="3" xfId="0" applyFont="1" applyBorder="1" applyAlignment="1">
      <alignment vertical="center" wrapText="1"/>
    </xf>
    <xf numFmtId="0" fontId="8" fillId="0" borderId="4" xfId="0" applyFont="1" applyBorder="1" applyAlignment="1">
      <alignment vertical="center" wrapText="1"/>
    </xf>
    <xf numFmtId="0" fontId="8" fillId="0" borderId="5" xfId="0" applyFont="1" applyBorder="1" applyAlignment="1">
      <alignment vertical="center" wrapText="1"/>
    </xf>
    <xf numFmtId="0" fontId="8" fillId="0" borderId="3" xfId="0" applyFont="1" applyBorder="1" applyAlignment="1">
      <alignment vertical="center"/>
    </xf>
    <xf numFmtId="0" fontId="8" fillId="0" borderId="4" xfId="0" applyFont="1" applyBorder="1" applyAlignment="1">
      <alignment vertical="center"/>
    </xf>
    <xf numFmtId="0" fontId="8" fillId="0" borderId="5"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3" xfId="0" applyFont="1" applyBorder="1" applyAlignment="1">
      <alignment horizontal="left" vertical="top"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13" fillId="0" borderId="13" xfId="0" applyFont="1" applyBorder="1"/>
    <xf numFmtId="0" fontId="13" fillId="0" borderId="0" xfId="0" applyFont="1"/>
    <xf numFmtId="16" fontId="8" fillId="0" borderId="13" xfId="0" applyNumberFormat="1" applyFont="1" applyBorder="1" applyAlignment="1">
      <alignment horizontal="center"/>
    </xf>
    <xf numFmtId="0" fontId="8" fillId="0" borderId="27" xfId="0" applyFont="1" applyBorder="1" applyAlignment="1">
      <alignment horizontal="center"/>
    </xf>
    <xf numFmtId="0" fontId="19" fillId="0" borderId="20" xfId="1"/>
    <xf numFmtId="0" fontId="21" fillId="0" borderId="41" xfId="1" applyFont="1" applyBorder="1" applyAlignment="1">
      <alignment vertical="center" wrapText="1"/>
    </xf>
    <xf numFmtId="0" fontId="21" fillId="0" borderId="41" xfId="1" applyFont="1" applyBorder="1" applyAlignment="1">
      <alignment horizontal="center" vertical="center"/>
    </xf>
    <xf numFmtId="0" fontId="21" fillId="0" borderId="41" xfId="1" applyFont="1" applyBorder="1" applyAlignment="1">
      <alignment horizontal="center"/>
    </xf>
    <xf numFmtId="0" fontId="21" fillId="0" borderId="41" xfId="1" applyFont="1" applyBorder="1" applyAlignment="1">
      <alignment horizontal="center" vertical="justify" wrapText="1"/>
    </xf>
    <xf numFmtId="14" fontId="23" fillId="0" borderId="41" xfId="1" applyNumberFormat="1" applyFont="1" applyBorder="1" applyAlignment="1">
      <alignment horizontal="center" vertical="center"/>
    </xf>
    <xf numFmtId="0" fontId="24" fillId="0" borderId="41" xfId="1" applyFont="1" applyBorder="1" applyAlignment="1">
      <alignment horizontal="center" vertical="center"/>
    </xf>
    <xf numFmtId="0" fontId="24" fillId="0" borderId="41" xfId="1" applyFont="1" applyBorder="1" applyAlignment="1">
      <alignment horizontal="center" vertical="center" wrapText="1"/>
    </xf>
    <xf numFmtId="14" fontId="24" fillId="0" borderId="41" xfId="1" applyNumberFormat="1" applyFont="1" applyBorder="1" applyAlignment="1">
      <alignment horizontal="center" vertical="center"/>
    </xf>
    <xf numFmtId="0" fontId="24" fillId="0" borderId="41" xfId="1" applyFont="1" applyBorder="1" applyAlignment="1">
      <alignment horizontal="center"/>
    </xf>
    <xf numFmtId="0" fontId="24" fillId="0" borderId="20" xfId="1" applyFont="1" applyAlignment="1">
      <alignment vertical="center"/>
    </xf>
    <xf numFmtId="0" fontId="24" fillId="0" borderId="44" xfId="1" applyFont="1" applyBorder="1" applyAlignment="1">
      <alignment horizontal="center" vertical="center"/>
    </xf>
    <xf numFmtId="14" fontId="24" fillId="0" borderId="42" xfId="1" applyNumberFormat="1" applyFont="1" applyBorder="1" applyAlignment="1">
      <alignment horizontal="center" vertical="center"/>
    </xf>
    <xf numFmtId="0" fontId="24" fillId="0" borderId="42" xfId="1" applyFont="1" applyBorder="1" applyAlignment="1">
      <alignment horizontal="center" vertical="center"/>
    </xf>
    <xf numFmtId="14" fontId="19" fillId="0" borderId="41" xfId="1" applyNumberFormat="1" applyBorder="1" applyAlignment="1">
      <alignment horizontal="center" vertical="center"/>
    </xf>
    <xf numFmtId="0" fontId="19" fillId="0" borderId="41" xfId="1" applyBorder="1" applyAlignment="1">
      <alignment vertical="center"/>
    </xf>
    <xf numFmtId="0" fontId="19" fillId="0" borderId="41" xfId="1" applyBorder="1"/>
    <xf numFmtId="14" fontId="19" fillId="0" borderId="41" xfId="1" applyNumberFormat="1" applyBorder="1" applyAlignment="1">
      <alignment vertical="center"/>
    </xf>
    <xf numFmtId="0" fontId="24" fillId="0" borderId="41" xfId="1" applyFont="1" applyBorder="1" applyAlignment="1">
      <alignment vertical="center"/>
    </xf>
    <xf numFmtId="0" fontId="19" fillId="0" borderId="41" xfId="1" applyBorder="1" applyAlignment="1">
      <alignment horizontal="center" vertical="center"/>
    </xf>
    <xf numFmtId="0" fontId="19" fillId="0" borderId="41" xfId="1" applyBorder="1" applyAlignment="1">
      <alignment vertical="center" wrapText="1"/>
    </xf>
    <xf numFmtId="0" fontId="19" fillId="0" borderId="41" xfId="1" applyBorder="1" applyAlignment="1">
      <alignment horizontal="center" vertical="center" wrapText="1"/>
    </xf>
    <xf numFmtId="0" fontId="24" fillId="0" borderId="41" xfId="1" applyFont="1" applyBorder="1" applyAlignment="1">
      <alignment vertical="center" wrapText="1"/>
    </xf>
    <xf numFmtId="0" fontId="24" fillId="0" borderId="42" xfId="1" applyFont="1" applyBorder="1" applyAlignment="1">
      <alignment vertical="center" wrapText="1"/>
    </xf>
    <xf numFmtId="0" fontId="8" fillId="5" borderId="13" xfId="0" applyFont="1" applyFill="1" applyBorder="1"/>
    <xf numFmtId="164" fontId="8" fillId="5" borderId="13" xfId="0" applyNumberFormat="1" applyFont="1" applyFill="1" applyBorder="1"/>
    <xf numFmtId="0" fontId="13" fillId="5" borderId="13" xfId="0" applyFont="1" applyFill="1" applyBorder="1"/>
    <xf numFmtId="0" fontId="13" fillId="6" borderId="13" xfId="0" applyFont="1" applyFill="1" applyBorder="1"/>
    <xf numFmtId="0" fontId="0" fillId="6" borderId="0" xfId="0" applyFill="1"/>
    <xf numFmtId="0" fontId="13" fillId="5" borderId="13" xfId="0" applyFont="1" applyFill="1" applyBorder="1" applyAlignment="1">
      <alignment horizontal="center"/>
    </xf>
    <xf numFmtId="0" fontId="20" fillId="0" borderId="41" xfId="1" applyFont="1" applyBorder="1" applyAlignment="1">
      <alignment horizontal="center" vertical="center"/>
    </xf>
    <xf numFmtId="0" fontId="6" fillId="0" borderId="13" xfId="0" applyFont="1" applyBorder="1" applyAlignment="1">
      <alignment horizontal="center" vertical="top"/>
    </xf>
    <xf numFmtId="0" fontId="21" fillId="0" borderId="41" xfId="0" applyFont="1" applyBorder="1" applyAlignment="1">
      <alignment vertical="center"/>
    </xf>
    <xf numFmtId="0" fontId="21" fillId="0" borderId="41" xfId="0" applyFont="1" applyBorder="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horizontal="center"/>
    </xf>
    <xf numFmtId="0" fontId="21" fillId="0" borderId="20" xfId="0" applyFont="1" applyBorder="1" applyAlignment="1">
      <alignment horizontal="center" vertical="center"/>
    </xf>
    <xf numFmtId="0" fontId="22" fillId="0" borderId="41" xfId="0" applyFont="1" applyBorder="1" applyAlignment="1">
      <alignment horizontal="center" vertical="center"/>
    </xf>
    <xf numFmtId="0" fontId="25" fillId="0" borderId="41" xfId="0" applyFont="1" applyBorder="1" applyAlignment="1">
      <alignment horizontal="center" vertical="center"/>
    </xf>
    <xf numFmtId="0" fontId="25" fillId="0" borderId="41" xfId="0" applyFont="1" applyBorder="1" applyAlignment="1">
      <alignment horizontal="center" vertical="center" wrapText="1"/>
    </xf>
    <xf numFmtId="14" fontId="25" fillId="0" borderId="41" xfId="0" applyNumberFormat="1" applyFont="1" applyBorder="1" applyAlignment="1">
      <alignment horizontal="center" vertical="center"/>
    </xf>
    <xf numFmtId="0" fontId="23" fillId="0" borderId="0" xfId="0" applyFont="1" applyAlignment="1">
      <alignment vertical="center"/>
    </xf>
    <xf numFmtId="0" fontId="14" fillId="0" borderId="25" xfId="0" applyFont="1" applyBorder="1" applyAlignment="1">
      <alignment horizontal="center"/>
    </xf>
    <xf numFmtId="0" fontId="11" fillId="0" borderId="25" xfId="0" applyFont="1" applyBorder="1" applyAlignment="1">
      <alignment horizontal="center"/>
    </xf>
    <xf numFmtId="0" fontId="8" fillId="0" borderId="26" xfId="0" applyFont="1" applyBorder="1" applyAlignment="1">
      <alignment horizontal="center"/>
    </xf>
    <xf numFmtId="0" fontId="14" fillId="0" borderId="20" xfId="2" applyFont="1"/>
    <xf numFmtId="0" fontId="29" fillId="0" borderId="20" xfId="2"/>
    <xf numFmtId="0" fontId="30" fillId="0" borderId="41" xfId="2" applyFont="1" applyBorder="1" applyAlignment="1">
      <alignment vertical="center"/>
    </xf>
    <xf numFmtId="0" fontId="14" fillId="0" borderId="41" xfId="2" applyFont="1" applyBorder="1" applyAlignment="1">
      <alignment horizontal="center" vertical="center"/>
    </xf>
    <xf numFmtId="0" fontId="14" fillId="0" borderId="41" xfId="2" applyFont="1" applyBorder="1" applyAlignment="1">
      <alignment horizontal="center" vertical="center" wrapText="1"/>
    </xf>
    <xf numFmtId="0" fontId="14" fillId="0" borderId="33" xfId="2" applyFont="1" applyBorder="1" applyAlignment="1">
      <alignment horizontal="center" vertical="center"/>
    </xf>
    <xf numFmtId="0" fontId="14" fillId="0" borderId="41" xfId="2" applyFont="1" applyBorder="1" applyAlignment="1">
      <alignment vertical="center"/>
    </xf>
    <xf numFmtId="0" fontId="30" fillId="0" borderId="20" xfId="2" applyFont="1" applyAlignment="1">
      <alignment vertical="center" wrapText="1"/>
    </xf>
    <xf numFmtId="14" fontId="14" fillId="0" borderId="41" xfId="2" applyNumberFormat="1" applyFont="1" applyBorder="1" applyAlignment="1">
      <alignment vertical="center"/>
    </xf>
    <xf numFmtId="0" fontId="30" fillId="0" borderId="35" xfId="2" applyFont="1" applyBorder="1" applyAlignment="1">
      <alignment vertical="justify" wrapText="1"/>
    </xf>
    <xf numFmtId="0" fontId="14" fillId="0" borderId="36" xfId="2" applyFont="1" applyBorder="1" applyAlignment="1">
      <alignment horizontal="center" vertical="center"/>
    </xf>
    <xf numFmtId="0" fontId="30" fillId="0" borderId="20" xfId="2" applyFont="1" applyAlignment="1">
      <alignment wrapText="1"/>
    </xf>
    <xf numFmtId="14" fontId="14" fillId="0" borderId="48" xfId="2" applyNumberFormat="1" applyFont="1" applyBorder="1" applyAlignment="1">
      <alignment vertical="center"/>
    </xf>
    <xf numFmtId="0" fontId="29" fillId="0" borderId="36" xfId="2" applyBorder="1"/>
    <xf numFmtId="0" fontId="30" fillId="0" borderId="20" xfId="2" applyFont="1"/>
    <xf numFmtId="0" fontId="14" fillId="0" borderId="44" xfId="2" applyFont="1" applyBorder="1" applyAlignment="1">
      <alignment vertical="center"/>
    </xf>
    <xf numFmtId="0" fontId="30" fillId="0" borderId="41" xfId="2" applyFont="1" applyBorder="1" applyAlignment="1">
      <alignment vertical="justify" wrapText="1"/>
    </xf>
    <xf numFmtId="0" fontId="30" fillId="0" borderId="41" xfId="2" applyFont="1" applyBorder="1" applyAlignment="1">
      <alignment wrapText="1"/>
    </xf>
    <xf numFmtId="0" fontId="29" fillId="0" borderId="38" xfId="2" applyBorder="1"/>
    <xf numFmtId="0" fontId="29" fillId="0" borderId="39" xfId="2" applyBorder="1"/>
    <xf numFmtId="0" fontId="29" fillId="0" borderId="36" xfId="2" applyBorder="1" applyAlignment="1">
      <alignment wrapText="1"/>
    </xf>
    <xf numFmtId="0" fontId="8" fillId="6" borderId="13" xfId="0" applyFont="1" applyFill="1" applyBorder="1" applyAlignment="1">
      <alignment horizontal="center"/>
    </xf>
    <xf numFmtId="0" fontId="6" fillId="6" borderId="13" xfId="0" applyFont="1" applyFill="1" applyBorder="1" applyAlignment="1">
      <alignment horizontal="center"/>
    </xf>
    <xf numFmtId="164" fontId="11" fillId="6" borderId="13" xfId="0" applyNumberFormat="1" applyFont="1" applyFill="1" applyBorder="1" applyAlignment="1">
      <alignment horizontal="center"/>
    </xf>
    <xf numFmtId="0" fontId="6" fillId="6" borderId="25" xfId="0" applyFont="1" applyFill="1" applyBorder="1" applyAlignment="1">
      <alignment horizontal="center"/>
    </xf>
    <xf numFmtId="0" fontId="8" fillId="6" borderId="13" xfId="0" applyFont="1" applyFill="1" applyBorder="1" applyAlignment="1">
      <alignment horizontal="center" vertical="center"/>
    </xf>
    <xf numFmtId="0" fontId="6" fillId="6" borderId="13" xfId="0" applyFont="1" applyFill="1" applyBorder="1"/>
    <xf numFmtId="0" fontId="6" fillId="6" borderId="0" xfId="0" applyFont="1" applyFill="1" applyAlignment="1">
      <alignment horizontal="center"/>
    </xf>
    <xf numFmtId="0" fontId="6" fillId="6" borderId="14" xfId="0" applyFont="1" applyFill="1" applyBorder="1" applyAlignment="1">
      <alignment horizontal="center"/>
    </xf>
    <xf numFmtId="0" fontId="6" fillId="6" borderId="14" xfId="0" applyFont="1" applyFill="1" applyBorder="1"/>
    <xf numFmtId="0" fontId="9" fillId="6" borderId="13" xfId="0" applyFont="1" applyFill="1" applyBorder="1" applyAlignment="1">
      <alignment horizontal="center"/>
    </xf>
    <xf numFmtId="0" fontId="9" fillId="6" borderId="13" xfId="0" applyFont="1" applyFill="1" applyBorder="1"/>
    <xf numFmtId="0" fontId="9" fillId="6" borderId="27" xfId="0" applyFont="1" applyFill="1" applyBorder="1" applyAlignment="1">
      <alignment horizontal="center"/>
    </xf>
    <xf numFmtId="0" fontId="9" fillId="6" borderId="27" xfId="0" applyFont="1" applyFill="1" applyBorder="1"/>
    <xf numFmtId="0" fontId="8" fillId="6" borderId="13" xfId="0" applyFont="1" applyFill="1" applyBorder="1" applyAlignment="1">
      <alignment horizontal="center" vertical="center" wrapText="1"/>
    </xf>
    <xf numFmtId="164" fontId="8" fillId="6" borderId="13" xfId="0" applyNumberFormat="1" applyFont="1" applyFill="1" applyBorder="1" applyAlignment="1">
      <alignment horizontal="center" vertical="center"/>
    </xf>
    <xf numFmtId="0" fontId="8" fillId="6" borderId="13" xfId="0" applyFont="1" applyFill="1" applyBorder="1" applyAlignment="1">
      <alignment horizontal="left" vertical="center" wrapText="1"/>
    </xf>
    <xf numFmtId="0" fontId="14" fillId="0" borderId="20" xfId="1" applyFont="1" applyAlignment="1">
      <alignment vertical="center"/>
    </xf>
    <xf numFmtId="0" fontId="14" fillId="0" borderId="33" xfId="1" applyFont="1" applyBorder="1" applyAlignment="1">
      <alignment horizontal="left" vertical="center" wrapText="1"/>
    </xf>
    <xf numFmtId="0" fontId="14" fillId="0" borderId="41" xfId="1" applyFont="1" applyBorder="1" applyAlignment="1">
      <alignment horizontal="center" vertical="center" wrapText="1"/>
    </xf>
    <xf numFmtId="0" fontId="14" fillId="0" borderId="41" xfId="1" applyFont="1" applyBorder="1" applyAlignment="1">
      <alignment horizontal="left" vertical="center" wrapText="1"/>
    </xf>
    <xf numFmtId="0" fontId="19" fillId="0" borderId="20" xfId="1" applyAlignment="1">
      <alignment vertical="center"/>
    </xf>
    <xf numFmtId="14" fontId="14" fillId="0" borderId="41" xfId="1" applyNumberFormat="1" applyFont="1" applyBorder="1" applyAlignment="1">
      <alignment horizontal="center" vertical="center" wrapText="1"/>
    </xf>
    <xf numFmtId="0" fontId="14" fillId="0" borderId="20" xfId="1" applyFont="1" applyAlignment="1">
      <alignment vertical="center" wrapText="1"/>
    </xf>
    <xf numFmtId="0" fontId="20" fillId="0" borderId="41" xfId="1" applyFont="1" applyBorder="1" applyAlignment="1">
      <alignment horizontal="center" vertical="center" wrapText="1"/>
    </xf>
    <xf numFmtId="0" fontId="14" fillId="0" borderId="20" xfId="1" applyFont="1" applyAlignment="1">
      <alignment horizontal="left" vertical="center"/>
    </xf>
    <xf numFmtId="0" fontId="22" fillId="0" borderId="20" xfId="1" applyFont="1" applyAlignment="1">
      <alignment vertical="center"/>
    </xf>
    <xf numFmtId="0" fontId="1" fillId="0" borderId="20" xfId="3"/>
    <xf numFmtId="0" fontId="14" fillId="0" borderId="41" xfId="3" applyFont="1" applyBorder="1" applyAlignment="1">
      <alignment horizontal="center" vertical="center"/>
    </xf>
    <xf numFmtId="0" fontId="14" fillId="0" borderId="41" xfId="3" applyFont="1" applyBorder="1" applyAlignment="1">
      <alignment vertical="center" wrapText="1"/>
    </xf>
    <xf numFmtId="0" fontId="19" fillId="0" borderId="41" xfId="3" applyFont="1" applyBorder="1" applyAlignment="1">
      <alignment horizontal="center" vertical="center"/>
    </xf>
    <xf numFmtId="0" fontId="19" fillId="0" borderId="41" xfId="3" applyFont="1" applyBorder="1" applyAlignment="1">
      <alignment horizontal="center" vertical="center" wrapText="1"/>
    </xf>
    <xf numFmtId="14" fontId="19" fillId="0" borderId="41" xfId="3" applyNumberFormat="1" applyFont="1" applyBorder="1" applyAlignment="1">
      <alignment horizontal="center" vertical="center"/>
    </xf>
    <xf numFmtId="0" fontId="1" fillId="0" borderId="20" xfId="3" applyAlignment="1">
      <alignment horizontal="center"/>
    </xf>
    <xf numFmtId="0" fontId="19" fillId="0" borderId="41" xfId="3" applyFont="1" applyBorder="1" applyAlignment="1">
      <alignment horizontal="center"/>
    </xf>
    <xf numFmtId="0" fontId="19" fillId="0" borderId="20" xfId="3" applyFont="1" applyAlignment="1">
      <alignment horizontal="center" vertical="center"/>
    </xf>
    <xf numFmtId="0" fontId="19" fillId="0" borderId="20" xfId="3" applyFont="1" applyAlignment="1">
      <alignment horizontal="center" vertical="center" wrapText="1"/>
    </xf>
    <xf numFmtId="14" fontId="19" fillId="0" borderId="20" xfId="3" applyNumberFormat="1" applyFont="1" applyAlignment="1">
      <alignment horizontal="center" vertical="center"/>
    </xf>
    <xf numFmtId="0" fontId="19" fillId="0" borderId="20" xfId="3" applyFont="1" applyAlignment="1">
      <alignment horizontal="center"/>
    </xf>
    <xf numFmtId="0" fontId="19" fillId="0" borderId="20" xfId="3" applyFont="1" applyAlignment="1">
      <alignment vertical="center"/>
    </xf>
    <xf numFmtId="0" fontId="6" fillId="3" borderId="16" xfId="0" applyFont="1" applyFill="1" applyBorder="1"/>
    <xf numFmtId="0" fontId="3" fillId="0" borderId="17" xfId="0" applyFont="1" applyBorder="1"/>
    <xf numFmtId="0" fontId="3" fillId="0" borderId="18" xfId="0" applyFont="1" applyBorder="1"/>
    <xf numFmtId="0" fontId="6" fillId="0" borderId="0" xfId="0" applyFont="1" applyAlignment="1">
      <alignment horizontal="right"/>
    </xf>
    <xf numFmtId="0" fontId="0" fillId="0" borderId="0" xfId="0"/>
    <xf numFmtId="164" fontId="8" fillId="0" borderId="4" xfId="0" applyNumberFormat="1" applyFont="1" applyBorder="1" applyAlignment="1">
      <alignment horizontal="center"/>
    </xf>
    <xf numFmtId="0" fontId="3" fillId="0" borderId="4" xfId="0" applyFont="1" applyBorder="1"/>
    <xf numFmtId="0" fontId="6" fillId="0" borderId="0" xfId="0" applyFont="1"/>
    <xf numFmtId="0" fontId="2" fillId="0" borderId="1" xfId="0" applyFont="1" applyBorder="1" applyAlignment="1">
      <alignment horizontal="center" wrapText="1"/>
    </xf>
    <xf numFmtId="0" fontId="3" fillId="0" borderId="2" xfId="0" applyFont="1" applyBorder="1"/>
    <xf numFmtId="0" fontId="3" fillId="0" borderId="7" xfId="0" applyFont="1" applyBorder="1"/>
    <xf numFmtId="0" fontId="3" fillId="0" borderId="8" xfId="0" applyFont="1" applyBorder="1"/>
    <xf numFmtId="0" fontId="3" fillId="0" borderId="10" xfId="0" applyFont="1" applyBorder="1"/>
    <xf numFmtId="0" fontId="3" fillId="0" borderId="11" xfId="0" applyFont="1" applyBorder="1"/>
    <xf numFmtId="0" fontId="4" fillId="0" borderId="1" xfId="0" applyFont="1" applyBorder="1" applyAlignment="1">
      <alignment horizontal="center" vertical="center"/>
    </xf>
    <xf numFmtId="0" fontId="3" fillId="0" borderId="9" xfId="0" applyFont="1" applyBorder="1"/>
    <xf numFmtId="0" fontId="3" fillId="0" borderId="12" xfId="0" applyFont="1" applyBorder="1"/>
    <xf numFmtId="0" fontId="8" fillId="0" borderId="14" xfId="0" applyFont="1" applyBorder="1" applyAlignment="1">
      <alignment horizontal="center" vertical="center" wrapText="1"/>
    </xf>
    <xf numFmtId="0" fontId="3" fillId="0" borderId="15" xfId="0" applyFont="1" applyBorder="1"/>
    <xf numFmtId="0" fontId="8" fillId="3" borderId="1"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1"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6" borderId="20"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38" xfId="0" applyFont="1" applyFill="1" applyBorder="1" applyAlignment="1">
      <alignment horizontal="center" vertical="center" wrapText="1"/>
    </xf>
    <xf numFmtId="0" fontId="8" fillId="6" borderId="39" xfId="0" applyFont="1" applyFill="1" applyBorder="1" applyAlignment="1">
      <alignment horizontal="center" vertical="center" wrapText="1"/>
    </xf>
    <xf numFmtId="0" fontId="8" fillId="6" borderId="40" xfId="0" applyFont="1" applyFill="1" applyBorder="1" applyAlignment="1">
      <alignment horizontal="center" vertical="center" wrapText="1"/>
    </xf>
    <xf numFmtId="0" fontId="5" fillId="0" borderId="3" xfId="0" applyFont="1" applyBorder="1" applyAlignment="1">
      <alignment horizontal="left"/>
    </xf>
    <xf numFmtId="0" fontId="3" fillId="0" borderId="5" xfId="0" applyFont="1" applyBorder="1"/>
    <xf numFmtId="0" fontId="6" fillId="0" borderId="1" xfId="0" applyFont="1" applyBorder="1" applyAlignment="1">
      <alignment horizontal="center" vertical="center"/>
    </xf>
    <xf numFmtId="0" fontId="7" fillId="0" borderId="3" xfId="0" applyFont="1" applyBorder="1" applyAlignment="1">
      <alignment horizontal="left"/>
    </xf>
    <xf numFmtId="0" fontId="5" fillId="0" borderId="3" xfId="0" applyFont="1" applyBorder="1" applyAlignment="1">
      <alignment horizontal="center"/>
    </xf>
    <xf numFmtId="0" fontId="6" fillId="0" borderId="14" xfId="0" applyFont="1" applyBorder="1" applyAlignment="1">
      <alignment horizontal="center" vertical="center"/>
    </xf>
    <xf numFmtId="0" fontId="6" fillId="0" borderId="3" xfId="0" applyFont="1" applyBorder="1" applyAlignment="1">
      <alignment horizontal="center" vertical="center" wrapText="1"/>
    </xf>
    <xf numFmtId="0" fontId="8" fillId="0" borderId="14" xfId="0" applyFont="1" applyBorder="1" applyAlignment="1">
      <alignment horizontal="center" vertical="center"/>
    </xf>
    <xf numFmtId="0" fontId="3" fillId="0" borderId="19" xfId="0" applyFont="1" applyBorder="1"/>
    <xf numFmtId="0" fontId="3" fillId="0" borderId="20" xfId="0" applyFont="1" applyBorder="1"/>
    <xf numFmtId="0" fontId="3" fillId="0" borderId="21" xfId="0" applyFont="1" applyBorder="1"/>
    <xf numFmtId="0" fontId="8" fillId="3" borderId="22" xfId="0" applyFont="1" applyFill="1" applyBorder="1" applyAlignment="1">
      <alignment horizontal="center" vertical="center" wrapText="1"/>
    </xf>
    <xf numFmtId="0" fontId="3" fillId="0" borderId="23" xfId="0" applyFont="1" applyBorder="1"/>
    <xf numFmtId="0" fontId="4" fillId="0" borderId="3" xfId="0" applyFont="1" applyBorder="1" applyAlignment="1">
      <alignment horizontal="center" vertical="center"/>
    </xf>
    <xf numFmtId="0" fontId="7" fillId="0" borderId="3" xfId="0" applyFont="1" applyBorder="1" applyAlignment="1">
      <alignment horizontal="center"/>
    </xf>
    <xf numFmtId="0" fontId="5" fillId="4" borderId="3" xfId="0" applyFont="1" applyFill="1" applyBorder="1" applyAlignment="1">
      <alignment horizontal="left" vertical="center"/>
    </xf>
    <xf numFmtId="164" fontId="8" fillId="0" borderId="3" xfId="0" applyNumberFormat="1" applyFont="1" applyBorder="1" applyAlignment="1">
      <alignment horizontal="center"/>
    </xf>
    <xf numFmtId="0" fontId="8" fillId="0" borderId="3" xfId="0" applyFont="1" applyBorder="1" applyAlignment="1">
      <alignment horizontal="center"/>
    </xf>
    <xf numFmtId="0" fontId="5" fillId="4" borderId="3" xfId="0"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14" xfId="0" applyFont="1" applyFill="1" applyBorder="1" applyAlignment="1">
      <alignment horizontal="center" vertical="center" wrapText="1"/>
    </xf>
    <xf numFmtId="0" fontId="5" fillId="4" borderId="14" xfId="0" applyFont="1" applyFill="1" applyBorder="1" applyAlignment="1">
      <alignment horizontal="center" vertical="center"/>
    </xf>
    <xf numFmtId="0" fontId="5" fillId="4" borderId="3" xfId="0" applyFont="1" applyFill="1" applyBorder="1" applyAlignment="1">
      <alignment horizontal="center" vertical="center"/>
    </xf>
    <xf numFmtId="0" fontId="7" fillId="0" borderId="1" xfId="0" applyFont="1" applyBorder="1" applyAlignment="1">
      <alignment horizontal="center" vertical="center"/>
    </xf>
    <xf numFmtId="0" fontId="5" fillId="0" borderId="3" xfId="0" applyFont="1" applyBorder="1" applyAlignment="1">
      <alignment horizontal="left" vertical="center"/>
    </xf>
    <xf numFmtId="0" fontId="9" fillId="0" borderId="1" xfId="0" applyFont="1" applyBorder="1" applyAlignment="1">
      <alignment horizontal="center" wrapText="1"/>
    </xf>
    <xf numFmtId="0" fontId="7" fillId="0" borderId="3" xfId="0" applyFont="1" applyBorder="1" applyAlignment="1">
      <alignment horizontal="center" vertical="center"/>
    </xf>
    <xf numFmtId="0" fontId="5" fillId="0" borderId="3" xfId="0" applyFont="1" applyBorder="1" applyAlignment="1">
      <alignment horizontal="left" vertical="center" wrapText="1"/>
    </xf>
    <xf numFmtId="0" fontId="9" fillId="0" borderId="3" xfId="0" applyFont="1" applyBorder="1" applyAlignment="1">
      <alignment horizontal="center" wrapText="1"/>
    </xf>
    <xf numFmtId="0" fontId="6" fillId="3" borderId="1" xfId="0" applyFont="1" applyFill="1" applyBorder="1" applyAlignment="1">
      <alignment horizontal="center" vertical="center" wrapText="1"/>
    </xf>
    <xf numFmtId="164" fontId="8" fillId="0" borderId="4" xfId="0" applyNumberFormat="1" applyFont="1" applyBorder="1" applyAlignment="1">
      <alignment horizontal="left"/>
    </xf>
    <xf numFmtId="0" fontId="9" fillId="0" borderId="0" xfId="0" applyFont="1" applyAlignment="1">
      <alignment horizontal="right"/>
    </xf>
    <xf numFmtId="0" fontId="9" fillId="3" borderId="1" xfId="0" applyFont="1" applyFill="1" applyBorder="1" applyAlignment="1">
      <alignment horizontal="center" vertical="center" wrapText="1"/>
    </xf>
    <xf numFmtId="0" fontId="6" fillId="0" borderId="22" xfId="0" applyFont="1" applyBorder="1" applyAlignment="1">
      <alignment horizontal="center"/>
    </xf>
    <xf numFmtId="0" fontId="6" fillId="6" borderId="22"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3" fillId="6" borderId="9" xfId="0" applyFont="1" applyFill="1" applyBorder="1"/>
    <xf numFmtId="0" fontId="3" fillId="6" borderId="2" xfId="0" applyFont="1" applyFill="1" applyBorder="1"/>
    <xf numFmtId="0" fontId="3" fillId="6" borderId="7" xfId="0" applyFont="1" applyFill="1" applyBorder="1"/>
    <xf numFmtId="0" fontId="0" fillId="6" borderId="0" xfId="0" applyFill="1"/>
    <xf numFmtId="0" fontId="3" fillId="6" borderId="8" xfId="0" applyFont="1" applyFill="1" applyBorder="1"/>
    <xf numFmtId="0" fontId="3" fillId="6" borderId="10" xfId="0" applyFont="1" applyFill="1" applyBorder="1"/>
    <xf numFmtId="0" fontId="3" fillId="6" borderId="12" xfId="0" applyFont="1" applyFill="1" applyBorder="1"/>
    <xf numFmtId="0" fontId="3" fillId="6" borderId="11" xfId="0" applyFont="1" applyFill="1" applyBorder="1"/>
    <xf numFmtId="0" fontId="9" fillId="6" borderId="1" xfId="0" applyFont="1" applyFill="1" applyBorder="1" applyAlignment="1">
      <alignment horizontal="center" vertical="center" wrapText="1"/>
    </xf>
    <xf numFmtId="0" fontId="9" fillId="6" borderId="22" xfId="0" applyFont="1" applyFill="1" applyBorder="1" applyAlignment="1">
      <alignment horizontal="center" vertical="center" wrapText="1"/>
    </xf>
    <xf numFmtId="0" fontId="3" fillId="6" borderId="20" xfId="0" applyFont="1" applyFill="1" applyBorder="1"/>
    <xf numFmtId="0" fontId="3" fillId="6" borderId="23" xfId="0" applyFont="1" applyFill="1" applyBorder="1"/>
    <xf numFmtId="0" fontId="8" fillId="0" borderId="22" xfId="0" applyFont="1" applyBorder="1" applyAlignment="1">
      <alignment horizontal="center"/>
    </xf>
    <xf numFmtId="0" fontId="8" fillId="6" borderId="22"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3" fillId="6" borderId="24" xfId="0" applyFont="1" applyFill="1" applyBorder="1"/>
    <xf numFmtId="0" fontId="3" fillId="0" borderId="24" xfId="0" applyFont="1" applyBorder="1"/>
    <xf numFmtId="0" fontId="6" fillId="0" borderId="41" xfId="0" applyFont="1" applyBorder="1" applyAlignment="1">
      <alignment horizontal="center"/>
    </xf>
    <xf numFmtId="0" fontId="6" fillId="6" borderId="41" xfId="0" applyFont="1" applyFill="1" applyBorder="1" applyAlignment="1">
      <alignment horizontal="center" vertical="center" wrapText="1"/>
    </xf>
    <xf numFmtId="0" fontId="6" fillId="0" borderId="41" xfId="0" applyFont="1" applyBorder="1" applyAlignment="1">
      <alignment horizontal="center" vertical="center"/>
    </xf>
    <xf numFmtId="0" fontId="0" fillId="0" borderId="41" xfId="0" applyBorder="1" applyAlignment="1">
      <alignment horizontal="center" vertical="center"/>
    </xf>
    <xf numFmtId="0" fontId="8" fillId="0" borderId="1" xfId="0" applyFont="1" applyBorder="1" applyAlignment="1">
      <alignment horizontal="center" vertical="center" wrapText="1"/>
    </xf>
    <xf numFmtId="0" fontId="9" fillId="0" borderId="3" xfId="0" applyFont="1" applyBorder="1"/>
    <xf numFmtId="0" fontId="9" fillId="0" borderId="1" xfId="0" applyFont="1" applyBorder="1" applyAlignment="1">
      <alignment horizontal="center"/>
    </xf>
    <xf numFmtId="0" fontId="9" fillId="0" borderId="3" xfId="0" applyFont="1" applyBorder="1" applyAlignment="1">
      <alignment wrapText="1"/>
    </xf>
    <xf numFmtId="0" fontId="3" fillId="0" borderId="9" xfId="0" applyFont="1" applyBorder="1" applyAlignment="1">
      <alignment vertical="center"/>
    </xf>
    <xf numFmtId="0" fontId="3" fillId="0" borderId="22" xfId="0" applyFont="1" applyBorder="1" applyAlignment="1">
      <alignment vertical="center"/>
    </xf>
    <xf numFmtId="0" fontId="0" fillId="0" borderId="20" xfId="0" applyBorder="1" applyAlignment="1">
      <alignment vertical="center"/>
    </xf>
    <xf numFmtId="0" fontId="3" fillId="0" borderId="20" xfId="0" applyFont="1" applyBorder="1" applyAlignment="1">
      <alignment vertical="center"/>
    </xf>
    <xf numFmtId="0" fontId="3" fillId="0" borderId="10" xfId="0" applyFont="1" applyBorder="1" applyAlignment="1">
      <alignment vertical="center"/>
    </xf>
    <xf numFmtId="0" fontId="3" fillId="0" borderId="24" xfId="0" applyFont="1" applyBorder="1" applyAlignment="1">
      <alignment vertical="center"/>
    </xf>
    <xf numFmtId="0" fontId="10" fillId="0" borderId="3" xfId="0" applyFont="1" applyBorder="1" applyAlignment="1">
      <alignment horizontal="center"/>
    </xf>
    <xf numFmtId="0" fontId="8" fillId="0" borderId="3" xfId="0" applyFont="1" applyBorder="1" applyAlignment="1">
      <alignment horizontal="center" vertical="center"/>
    </xf>
    <xf numFmtId="0" fontId="8" fillId="0" borderId="3" xfId="0" applyFont="1" applyBorder="1" applyAlignment="1">
      <alignment wrapText="1"/>
    </xf>
    <xf numFmtId="0" fontId="8" fillId="0" borderId="30"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 xfId="0" applyFont="1" applyBorder="1" applyAlignment="1">
      <alignment horizontal="center" wrapText="1"/>
    </xf>
    <xf numFmtId="0" fontId="8" fillId="0" borderId="14" xfId="0" applyFont="1" applyBorder="1" applyAlignment="1">
      <alignment horizontal="center" wrapText="1"/>
    </xf>
    <xf numFmtId="0" fontId="13" fillId="0" borderId="14" xfId="0" applyFont="1" applyBorder="1"/>
    <xf numFmtId="0" fontId="8" fillId="0" borderId="3" xfId="0" applyFont="1" applyBorder="1"/>
    <xf numFmtId="0" fontId="8" fillId="0" borderId="14" xfId="0" applyFont="1" applyBorder="1" applyAlignment="1">
      <alignment horizontal="center"/>
    </xf>
    <xf numFmtId="0" fontId="13" fillId="0" borderId="1" xfId="0" applyFont="1" applyBorder="1"/>
    <xf numFmtId="0" fontId="3" fillId="0" borderId="22" xfId="0" applyFont="1" applyBorder="1"/>
    <xf numFmtId="0" fontId="8" fillId="0" borderId="45" xfId="0" applyFont="1" applyBorder="1" applyAlignment="1">
      <alignment horizontal="center" vertical="center" wrapText="1"/>
    </xf>
    <xf numFmtId="0" fontId="13" fillId="0" borderId="3" xfId="0" applyFont="1" applyBorder="1"/>
    <xf numFmtId="0" fontId="8" fillId="0" borderId="41" xfId="0" applyFont="1" applyBorder="1" applyAlignment="1">
      <alignment horizontal="center"/>
    </xf>
    <xf numFmtId="0" fontId="8" fillId="0" borderId="41"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4" xfId="0" applyFont="1" applyBorder="1" applyAlignment="1">
      <alignment horizontal="center" vertical="center"/>
    </xf>
    <xf numFmtId="0" fontId="11" fillId="0" borderId="1" xfId="0" applyFont="1" applyBorder="1" applyAlignment="1">
      <alignment horizontal="center" vertical="center"/>
    </xf>
    <xf numFmtId="0" fontId="11" fillId="0" borderId="3" xfId="0" applyFont="1" applyBorder="1" applyAlignment="1">
      <alignment horizontal="center" vertical="center" wrapText="1"/>
    </xf>
    <xf numFmtId="0" fontId="11" fillId="0" borderId="3" xfId="0" applyFont="1" applyBorder="1" applyAlignment="1">
      <alignment horizontal="left" vertical="center"/>
    </xf>
    <xf numFmtId="0" fontId="11" fillId="0" borderId="3" xfId="0" applyFont="1" applyBorder="1" applyAlignment="1">
      <alignment horizontal="center" vertical="center"/>
    </xf>
    <xf numFmtId="0" fontId="11" fillId="0" borderId="3" xfId="0" applyFont="1" applyBorder="1" applyAlignment="1">
      <alignment horizontal="left" vertical="center" wrapText="1"/>
    </xf>
    <xf numFmtId="0" fontId="11" fillId="0" borderId="1" xfId="0" applyFont="1" applyBorder="1" applyAlignment="1">
      <alignment horizontal="center" wrapText="1"/>
    </xf>
    <xf numFmtId="0" fontId="11" fillId="0" borderId="1" xfId="0" applyFont="1" applyBorder="1" applyAlignment="1">
      <alignment horizontal="center"/>
    </xf>
    <xf numFmtId="14" fontId="6" fillId="0" borderId="33" xfId="0" applyNumberFormat="1" applyFont="1" applyBorder="1"/>
    <xf numFmtId="14" fontId="0" fillId="0" borderId="34" xfId="0" applyNumberFormat="1" applyBorder="1"/>
    <xf numFmtId="14" fontId="0" fillId="0" borderId="35" xfId="0" applyNumberFormat="1" applyBorder="1"/>
    <xf numFmtId="0" fontId="11" fillId="0" borderId="3" xfId="0" applyFont="1" applyBorder="1" applyAlignment="1">
      <alignment horizontal="center"/>
    </xf>
    <xf numFmtId="0" fontId="6" fillId="0" borderId="12" xfId="0" applyFont="1" applyBorder="1"/>
    <xf numFmtId="14" fontId="6" fillId="0" borderId="12" xfId="0" applyNumberFormat="1" applyFont="1" applyBorder="1"/>
    <xf numFmtId="14" fontId="3" fillId="0" borderId="12" xfId="0" applyNumberFormat="1" applyFont="1" applyBorder="1"/>
    <xf numFmtId="14" fontId="3" fillId="0" borderId="11" xfId="0" applyNumberFormat="1" applyFont="1" applyBorder="1"/>
    <xf numFmtId="0" fontId="11" fillId="0" borderId="30" xfId="0" applyFont="1" applyBorder="1" applyAlignment="1">
      <alignment horizontal="center" vertical="center" wrapText="1"/>
    </xf>
    <xf numFmtId="0" fontId="3" fillId="0" borderId="32" xfId="0" applyFont="1" applyBorder="1"/>
    <xf numFmtId="0" fontId="3" fillId="0" borderId="36" xfId="0" applyFont="1" applyBorder="1"/>
    <xf numFmtId="0" fontId="0" fillId="0" borderId="20" xfId="0" applyBorder="1"/>
    <xf numFmtId="0" fontId="3" fillId="0" borderId="38" xfId="0" applyFont="1" applyBorder="1"/>
    <xf numFmtId="0" fontId="3" fillId="0" borderId="39" xfId="0" applyFont="1" applyBorder="1"/>
    <xf numFmtId="0" fontId="11" fillId="0" borderId="1" xfId="0" applyFont="1" applyBorder="1" applyAlignment="1">
      <alignment horizontal="center" vertical="center" wrapText="1"/>
    </xf>
    <xf numFmtId="0" fontId="6" fillId="0" borderId="4" xfId="0" applyFont="1" applyBorder="1" applyAlignment="1">
      <alignment horizontal="left"/>
    </xf>
    <xf numFmtId="0" fontId="6" fillId="0" borderId="41" xfId="0" applyFont="1" applyBorder="1" applyAlignment="1">
      <alignment horizontal="center" vertical="center" wrapText="1"/>
    </xf>
    <xf numFmtId="0" fontId="9" fillId="0" borderId="41" xfId="0" applyFont="1" applyBorder="1" applyAlignment="1">
      <alignment horizontal="center" vertical="center" wrapText="1"/>
    </xf>
    <xf numFmtId="0" fontId="6" fillId="0" borderId="41" xfId="0" applyFont="1" applyBorder="1" applyAlignment="1">
      <alignment horizontal="center" wrapText="1"/>
    </xf>
    <xf numFmtId="0" fontId="0" fillId="0" borderId="41" xfId="0" applyBorder="1" applyAlignment="1">
      <alignment horizontal="center" vertical="center" wrapText="1"/>
    </xf>
    <xf numFmtId="0" fontId="8" fillId="0" borderId="3" xfId="0" applyFont="1" applyBorder="1" applyAlignment="1">
      <alignment horizontal="left" vertical="center"/>
    </xf>
    <xf numFmtId="0" fontId="6" fillId="0" borderId="3" xfId="0" applyFont="1" applyBorder="1" applyAlignment="1">
      <alignment horizontal="center" vertical="center"/>
    </xf>
    <xf numFmtId="0" fontId="6" fillId="0" borderId="25" xfId="0" applyFont="1" applyBorder="1" applyAlignment="1">
      <alignment horizontal="center" vertical="center" wrapText="1"/>
    </xf>
    <xf numFmtId="0" fontId="3" fillId="0" borderId="4" xfId="0" applyFont="1" applyBorder="1" applyAlignment="1">
      <alignment wrapText="1"/>
    </xf>
    <xf numFmtId="0" fontId="3" fillId="0" borderId="5" xfId="0" applyFont="1" applyBorder="1" applyAlignment="1">
      <alignment wrapText="1"/>
    </xf>
    <xf numFmtId="0" fontId="6"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3" xfId="0" applyFont="1" applyBorder="1" applyAlignment="1">
      <alignment horizontal="left" vertical="center" wrapText="1"/>
    </xf>
    <xf numFmtId="0" fontId="9" fillId="0" borderId="3" xfId="0" applyFont="1" applyBorder="1" applyAlignment="1">
      <alignment horizontal="left" vertical="center"/>
    </xf>
    <xf numFmtId="0" fontId="8" fillId="0" borderId="3" xfId="0" applyFont="1" applyBorder="1" applyAlignment="1">
      <alignment horizontal="center" vertical="center" wrapText="1"/>
    </xf>
    <xf numFmtId="0" fontId="10" fillId="0" borderId="3" xfId="0" applyFont="1" applyBorder="1" applyAlignment="1">
      <alignment horizontal="center" vertical="center"/>
    </xf>
    <xf numFmtId="0" fontId="8" fillId="0" borderId="3" xfId="0" applyFont="1" applyBorder="1" applyAlignment="1">
      <alignment horizontal="left" vertical="center" wrapText="1"/>
    </xf>
    <xf numFmtId="0" fontId="8" fillId="0" borderId="1" xfId="0" applyFont="1" applyBorder="1" applyAlignment="1">
      <alignment horizontal="center" vertical="center"/>
    </xf>
    <xf numFmtId="0" fontId="11" fillId="0" borderId="4" xfId="0" applyFont="1" applyBorder="1" applyAlignment="1">
      <alignment horizontal="center" vertical="center"/>
    </xf>
    <xf numFmtId="0" fontId="6" fillId="0" borderId="33" xfId="0" applyFont="1" applyBorder="1" applyAlignment="1">
      <alignment horizontal="center"/>
    </xf>
    <xf numFmtId="0" fontId="6" fillId="0" borderId="35" xfId="0" applyFont="1" applyBorder="1" applyAlignment="1">
      <alignment horizontal="center"/>
    </xf>
    <xf numFmtId="0" fontId="6" fillId="0" borderId="22" xfId="0" applyFont="1" applyBorder="1" applyAlignment="1">
      <alignment horizontal="center" wrapText="1"/>
    </xf>
    <xf numFmtId="0" fontId="6" fillId="0" borderId="20" xfId="0" applyFont="1" applyBorder="1" applyAlignment="1">
      <alignment horizontal="center" wrapText="1"/>
    </xf>
    <xf numFmtId="0" fontId="6" fillId="0" borderId="10" xfId="0" applyFont="1" applyBorder="1" applyAlignment="1">
      <alignment horizontal="center" wrapText="1"/>
    </xf>
    <xf numFmtId="0" fontId="6" fillId="0" borderId="24" xfId="0" applyFont="1" applyBorder="1" applyAlignment="1">
      <alignment horizontal="center" wrapText="1"/>
    </xf>
    <xf numFmtId="0" fontId="6" fillId="0" borderId="36" xfId="0" applyFont="1" applyBorder="1" applyAlignment="1">
      <alignment horizontal="center" vertical="center" wrapText="1"/>
    </xf>
    <xf numFmtId="0" fontId="6" fillId="0" borderId="20" xfId="0" applyFont="1" applyBorder="1" applyAlignment="1">
      <alignment horizontal="center" vertical="center" wrapText="1"/>
    </xf>
    <xf numFmtId="0" fontId="27" fillId="0" borderId="36" xfId="0" applyFont="1" applyBorder="1" applyAlignment="1">
      <alignment horizontal="center" vertical="top" textRotation="90"/>
    </xf>
    <xf numFmtId="0" fontId="13" fillId="0" borderId="3" xfId="0" applyFont="1" applyBorder="1" applyAlignment="1">
      <alignment horizontal="center"/>
    </xf>
    <xf numFmtId="164" fontId="8" fillId="0" borderId="3" xfId="0" applyNumberFormat="1" applyFont="1" applyBorder="1" applyAlignment="1">
      <alignment horizontal="center" vertical="center"/>
    </xf>
    <xf numFmtId="0" fontId="5" fillId="0" borderId="3" xfId="0" applyFont="1" applyBorder="1" applyAlignment="1">
      <alignment horizontal="center" vertical="center"/>
    </xf>
    <xf numFmtId="0" fontId="13" fillId="5" borderId="3" xfId="0" applyFont="1" applyFill="1" applyBorder="1" applyAlignment="1">
      <alignment horizontal="center"/>
    </xf>
    <xf numFmtId="0" fontId="3" fillId="6" borderId="4" xfId="0" applyFont="1" applyFill="1" applyBorder="1"/>
    <xf numFmtId="0" fontId="3" fillId="6" borderId="5" xfId="0" applyFont="1" applyFill="1" applyBorder="1"/>
    <xf numFmtId="0" fontId="17" fillId="5" borderId="1" xfId="0" applyFont="1" applyFill="1" applyBorder="1" applyAlignment="1">
      <alignment horizontal="center" vertical="center"/>
    </xf>
    <xf numFmtId="0" fontId="8" fillId="5" borderId="3" xfId="0" applyFont="1" applyFill="1" applyBorder="1" applyAlignment="1">
      <alignment horizontal="center" vertical="center" wrapText="1"/>
    </xf>
    <xf numFmtId="0" fontId="13" fillId="0" borderId="1" xfId="0" applyFont="1" applyBorder="1" applyAlignment="1">
      <alignment horizontal="center" vertical="center" wrapText="1"/>
    </xf>
    <xf numFmtId="0" fontId="20" fillId="0" borderId="30" xfId="0" applyFont="1" applyBorder="1" applyAlignment="1">
      <alignment horizontal="center" wrapText="1"/>
    </xf>
    <xf numFmtId="0" fontId="20" fillId="0" borderId="31" xfId="0" applyFont="1" applyBorder="1" applyAlignment="1">
      <alignment horizontal="center" wrapText="1"/>
    </xf>
    <xf numFmtId="0" fontId="20" fillId="0" borderId="36" xfId="0" applyFont="1" applyBorder="1" applyAlignment="1">
      <alignment horizontal="center" wrapText="1"/>
    </xf>
    <xf numFmtId="0" fontId="20" fillId="0" borderId="37" xfId="0" applyFont="1" applyBorder="1" applyAlignment="1">
      <alignment horizontal="center" wrapText="1"/>
    </xf>
    <xf numFmtId="0" fontId="20" fillId="0" borderId="38" xfId="0" applyFont="1" applyBorder="1" applyAlignment="1">
      <alignment horizontal="center" wrapText="1"/>
    </xf>
    <xf numFmtId="0" fontId="20" fillId="0" borderId="40" xfId="0" applyFont="1" applyBorder="1" applyAlignment="1">
      <alignment horizontal="center" wrapText="1"/>
    </xf>
    <xf numFmtId="0" fontId="20" fillId="0" borderId="30" xfId="0" applyFont="1" applyBorder="1" applyAlignment="1">
      <alignment horizontal="center" vertical="center"/>
    </xf>
    <xf numFmtId="0" fontId="20" fillId="0" borderId="32" xfId="0" applyFont="1" applyBorder="1" applyAlignment="1">
      <alignment horizontal="center" vertical="center"/>
    </xf>
    <xf numFmtId="0" fontId="20" fillId="0" borderId="31"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20" fillId="0" borderId="40" xfId="0" applyFont="1" applyBorder="1" applyAlignment="1">
      <alignment horizontal="center" vertical="center"/>
    </xf>
    <xf numFmtId="0" fontId="20" fillId="0" borderId="41" xfId="0" applyFont="1" applyBorder="1" applyAlignment="1">
      <alignment horizontal="left" vertical="center" wrapText="1"/>
    </xf>
    <xf numFmtId="0" fontId="20" fillId="0" borderId="41" xfId="0" applyFont="1" applyBorder="1" applyAlignment="1">
      <alignment horizontal="left" vertical="center"/>
    </xf>
    <xf numFmtId="0" fontId="20" fillId="0" borderId="41" xfId="0" applyFont="1" applyBorder="1" applyAlignment="1">
      <alignment horizontal="center" vertical="center"/>
    </xf>
    <xf numFmtId="0" fontId="21" fillId="0" borderId="33" xfId="0" applyFont="1" applyBorder="1" applyAlignment="1">
      <alignment horizontal="left" vertical="center"/>
    </xf>
    <xf numFmtId="0" fontId="21" fillId="0" borderId="34" xfId="0" applyFont="1" applyBorder="1" applyAlignment="1">
      <alignment horizontal="left" vertical="center"/>
    </xf>
    <xf numFmtId="0" fontId="21" fillId="0" borderId="35" xfId="0" applyFont="1" applyBorder="1" applyAlignment="1">
      <alignment horizontal="left" vertical="center"/>
    </xf>
    <xf numFmtId="0" fontId="22" fillId="0" borderId="41" xfId="0" applyFont="1" applyBorder="1" applyAlignment="1">
      <alignment horizontal="center" vertical="center"/>
    </xf>
    <xf numFmtId="0" fontId="21" fillId="0" borderId="41" xfId="0" applyFont="1" applyBorder="1" applyAlignment="1">
      <alignment horizontal="left" vertical="center"/>
    </xf>
    <xf numFmtId="0" fontId="23" fillId="0" borderId="33" xfId="0" applyFont="1" applyBorder="1" applyAlignment="1">
      <alignment horizontal="center"/>
    </xf>
    <xf numFmtId="0" fontId="23" fillId="0" borderId="35" xfId="0" applyFont="1" applyBorder="1" applyAlignment="1">
      <alignment horizontal="center"/>
    </xf>
    <xf numFmtId="0" fontId="14" fillId="0" borderId="41" xfId="0" applyFont="1" applyBorder="1" applyAlignment="1">
      <alignment horizontal="center" vertical="center"/>
    </xf>
    <xf numFmtId="0" fontId="21" fillId="0" borderId="41" xfId="0" applyFont="1" applyBorder="1" applyAlignment="1">
      <alignment horizontal="center" vertical="center"/>
    </xf>
    <xf numFmtId="0" fontId="14" fillId="0" borderId="41" xfId="0" applyFont="1" applyBorder="1" applyAlignment="1">
      <alignment horizontal="center"/>
    </xf>
    <xf numFmtId="0" fontId="21" fillId="0" borderId="41" xfId="0" applyFont="1" applyBorder="1" applyAlignment="1">
      <alignment horizontal="center"/>
    </xf>
    <xf numFmtId="0" fontId="23" fillId="0" borderId="30"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37" xfId="0" applyFont="1" applyBorder="1" applyAlignment="1">
      <alignment horizontal="center" vertical="center" wrapText="1"/>
    </xf>
    <xf numFmtId="0" fontId="23" fillId="0" borderId="38" xfId="0" applyFont="1" applyBorder="1" applyAlignment="1">
      <alignment horizontal="center" vertical="center" wrapText="1"/>
    </xf>
    <xf numFmtId="0" fontId="23" fillId="0" borderId="39" xfId="0" applyFont="1" applyBorder="1" applyAlignment="1">
      <alignment horizontal="center" vertical="center" wrapText="1"/>
    </xf>
    <xf numFmtId="0" fontId="23" fillId="0" borderId="40" xfId="0" applyFont="1" applyBorder="1" applyAlignment="1">
      <alignment horizontal="center" vertical="center" wrapText="1"/>
    </xf>
    <xf numFmtId="0" fontId="21" fillId="0" borderId="33" xfId="0" applyFont="1" applyBorder="1" applyAlignment="1">
      <alignment horizontal="left" vertical="center" wrapText="1"/>
    </xf>
    <xf numFmtId="0" fontId="21" fillId="0" borderId="34" xfId="0" applyFont="1" applyBorder="1" applyAlignment="1">
      <alignment horizontal="left" vertical="center" wrapText="1"/>
    </xf>
    <xf numFmtId="0" fontId="21" fillId="0" borderId="35" xfId="0" applyFont="1" applyBorder="1" applyAlignment="1">
      <alignment horizontal="left" vertical="center" wrapText="1"/>
    </xf>
    <xf numFmtId="0" fontId="21" fillId="0" borderId="42"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2" xfId="0" applyFont="1" applyBorder="1" applyAlignment="1">
      <alignment horizontal="center" vertical="center"/>
    </xf>
    <xf numFmtId="0" fontId="21" fillId="0" borderId="43" xfId="0" applyFont="1" applyBorder="1" applyAlignment="1">
      <alignment horizontal="center" vertical="center"/>
    </xf>
    <xf numFmtId="0" fontId="21" fillId="0" borderId="33"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30" xfId="0" applyFont="1" applyBorder="1" applyAlignment="1">
      <alignment horizontal="center" vertical="center"/>
    </xf>
    <xf numFmtId="0" fontId="21" fillId="0" borderId="32" xfId="0" applyFont="1" applyBorder="1" applyAlignment="1">
      <alignment horizontal="center" vertical="center"/>
    </xf>
    <xf numFmtId="0" fontId="21" fillId="0" borderId="31" xfId="0" applyFont="1" applyBorder="1" applyAlignment="1">
      <alignment horizontal="center" vertical="center"/>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21" fillId="0" borderId="40" xfId="0" applyFont="1" applyBorder="1" applyAlignment="1">
      <alignment horizontal="center" vertical="center"/>
    </xf>
    <xf numFmtId="0" fontId="28" fillId="0" borderId="22" xfId="0" applyFont="1" applyBorder="1" applyAlignment="1">
      <alignment horizontal="center"/>
    </xf>
    <xf numFmtId="0" fontId="0" fillId="0" borderId="20" xfId="0" applyBorder="1" applyAlignment="1">
      <alignment horizontal="center"/>
    </xf>
    <xf numFmtId="0" fontId="0" fillId="0" borderId="10" xfId="0" applyBorder="1" applyAlignment="1">
      <alignment horizontal="center"/>
    </xf>
    <xf numFmtId="0" fontId="0" fillId="0" borderId="24" xfId="0" applyBorder="1" applyAlignment="1">
      <alignment horizontal="center"/>
    </xf>
    <xf numFmtId="0" fontId="23" fillId="0" borderId="32" xfId="0" applyFont="1" applyBorder="1" applyAlignment="1">
      <alignment horizontal="center" vertical="center"/>
    </xf>
    <xf numFmtId="0" fontId="23" fillId="0" borderId="31" xfId="0" applyFont="1" applyBorder="1" applyAlignment="1">
      <alignment horizontal="center" vertical="center"/>
    </xf>
    <xf numFmtId="0" fontId="23" fillId="0" borderId="36" xfId="0" applyFont="1" applyBorder="1" applyAlignment="1">
      <alignment horizontal="center" vertical="center"/>
    </xf>
    <xf numFmtId="0" fontId="23" fillId="0" borderId="20" xfId="0" applyFont="1" applyBorder="1" applyAlignment="1">
      <alignment horizontal="center" vertical="center"/>
    </xf>
    <xf numFmtId="0" fontId="23" fillId="0" borderId="37" xfId="0" applyFont="1" applyBorder="1" applyAlignment="1">
      <alignment horizontal="center" vertical="center"/>
    </xf>
    <xf numFmtId="0" fontId="23" fillId="0" borderId="38" xfId="0" applyFont="1" applyBorder="1" applyAlignment="1">
      <alignment horizontal="center" vertical="center"/>
    </xf>
    <xf numFmtId="0" fontId="23" fillId="0" borderId="39" xfId="0" applyFont="1" applyBorder="1" applyAlignment="1">
      <alignment horizontal="center" vertical="center"/>
    </xf>
    <xf numFmtId="0" fontId="23" fillId="0" borderId="40" xfId="0" applyFont="1" applyBorder="1" applyAlignment="1">
      <alignment horizontal="center" vertical="center"/>
    </xf>
    <xf numFmtId="0" fontId="23" fillId="0" borderId="33" xfId="0" applyFont="1" applyBorder="1" applyAlignment="1">
      <alignment horizontal="center" vertical="center"/>
    </xf>
    <xf numFmtId="0" fontId="23" fillId="0" borderId="34" xfId="0" applyFont="1" applyBorder="1" applyAlignment="1">
      <alignment horizontal="center" vertical="center"/>
    </xf>
    <xf numFmtId="0" fontId="23" fillId="0" borderId="35" xfId="0" applyFont="1" applyBorder="1" applyAlignment="1">
      <alignment horizontal="center" vertical="center"/>
    </xf>
    <xf numFmtId="0" fontId="18" fillId="0" borderId="28" xfId="0" applyFont="1" applyBorder="1" applyAlignment="1">
      <alignment horizontal="center" vertical="center" wrapText="1"/>
    </xf>
    <xf numFmtId="0" fontId="3" fillId="0" borderId="28" xfId="0" applyFont="1" applyBorder="1" applyAlignment="1">
      <alignment vertical="center"/>
    </xf>
    <xf numFmtId="0" fontId="3" fillId="0" borderId="29" xfId="0" applyFont="1" applyBorder="1" applyAlignment="1">
      <alignment vertical="center"/>
    </xf>
    <xf numFmtId="0" fontId="13" fillId="0" borderId="41" xfId="0" applyFont="1" applyBorder="1" applyAlignment="1">
      <alignment horizontal="center" vertical="center" wrapText="1"/>
    </xf>
    <xf numFmtId="0" fontId="8" fillId="0" borderId="9"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47" xfId="0" applyFont="1" applyBorder="1" applyAlignment="1">
      <alignment horizontal="center" vertical="center" wrapText="1"/>
    </xf>
    <xf numFmtId="0" fontId="24" fillId="0" borderId="33" xfId="1" applyFont="1" applyBorder="1" applyAlignment="1">
      <alignment horizontal="center" vertical="center"/>
    </xf>
    <xf numFmtId="0" fontId="24" fillId="0" borderId="34" xfId="1" applyFont="1" applyBorder="1" applyAlignment="1">
      <alignment horizontal="center" vertical="center"/>
    </xf>
    <xf numFmtId="0" fontId="24" fillId="0" borderId="35" xfId="1" applyFont="1" applyBorder="1" applyAlignment="1">
      <alignment horizontal="center" vertical="center"/>
    </xf>
    <xf numFmtId="0" fontId="19" fillId="0" borderId="33" xfId="1" applyBorder="1" applyAlignment="1">
      <alignment horizontal="center"/>
    </xf>
    <xf numFmtId="0" fontId="19" fillId="0" borderId="34" xfId="1" applyBorder="1" applyAlignment="1">
      <alignment horizontal="center"/>
    </xf>
    <xf numFmtId="0" fontId="19" fillId="0" borderId="35" xfId="1" applyBorder="1" applyAlignment="1">
      <alignment horizontal="center"/>
    </xf>
    <xf numFmtId="0" fontId="21" fillId="0" borderId="33" xfId="1" applyFont="1" applyBorder="1" applyAlignment="1">
      <alignment horizontal="left" vertical="center"/>
    </xf>
    <xf numFmtId="0" fontId="21" fillId="0" borderId="34" xfId="1" applyFont="1" applyBorder="1" applyAlignment="1">
      <alignment horizontal="left" vertical="center"/>
    </xf>
    <xf numFmtId="0" fontId="21" fillId="0" borderId="35" xfId="1" applyFont="1" applyBorder="1" applyAlignment="1">
      <alignment horizontal="left" vertical="center"/>
    </xf>
    <xf numFmtId="0" fontId="22" fillId="0" borderId="33" xfId="1" applyFont="1" applyBorder="1" applyAlignment="1">
      <alignment horizontal="center" vertical="center"/>
    </xf>
    <xf numFmtId="0" fontId="22" fillId="0" borderId="34" xfId="1" applyFont="1" applyBorder="1" applyAlignment="1">
      <alignment horizontal="center" vertical="center"/>
    </xf>
    <xf numFmtId="0" fontId="22" fillId="0" borderId="35" xfId="1" applyFont="1" applyBorder="1" applyAlignment="1">
      <alignment horizontal="center" vertical="center"/>
    </xf>
    <xf numFmtId="0" fontId="21" fillId="0" borderId="33" xfId="1" applyFont="1" applyBorder="1" applyAlignment="1">
      <alignment horizontal="center" vertical="center"/>
    </xf>
    <xf numFmtId="0" fontId="21" fillId="0" borderId="34" xfId="1" applyFont="1" applyBorder="1" applyAlignment="1">
      <alignment horizontal="center" vertical="center"/>
    </xf>
    <xf numFmtId="0" fontId="21" fillId="0" borderId="35" xfId="1" applyFont="1" applyBorder="1" applyAlignment="1">
      <alignment horizontal="center" vertical="center"/>
    </xf>
    <xf numFmtId="0" fontId="21" fillId="0" borderId="33" xfId="1" applyFont="1" applyBorder="1" applyAlignment="1">
      <alignment horizontal="left" vertical="center" wrapText="1"/>
    </xf>
    <xf numFmtId="0" fontId="21" fillId="0" borderId="34" xfId="1" applyFont="1" applyBorder="1" applyAlignment="1">
      <alignment horizontal="left" vertical="center" wrapText="1"/>
    </xf>
    <xf numFmtId="0" fontId="21" fillId="0" borderId="35" xfId="1" applyFont="1" applyBorder="1" applyAlignment="1">
      <alignment horizontal="left" vertical="center" wrapText="1"/>
    </xf>
    <xf numFmtId="0" fontId="21" fillId="0" borderId="33" xfId="1" applyFont="1" applyBorder="1" applyAlignment="1">
      <alignment horizontal="center" vertical="center" wrapText="1"/>
    </xf>
    <xf numFmtId="0" fontId="21" fillId="0" borderId="34" xfId="1" applyFont="1" applyBorder="1" applyAlignment="1">
      <alignment horizontal="center" vertical="center" wrapText="1"/>
    </xf>
    <xf numFmtId="0" fontId="21" fillId="0" borderId="35" xfId="1" applyFont="1" applyBorder="1" applyAlignment="1">
      <alignment horizontal="center" vertical="center" wrapText="1"/>
    </xf>
    <xf numFmtId="0" fontId="21" fillId="0" borderId="42" xfId="1" applyFont="1" applyBorder="1" applyAlignment="1">
      <alignment horizontal="center" vertical="center" wrapText="1"/>
    </xf>
    <xf numFmtId="0" fontId="21" fillId="0" borderId="43" xfId="1" applyFont="1" applyBorder="1" applyAlignment="1">
      <alignment horizontal="center" vertical="center" wrapText="1"/>
    </xf>
    <xf numFmtId="0" fontId="21" fillId="0" borderId="42" xfId="1" applyFont="1" applyBorder="1" applyAlignment="1">
      <alignment horizontal="center" vertical="center"/>
    </xf>
    <xf numFmtId="0" fontId="21" fillId="0" borderId="43" xfId="1" applyFont="1" applyBorder="1" applyAlignment="1">
      <alignment horizontal="center" vertical="center"/>
    </xf>
    <xf numFmtId="0" fontId="21" fillId="0" borderId="41" xfId="1" applyFont="1" applyBorder="1" applyAlignment="1">
      <alignment horizontal="center" vertical="center" wrapText="1"/>
    </xf>
    <xf numFmtId="0" fontId="22" fillId="0" borderId="41" xfId="1" applyFont="1" applyBorder="1" applyAlignment="1">
      <alignment horizontal="center" vertical="center"/>
    </xf>
    <xf numFmtId="0" fontId="21" fillId="0" borderId="41" xfId="1" applyFont="1" applyBorder="1" applyAlignment="1">
      <alignment horizontal="center" vertical="center"/>
    </xf>
    <xf numFmtId="0" fontId="20" fillId="0" borderId="30" xfId="1" applyFont="1" applyBorder="1" applyAlignment="1">
      <alignment horizontal="center" wrapText="1"/>
    </xf>
    <xf numFmtId="0" fontId="20" fillId="0" borderId="31" xfId="1" applyFont="1" applyBorder="1" applyAlignment="1">
      <alignment horizontal="center" wrapText="1"/>
    </xf>
    <xf numFmtId="0" fontId="20" fillId="0" borderId="36" xfId="1" applyFont="1" applyBorder="1" applyAlignment="1">
      <alignment horizontal="center" wrapText="1"/>
    </xf>
    <xf numFmtId="0" fontId="20" fillId="0" borderId="37" xfId="1" applyFont="1" applyBorder="1" applyAlignment="1">
      <alignment horizontal="center" wrapText="1"/>
    </xf>
    <xf numFmtId="0" fontId="20" fillId="0" borderId="38" xfId="1" applyFont="1" applyBorder="1" applyAlignment="1">
      <alignment horizontal="center" wrapText="1"/>
    </xf>
    <xf numFmtId="0" fontId="20" fillId="0" borderId="40" xfId="1" applyFont="1" applyBorder="1" applyAlignment="1">
      <alignment horizontal="center" wrapText="1"/>
    </xf>
    <xf numFmtId="0" fontId="20" fillId="0" borderId="30" xfId="1" applyFont="1" applyBorder="1" applyAlignment="1">
      <alignment horizontal="center" vertical="center"/>
    </xf>
    <xf numFmtId="0" fontId="20" fillId="0" borderId="32" xfId="1" applyFont="1" applyBorder="1" applyAlignment="1">
      <alignment horizontal="center" vertical="center"/>
    </xf>
    <xf numFmtId="0" fontId="20" fillId="0" borderId="31" xfId="1" applyFont="1" applyBorder="1" applyAlignment="1">
      <alignment horizontal="center" vertical="center"/>
    </xf>
    <xf numFmtId="0" fontId="20" fillId="0" borderId="38" xfId="1" applyFont="1" applyBorder="1" applyAlignment="1">
      <alignment horizontal="center" vertical="center"/>
    </xf>
    <xf numFmtId="0" fontId="20" fillId="0" borderId="39" xfId="1" applyFont="1" applyBorder="1" applyAlignment="1">
      <alignment horizontal="center" vertical="center"/>
    </xf>
    <xf numFmtId="0" fontId="20" fillId="0" borderId="40" xfId="1" applyFont="1" applyBorder="1" applyAlignment="1">
      <alignment horizontal="center" vertical="center"/>
    </xf>
    <xf numFmtId="0" fontId="20" fillId="0" borderId="33" xfId="1" applyFont="1" applyBorder="1" applyAlignment="1">
      <alignment horizontal="left" vertical="center" wrapText="1"/>
    </xf>
    <xf numFmtId="0" fontId="20" fillId="0" borderId="34" xfId="1" applyFont="1" applyBorder="1" applyAlignment="1">
      <alignment horizontal="left" vertical="center" wrapText="1"/>
    </xf>
    <xf numFmtId="0" fontId="20" fillId="0" borderId="35" xfId="1" applyFont="1" applyBorder="1" applyAlignment="1">
      <alignment horizontal="left" vertical="center" wrapText="1"/>
    </xf>
    <xf numFmtId="0" fontId="20" fillId="0" borderId="33" xfId="1" applyFont="1" applyBorder="1" applyAlignment="1">
      <alignment horizontal="left" vertical="center"/>
    </xf>
    <xf numFmtId="0" fontId="20" fillId="0" borderId="34" xfId="1" applyFont="1" applyBorder="1" applyAlignment="1">
      <alignment horizontal="left" vertical="center"/>
    </xf>
    <xf numFmtId="0" fontId="20" fillId="0" borderId="35" xfId="1" applyFont="1" applyBorder="1" applyAlignment="1">
      <alignment horizontal="left" vertical="center"/>
    </xf>
    <xf numFmtId="0" fontId="20" fillId="0" borderId="41" xfId="1" applyFont="1" applyBorder="1" applyAlignment="1">
      <alignment horizontal="left" vertical="center" wrapText="1"/>
    </xf>
    <xf numFmtId="0" fontId="20" fillId="0" borderId="41" xfId="1" applyFont="1" applyBorder="1" applyAlignment="1">
      <alignment horizontal="left" vertical="center"/>
    </xf>
    <xf numFmtId="0" fontId="20" fillId="0" borderId="41" xfId="1" applyFont="1" applyBorder="1" applyAlignment="1">
      <alignment horizontal="center" vertical="center"/>
    </xf>
    <xf numFmtId="0" fontId="21" fillId="0" borderId="30" xfId="1" applyFont="1" applyBorder="1" applyAlignment="1">
      <alignment horizontal="center" vertical="center"/>
    </xf>
    <xf numFmtId="0" fontId="21" fillId="0" borderId="32" xfId="1" applyFont="1" applyBorder="1" applyAlignment="1">
      <alignment horizontal="center" vertical="center"/>
    </xf>
    <xf numFmtId="0" fontId="21" fillId="0" borderId="31" xfId="1" applyFont="1" applyBorder="1" applyAlignment="1">
      <alignment horizontal="center" vertical="center"/>
    </xf>
    <xf numFmtId="0" fontId="21" fillId="0" borderId="38" xfId="1" applyFont="1" applyBorder="1" applyAlignment="1">
      <alignment horizontal="center" vertical="center"/>
    </xf>
    <xf numFmtId="0" fontId="21" fillId="0" borderId="39" xfId="1" applyFont="1" applyBorder="1" applyAlignment="1">
      <alignment horizontal="center" vertical="center"/>
    </xf>
    <xf numFmtId="0" fontId="21" fillId="0" borderId="40" xfId="1" applyFont="1" applyBorder="1" applyAlignment="1">
      <alignment horizontal="center" vertical="center"/>
    </xf>
    <xf numFmtId="0" fontId="24" fillId="0" borderId="33" xfId="1" applyFont="1" applyBorder="1" applyAlignment="1">
      <alignment horizontal="center" vertical="center" wrapText="1"/>
    </xf>
    <xf numFmtId="0" fontId="24" fillId="0" borderId="34" xfId="1" applyFont="1" applyBorder="1" applyAlignment="1">
      <alignment horizontal="center" vertical="center" wrapText="1"/>
    </xf>
    <xf numFmtId="0" fontId="24" fillId="0" borderId="35" xfId="1" applyFont="1" applyBorder="1" applyAlignment="1">
      <alignment horizontal="center" vertical="center" wrapText="1"/>
    </xf>
    <xf numFmtId="0" fontId="19" fillId="0" borderId="33" xfId="1" applyBorder="1" applyAlignment="1">
      <alignment horizontal="center" wrapText="1"/>
    </xf>
    <xf numFmtId="0" fontId="19" fillId="0" borderId="34" xfId="1" applyBorder="1" applyAlignment="1">
      <alignment horizontal="center" wrapText="1"/>
    </xf>
    <xf numFmtId="0" fontId="19" fillId="0" borderId="35" xfId="1" applyBorder="1" applyAlignment="1">
      <alignment horizontal="center" wrapText="1"/>
    </xf>
    <xf numFmtId="0" fontId="20" fillId="0" borderId="33" xfId="1" applyFont="1" applyBorder="1" applyAlignment="1">
      <alignment horizontal="center" vertical="center" wrapText="1"/>
    </xf>
    <xf numFmtId="0" fontId="20" fillId="0" borderId="34" xfId="1" applyFont="1" applyBorder="1" applyAlignment="1">
      <alignment horizontal="center" vertical="center" wrapText="1"/>
    </xf>
    <xf numFmtId="0" fontId="20" fillId="0" borderId="35" xfId="1" applyFont="1" applyBorder="1" applyAlignment="1">
      <alignment horizontal="center" vertical="center" wrapText="1"/>
    </xf>
    <xf numFmtId="0" fontId="21" fillId="0" borderId="33" xfId="1" applyFont="1" applyBorder="1" applyAlignment="1">
      <alignment horizontal="center"/>
    </xf>
    <xf numFmtId="0" fontId="21" fillId="0" borderId="35" xfId="1" applyFont="1" applyBorder="1" applyAlignment="1">
      <alignment horizontal="center"/>
    </xf>
    <xf numFmtId="14" fontId="21" fillId="0" borderId="33" xfId="1" applyNumberFormat="1" applyFont="1" applyBorder="1" applyAlignment="1">
      <alignment horizontal="center"/>
    </xf>
    <xf numFmtId="0" fontId="21" fillId="0" borderId="34" xfId="1" applyFont="1" applyBorder="1" applyAlignment="1">
      <alignment horizontal="center"/>
    </xf>
    <xf numFmtId="0" fontId="29" fillId="0" borderId="41" xfId="2" applyBorder="1" applyAlignment="1">
      <alignment horizontal="center" wrapText="1"/>
    </xf>
    <xf numFmtId="0" fontId="29" fillId="0" borderId="41" xfId="2" applyBorder="1" applyAlignment="1">
      <alignment horizontal="center" vertical="center" wrapText="1"/>
    </xf>
    <xf numFmtId="0" fontId="14" fillId="0" borderId="41" xfId="2" applyFont="1" applyBorder="1" applyAlignment="1">
      <alignment horizontal="left" vertical="center"/>
    </xf>
    <xf numFmtId="17" fontId="14" fillId="0" borderId="33" xfId="2" applyNumberFormat="1" applyFont="1" applyBorder="1" applyAlignment="1">
      <alignment horizontal="center"/>
    </xf>
    <xf numFmtId="17" fontId="14" fillId="0" borderId="35" xfId="2" applyNumberFormat="1" applyFont="1" applyBorder="1" applyAlignment="1">
      <alignment horizontal="center"/>
    </xf>
    <xf numFmtId="0" fontId="14" fillId="0" borderId="33" xfId="2" applyFont="1" applyBorder="1" applyAlignment="1">
      <alignment horizontal="left" vertical="center"/>
    </xf>
    <xf numFmtId="0" fontId="14" fillId="0" borderId="35" xfId="2" applyFont="1" applyBorder="1" applyAlignment="1">
      <alignment horizontal="left" vertical="center"/>
    </xf>
    <xf numFmtId="17" fontId="14" fillId="0" borderId="41" xfId="2" applyNumberFormat="1" applyFont="1" applyBorder="1" applyAlignment="1">
      <alignment horizontal="center" vertical="center"/>
    </xf>
    <xf numFmtId="0" fontId="14" fillId="0" borderId="41" xfId="2" applyFont="1" applyBorder="1" applyAlignment="1">
      <alignment horizontal="center" vertical="center"/>
    </xf>
    <xf numFmtId="17" fontId="14" fillId="0" borderId="41" xfId="2" applyNumberFormat="1" applyFont="1" applyBorder="1" applyAlignment="1">
      <alignment horizontal="center"/>
    </xf>
    <xf numFmtId="0" fontId="14" fillId="0" borderId="41" xfId="2" applyFont="1" applyBorder="1" applyAlignment="1">
      <alignment horizontal="center"/>
    </xf>
    <xf numFmtId="0" fontId="14" fillId="0" borderId="33" xfId="2" applyFont="1" applyBorder="1" applyAlignment="1">
      <alignment horizontal="center"/>
    </xf>
    <xf numFmtId="0" fontId="14" fillId="0" borderId="35" xfId="2" applyFont="1" applyBorder="1" applyAlignment="1">
      <alignment horizontal="center"/>
    </xf>
    <xf numFmtId="0" fontId="14" fillId="0" borderId="34" xfId="2" applyFont="1" applyBorder="1" applyAlignment="1">
      <alignment horizontal="center"/>
    </xf>
    <xf numFmtId="0" fontId="14" fillId="0" borderId="42" xfId="2" applyFont="1" applyBorder="1" applyAlignment="1">
      <alignment horizontal="center" vertical="center"/>
    </xf>
    <xf numFmtId="0" fontId="14" fillId="0" borderId="44" xfId="2" applyFont="1" applyBorder="1" applyAlignment="1">
      <alignment horizontal="center" vertical="center"/>
    </xf>
    <xf numFmtId="0" fontId="14" fillId="0" borderId="43" xfId="2" applyFont="1" applyBorder="1" applyAlignment="1">
      <alignment horizontal="center" vertical="center"/>
    </xf>
    <xf numFmtId="0" fontId="14" fillId="0" borderId="33" xfId="2" applyFont="1" applyBorder="1" applyAlignment="1">
      <alignment horizontal="center" vertical="center" wrapText="1"/>
    </xf>
    <xf numFmtId="0" fontId="14" fillId="0" borderId="34"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42" xfId="2" applyFont="1" applyBorder="1" applyAlignment="1">
      <alignment horizontal="center" vertical="center" wrapText="1"/>
    </xf>
    <xf numFmtId="0" fontId="14" fillId="0" borderId="43" xfId="2" applyFont="1" applyBorder="1" applyAlignment="1">
      <alignment horizontal="center" vertical="center" wrapText="1"/>
    </xf>
    <xf numFmtId="0" fontId="14" fillId="0" borderId="30" xfId="2" applyFont="1" applyBorder="1" applyAlignment="1">
      <alignment horizontal="center" vertical="center"/>
    </xf>
    <xf numFmtId="0" fontId="14" fillId="0" borderId="32" xfId="2" applyFont="1" applyBorder="1" applyAlignment="1">
      <alignment horizontal="center" vertical="center"/>
    </xf>
    <xf numFmtId="0" fontId="14" fillId="0" borderId="31" xfId="2" applyFont="1" applyBorder="1" applyAlignment="1">
      <alignment horizontal="center" vertical="center"/>
    </xf>
    <xf numFmtId="0" fontId="14" fillId="0" borderId="38" xfId="2" applyFont="1" applyBorder="1" applyAlignment="1">
      <alignment horizontal="center" vertical="center"/>
    </xf>
    <xf numFmtId="0" fontId="14" fillId="0" borderId="39" xfId="2" applyFont="1" applyBorder="1" applyAlignment="1">
      <alignment horizontal="center" vertical="center"/>
    </xf>
    <xf numFmtId="0" fontId="14" fillId="0" borderId="40" xfId="2" applyFont="1" applyBorder="1" applyAlignment="1">
      <alignment horizontal="center" vertical="center"/>
    </xf>
    <xf numFmtId="0" fontId="20" fillId="0" borderId="30" xfId="2" applyFont="1" applyBorder="1" applyAlignment="1">
      <alignment horizontal="center" wrapText="1"/>
    </xf>
    <xf numFmtId="0" fontId="20" fillId="0" borderId="31" xfId="2" applyFont="1" applyBorder="1" applyAlignment="1">
      <alignment horizontal="center" wrapText="1"/>
    </xf>
    <xf numFmtId="0" fontId="20" fillId="0" borderId="36" xfId="2" applyFont="1" applyBorder="1" applyAlignment="1">
      <alignment horizontal="center" wrapText="1"/>
    </xf>
    <xf numFmtId="0" fontId="20" fillId="0" borderId="37" xfId="2" applyFont="1" applyBorder="1" applyAlignment="1">
      <alignment horizontal="center" wrapText="1"/>
    </xf>
    <xf numFmtId="0" fontId="20" fillId="0" borderId="38" xfId="2" applyFont="1" applyBorder="1" applyAlignment="1">
      <alignment horizontal="center" wrapText="1"/>
    </xf>
    <xf numFmtId="0" fontId="20" fillId="0" borderId="40" xfId="2" applyFont="1" applyBorder="1" applyAlignment="1">
      <alignment horizontal="center" wrapText="1"/>
    </xf>
    <xf numFmtId="0" fontId="20" fillId="0" borderId="30" xfId="2" applyFont="1" applyBorder="1" applyAlignment="1">
      <alignment horizontal="center" vertical="center"/>
    </xf>
    <xf numFmtId="0" fontId="20" fillId="0" borderId="32" xfId="2" applyFont="1" applyBorder="1" applyAlignment="1">
      <alignment horizontal="center" vertical="center"/>
    </xf>
    <xf numFmtId="0" fontId="20" fillId="0" borderId="31" xfId="2" applyFont="1" applyBorder="1" applyAlignment="1">
      <alignment horizontal="center" vertical="center"/>
    </xf>
    <xf numFmtId="0" fontId="20" fillId="0" borderId="38" xfId="2" applyFont="1" applyBorder="1" applyAlignment="1">
      <alignment horizontal="center" vertical="center"/>
    </xf>
    <xf numFmtId="0" fontId="20" fillId="0" borderId="39" xfId="2" applyFont="1" applyBorder="1" applyAlignment="1">
      <alignment horizontal="center" vertical="center"/>
    </xf>
    <xf numFmtId="0" fontId="20" fillId="0" borderId="40" xfId="2" applyFont="1" applyBorder="1" applyAlignment="1">
      <alignment horizontal="center" vertical="center"/>
    </xf>
    <xf numFmtId="0" fontId="20" fillId="0" borderId="41" xfId="2" applyFont="1" applyBorder="1" applyAlignment="1">
      <alignment horizontal="left" vertical="center" wrapText="1"/>
    </xf>
    <xf numFmtId="0" fontId="20" fillId="0" borderId="41" xfId="2" applyFont="1" applyBorder="1" applyAlignment="1">
      <alignment horizontal="left" vertical="center"/>
    </xf>
    <xf numFmtId="0" fontId="20" fillId="0" borderId="41" xfId="2" applyFont="1" applyBorder="1" applyAlignment="1">
      <alignment horizontal="center" vertical="center"/>
    </xf>
    <xf numFmtId="0" fontId="30" fillId="0" borderId="42" xfId="2" applyFont="1" applyBorder="1" applyAlignment="1">
      <alignment horizontal="center" vertical="center" wrapText="1"/>
    </xf>
    <xf numFmtId="0" fontId="30" fillId="0" borderId="43" xfId="2" applyFont="1" applyBorder="1" applyAlignment="1">
      <alignment horizontal="center" vertical="center" wrapText="1"/>
    </xf>
    <xf numFmtId="0" fontId="14" fillId="0" borderId="34" xfId="2" applyFont="1" applyBorder="1" applyAlignment="1">
      <alignment horizontal="left" vertical="center"/>
    </xf>
    <xf numFmtId="0" fontId="22" fillId="0" borderId="33" xfId="2" applyFont="1" applyBorder="1" applyAlignment="1">
      <alignment horizontal="center" vertical="center"/>
    </xf>
    <xf numFmtId="0" fontId="22" fillId="0" borderId="34" xfId="2" applyFont="1" applyBorder="1" applyAlignment="1">
      <alignment horizontal="center" vertical="center"/>
    </xf>
    <xf numFmtId="0" fontId="22" fillId="0" borderId="35" xfId="2" applyFont="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xf>
    <xf numFmtId="0" fontId="14" fillId="0" borderId="35" xfId="2" applyFont="1" applyBorder="1" applyAlignment="1">
      <alignment horizontal="center" vertical="center"/>
    </xf>
    <xf numFmtId="0" fontId="14" fillId="0" borderId="33" xfId="2" applyFont="1" applyBorder="1" applyAlignment="1">
      <alignment horizontal="left" vertical="center" wrapText="1"/>
    </xf>
    <xf numFmtId="0" fontId="14" fillId="0" borderId="34" xfId="2" applyFont="1" applyBorder="1" applyAlignment="1">
      <alignment horizontal="left" vertical="center" wrapText="1"/>
    </xf>
    <xf numFmtId="0" fontId="14" fillId="0" borderId="35" xfId="2" applyFont="1" applyBorder="1" applyAlignment="1">
      <alignment horizontal="left" vertical="center" wrapText="1"/>
    </xf>
    <xf numFmtId="0" fontId="14" fillId="0" borderId="41" xfId="1" applyFont="1" applyBorder="1" applyAlignment="1">
      <alignment horizontal="center" vertical="center"/>
    </xf>
    <xf numFmtId="0" fontId="14" fillId="0" borderId="41" xfId="1" applyFont="1" applyBorder="1" applyAlignment="1">
      <alignment horizontal="left" vertical="center"/>
    </xf>
    <xf numFmtId="0" fontId="14" fillId="0" borderId="33" xfId="1" applyFont="1" applyBorder="1" applyAlignment="1">
      <alignment horizontal="left" vertical="center"/>
    </xf>
    <xf numFmtId="0" fontId="14" fillId="0" borderId="35" xfId="1" applyFont="1" applyBorder="1" applyAlignment="1">
      <alignment horizontal="left" vertical="center"/>
    </xf>
    <xf numFmtId="0" fontId="14" fillId="0" borderId="41" xfId="1" applyFont="1" applyBorder="1" applyAlignment="1">
      <alignment horizontal="center" vertical="center" wrapText="1"/>
    </xf>
    <xf numFmtId="0" fontId="31" fillId="0" borderId="33" xfId="1" applyFont="1" applyBorder="1" applyAlignment="1">
      <alignment horizontal="center" vertical="center" wrapText="1"/>
    </xf>
    <xf numFmtId="0" fontId="31" fillId="0" borderId="34" xfId="1" applyFont="1" applyBorder="1" applyAlignment="1">
      <alignment horizontal="center" vertical="center" wrapText="1"/>
    </xf>
    <xf numFmtId="0" fontId="31" fillId="0" borderId="35" xfId="1" applyFont="1" applyBorder="1" applyAlignment="1">
      <alignment horizontal="center" vertical="center" wrapText="1"/>
    </xf>
    <xf numFmtId="0" fontId="14" fillId="0" borderId="33" xfId="1" applyFont="1" applyBorder="1" applyAlignment="1">
      <alignment horizontal="center" vertical="center"/>
    </xf>
    <xf numFmtId="0" fontId="14" fillId="0" borderId="34" xfId="1" applyFont="1" applyBorder="1" applyAlignment="1">
      <alignment horizontal="center" vertical="center"/>
    </xf>
    <xf numFmtId="0" fontId="14" fillId="0" borderId="35" xfId="1" applyFont="1" applyBorder="1" applyAlignment="1">
      <alignment horizontal="center" vertical="center"/>
    </xf>
    <xf numFmtId="0" fontId="31" fillId="0" borderId="41" xfId="1" applyFont="1" applyBorder="1" applyAlignment="1">
      <alignment horizontal="left" vertical="center" wrapText="1"/>
    </xf>
    <xf numFmtId="0" fontId="19" fillId="0" borderId="41" xfId="1" applyBorder="1" applyAlignment="1">
      <alignment horizontal="center" vertical="center" wrapText="1"/>
    </xf>
    <xf numFmtId="0" fontId="14" fillId="0" borderId="42" xfId="1" applyFont="1" applyBorder="1" applyAlignment="1">
      <alignment horizontal="center" vertical="center" wrapText="1"/>
    </xf>
    <xf numFmtId="0" fontId="14" fillId="0" borderId="44" xfId="1" applyFont="1" applyBorder="1" applyAlignment="1">
      <alignment horizontal="center" vertical="center" wrapText="1"/>
    </xf>
    <xf numFmtId="0" fontId="14" fillId="0" borderId="42" xfId="1" applyFont="1" applyBorder="1" applyAlignment="1">
      <alignment horizontal="left" vertical="center" wrapText="1"/>
    </xf>
    <xf numFmtId="0" fontId="14" fillId="0" borderId="44" xfId="1" applyFont="1" applyBorder="1" applyAlignment="1">
      <alignment horizontal="left" vertical="center" wrapText="1"/>
    </xf>
    <xf numFmtId="0" fontId="14" fillId="0" borderId="33" xfId="1" applyFont="1" applyBorder="1" applyAlignment="1">
      <alignment horizontal="left" vertical="center" wrapText="1"/>
    </xf>
    <xf numFmtId="0" fontId="14" fillId="0" borderId="34" xfId="1" applyFont="1" applyBorder="1" applyAlignment="1">
      <alignment horizontal="left" vertical="center" wrapText="1"/>
    </xf>
    <xf numFmtId="0" fontId="14" fillId="0" borderId="35" xfId="1" applyFont="1" applyBorder="1" applyAlignment="1">
      <alignment horizontal="left" vertical="center" wrapText="1"/>
    </xf>
    <xf numFmtId="0" fontId="22" fillId="0" borderId="41" xfId="1" applyFont="1" applyBorder="1" applyAlignment="1">
      <alignment horizontal="center" vertical="center" wrapText="1"/>
    </xf>
    <xf numFmtId="0" fontId="20" fillId="0" borderId="30" xfId="1" applyFont="1" applyBorder="1" applyAlignment="1">
      <alignment horizontal="center" vertical="center" wrapText="1"/>
    </xf>
    <xf numFmtId="0" fontId="20" fillId="0" borderId="31" xfId="1" applyFont="1" applyBorder="1" applyAlignment="1">
      <alignment horizontal="center" vertical="center" wrapText="1"/>
    </xf>
    <xf numFmtId="0" fontId="20" fillId="0" borderId="36" xfId="1" applyFont="1" applyBorder="1" applyAlignment="1">
      <alignment horizontal="center" vertical="center" wrapText="1"/>
    </xf>
    <xf numFmtId="0" fontId="20" fillId="0" borderId="37" xfId="1" applyFont="1" applyBorder="1" applyAlignment="1">
      <alignment horizontal="center" vertical="center" wrapText="1"/>
    </xf>
    <xf numFmtId="0" fontId="20" fillId="0" borderId="38" xfId="1" applyFont="1" applyBorder="1" applyAlignment="1">
      <alignment horizontal="center" vertical="center" wrapText="1"/>
    </xf>
    <xf numFmtId="0" fontId="20" fillId="0" borderId="40" xfId="1" applyFont="1" applyBorder="1" applyAlignment="1">
      <alignment horizontal="center" vertical="center" wrapText="1"/>
    </xf>
    <xf numFmtId="0" fontId="19" fillId="0" borderId="30" xfId="1" applyBorder="1" applyAlignment="1">
      <alignment horizontal="center" vertical="center" wrapText="1"/>
    </xf>
    <xf numFmtId="0" fontId="19" fillId="0" borderId="32" xfId="1" applyBorder="1" applyAlignment="1">
      <alignment horizontal="center" vertical="center" wrapText="1"/>
    </xf>
    <xf numFmtId="0" fontId="19" fillId="0" borderId="31" xfId="1" applyBorder="1" applyAlignment="1">
      <alignment horizontal="center" vertical="center" wrapText="1"/>
    </xf>
    <xf numFmtId="0" fontId="19" fillId="0" borderId="38" xfId="1" applyBorder="1" applyAlignment="1">
      <alignment horizontal="center" vertical="center" wrapText="1"/>
    </xf>
    <xf numFmtId="0" fontId="19" fillId="0" borderId="39" xfId="1" applyBorder="1" applyAlignment="1">
      <alignment horizontal="center" vertical="center" wrapText="1"/>
    </xf>
    <xf numFmtId="0" fontId="19" fillId="0" borderId="40" xfId="1" applyBorder="1" applyAlignment="1">
      <alignment horizontal="center" vertical="center" wrapText="1"/>
    </xf>
    <xf numFmtId="0" fontId="14" fillId="0" borderId="41" xfId="3" applyFont="1" applyBorder="1" applyAlignment="1">
      <alignment horizontal="left" vertical="center"/>
    </xf>
    <xf numFmtId="14" fontId="14" fillId="0" borderId="41" xfId="3" applyNumberFormat="1" applyFont="1" applyBorder="1" applyAlignment="1">
      <alignment horizontal="center"/>
    </xf>
    <xf numFmtId="0" fontId="14" fillId="0" borderId="41" xfId="3" applyFont="1" applyBorder="1" applyAlignment="1">
      <alignment horizontal="center"/>
    </xf>
    <xf numFmtId="0" fontId="14" fillId="0" borderId="41" xfId="3" applyFont="1" applyBorder="1" applyAlignment="1">
      <alignment horizontal="center" vertical="center"/>
    </xf>
    <xf numFmtId="0" fontId="1" fillId="0" borderId="41" xfId="3" applyBorder="1" applyAlignment="1">
      <alignment horizontal="center" vertical="center" wrapText="1"/>
    </xf>
    <xf numFmtId="0" fontId="19" fillId="0" borderId="33" xfId="3" applyFont="1" applyBorder="1" applyAlignment="1">
      <alignment horizontal="center" vertical="center" wrapText="1"/>
    </xf>
    <xf numFmtId="0" fontId="19" fillId="0" borderId="34" xfId="3" applyFont="1" applyBorder="1" applyAlignment="1">
      <alignment horizontal="center" vertical="center" wrapText="1"/>
    </xf>
    <xf numFmtId="0" fontId="19" fillId="0" borderId="35" xfId="3" applyFont="1" applyBorder="1" applyAlignment="1">
      <alignment horizontal="center" vertical="center" wrapText="1"/>
    </xf>
    <xf numFmtId="0" fontId="14" fillId="0" borderId="42" xfId="3" applyFont="1" applyBorder="1" applyAlignment="1">
      <alignment horizontal="center" vertical="center"/>
    </xf>
    <xf numFmtId="0" fontId="14" fillId="0" borderId="43" xfId="3" applyFont="1" applyBorder="1" applyAlignment="1">
      <alignment horizontal="center" vertical="center"/>
    </xf>
    <xf numFmtId="0" fontId="14" fillId="0" borderId="42" xfId="3" applyFont="1" applyBorder="1" applyAlignment="1">
      <alignment horizontal="center" vertical="center" wrapText="1"/>
    </xf>
    <xf numFmtId="0" fontId="14" fillId="0" borderId="43" xfId="3" applyFont="1" applyBorder="1" applyAlignment="1">
      <alignment horizontal="center" vertical="center" wrapText="1"/>
    </xf>
    <xf numFmtId="0" fontId="14" fillId="0" borderId="30" xfId="3" applyFont="1" applyBorder="1" applyAlignment="1">
      <alignment horizontal="center" vertical="center"/>
    </xf>
    <xf numFmtId="0" fontId="14" fillId="0" borderId="32" xfId="3" applyFont="1" applyBorder="1" applyAlignment="1">
      <alignment horizontal="center" vertical="center"/>
    </xf>
    <xf numFmtId="0" fontId="14" fillId="0" borderId="31" xfId="3" applyFont="1" applyBorder="1" applyAlignment="1">
      <alignment horizontal="center" vertical="center"/>
    </xf>
    <xf numFmtId="0" fontId="14" fillId="0" borderId="38" xfId="3" applyFont="1" applyBorder="1" applyAlignment="1">
      <alignment horizontal="center" vertical="center"/>
    </xf>
    <xf numFmtId="0" fontId="14" fillId="0" borderId="39" xfId="3" applyFont="1" applyBorder="1" applyAlignment="1">
      <alignment horizontal="center" vertical="center"/>
    </xf>
    <xf numFmtId="0" fontId="14" fillId="0" borderId="40" xfId="3" applyFont="1" applyBorder="1" applyAlignment="1">
      <alignment horizontal="center" vertical="center"/>
    </xf>
    <xf numFmtId="0" fontId="1" fillId="0" borderId="41" xfId="3" applyBorder="1" applyAlignment="1">
      <alignment horizontal="center" vertical="center"/>
    </xf>
    <xf numFmtId="0" fontId="14" fillId="0" borderId="33" xfId="3" applyFont="1" applyBorder="1" applyAlignment="1">
      <alignment horizontal="center" vertical="center" wrapText="1"/>
    </xf>
    <xf numFmtId="0" fontId="14" fillId="0" borderId="35" xfId="3" applyFont="1" applyBorder="1" applyAlignment="1">
      <alignment horizontal="center" vertical="center" wrapText="1"/>
    </xf>
    <xf numFmtId="0" fontId="14" fillId="0" borderId="41" xfId="3" applyFont="1" applyBorder="1" applyAlignment="1">
      <alignment horizontal="center" vertical="center" wrapText="1"/>
    </xf>
    <xf numFmtId="0" fontId="14" fillId="0" borderId="42" xfId="3" applyFont="1" applyBorder="1" applyAlignment="1">
      <alignment horizontal="center" vertical="top" wrapText="1"/>
    </xf>
    <xf numFmtId="0" fontId="14" fillId="0" borderId="43" xfId="3" applyFont="1" applyBorder="1" applyAlignment="1">
      <alignment horizontal="center" vertical="top" wrapText="1"/>
    </xf>
    <xf numFmtId="0" fontId="14" fillId="0" borderId="33" xfId="3" applyFont="1" applyBorder="1" applyAlignment="1">
      <alignment horizontal="left" vertical="center"/>
    </xf>
    <xf numFmtId="0" fontId="14" fillId="0" borderId="34" xfId="3" applyFont="1" applyBorder="1" applyAlignment="1">
      <alignment horizontal="left" vertical="center"/>
    </xf>
    <xf numFmtId="0" fontId="14" fillId="0" borderId="35" xfId="3" applyFont="1" applyBorder="1" applyAlignment="1">
      <alignment horizontal="left" vertical="center"/>
    </xf>
    <xf numFmtId="0" fontId="22" fillId="0" borderId="41" xfId="3" applyFont="1" applyBorder="1" applyAlignment="1">
      <alignment horizontal="center" vertical="center"/>
    </xf>
    <xf numFmtId="0" fontId="14" fillId="0" borderId="33" xfId="3" applyFont="1" applyBorder="1" applyAlignment="1">
      <alignment horizontal="left" vertical="center" wrapText="1"/>
    </xf>
    <xf numFmtId="0" fontId="14" fillId="0" borderId="34" xfId="3" applyFont="1" applyBorder="1" applyAlignment="1">
      <alignment horizontal="left" vertical="center" wrapText="1"/>
    </xf>
    <xf numFmtId="0" fontId="14" fillId="0" borderId="35" xfId="3" applyFont="1" applyBorder="1" applyAlignment="1">
      <alignment horizontal="left" vertical="center" wrapText="1"/>
    </xf>
    <xf numFmtId="0" fontId="20" fillId="0" borderId="30" xfId="3" applyFont="1" applyBorder="1" applyAlignment="1">
      <alignment horizontal="center" wrapText="1"/>
    </xf>
    <xf numFmtId="0" fontId="20" fillId="0" borderId="31" xfId="3" applyFont="1" applyBorder="1" applyAlignment="1">
      <alignment horizontal="center" wrapText="1"/>
    </xf>
    <xf numFmtId="0" fontId="20" fillId="0" borderId="36" xfId="3" applyFont="1" applyBorder="1" applyAlignment="1">
      <alignment horizontal="center" wrapText="1"/>
    </xf>
    <xf numFmtId="0" fontId="20" fillId="0" borderId="37" xfId="3" applyFont="1" applyBorder="1" applyAlignment="1">
      <alignment horizontal="center" wrapText="1"/>
    </xf>
    <xf numFmtId="0" fontId="20" fillId="0" borderId="38" xfId="3" applyFont="1" applyBorder="1" applyAlignment="1">
      <alignment horizontal="center" wrapText="1"/>
    </xf>
    <xf numFmtId="0" fontId="20" fillId="0" borderId="40" xfId="3" applyFont="1" applyBorder="1" applyAlignment="1">
      <alignment horizontal="center" wrapText="1"/>
    </xf>
    <xf numFmtId="0" fontId="20" fillId="0" borderId="30" xfId="3" applyFont="1" applyBorder="1" applyAlignment="1">
      <alignment horizontal="center" vertical="center"/>
    </xf>
    <xf numFmtId="0" fontId="20" fillId="0" borderId="32" xfId="3" applyFont="1" applyBorder="1" applyAlignment="1">
      <alignment horizontal="center" vertical="center"/>
    </xf>
    <xf numFmtId="0" fontId="20" fillId="0" borderId="31" xfId="3" applyFont="1" applyBorder="1" applyAlignment="1">
      <alignment horizontal="center" vertical="center"/>
    </xf>
    <xf numFmtId="0" fontId="20" fillId="0" borderId="38" xfId="3" applyFont="1" applyBorder="1" applyAlignment="1">
      <alignment horizontal="center" vertical="center"/>
    </xf>
    <xf numFmtId="0" fontId="20" fillId="0" borderId="39" xfId="3" applyFont="1" applyBorder="1" applyAlignment="1">
      <alignment horizontal="center" vertical="center"/>
    </xf>
    <xf numFmtId="0" fontId="20" fillId="0" borderId="40" xfId="3" applyFont="1" applyBorder="1" applyAlignment="1">
      <alignment horizontal="center" vertical="center"/>
    </xf>
    <xf numFmtId="0" fontId="20" fillId="0" borderId="41" xfId="3" applyFont="1" applyBorder="1" applyAlignment="1">
      <alignment horizontal="left" vertical="center" wrapText="1"/>
    </xf>
    <xf numFmtId="0" fontId="20" fillId="0" borderId="41" xfId="3" applyFont="1" applyBorder="1" applyAlignment="1">
      <alignment horizontal="left" vertical="center"/>
    </xf>
    <xf numFmtId="0" fontId="20" fillId="0" borderId="41" xfId="3" applyFont="1" applyBorder="1" applyAlignment="1">
      <alignment horizontal="center" vertical="center"/>
    </xf>
  </cellXfs>
  <cellStyles count="4">
    <cellStyle name="Normal" xfId="0" builtinId="0"/>
    <cellStyle name="Normal 2" xfId="1" xr:uid="{00000000-0005-0000-0000-000001000000}"/>
    <cellStyle name="Normal 3" xfId="2" xr:uid="{1081747D-9EC8-4EF1-8559-E11AB82C74EE}"/>
    <cellStyle name="Normal 4" xfId="3" xr:uid="{3215DA22-2A21-43D0-9B19-731F8EB60F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g"/></Relationships>
</file>

<file path=xl/drawings/_rels/drawing1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11.png"/><Relationship Id="rId4" Type="http://schemas.openxmlformats.org/officeDocument/2006/relationships/image" Target="../media/image10.jpg"/></Relationships>
</file>

<file path=xl/drawings/_rels/drawing1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5.jpeg"/><Relationship Id="rId4"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4" Type="http://schemas.openxmlformats.org/officeDocument/2006/relationships/image" Target="../media/image2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eg"/><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s>
</file>

<file path=xl/drawings/_rels/drawing7.xml.rels><?xml version="1.0" encoding="UTF-8" standalone="yes"?>
<Relationships xmlns="http://schemas.openxmlformats.org/package/2006/relationships"><Relationship Id="rId1" Type="http://schemas.openxmlformats.org/officeDocument/2006/relationships/image" Target="../media/image4.jpg"/></Relationships>
</file>

<file path=xl/drawings/_rels/drawing8.xml.rels><?xml version="1.0" encoding="UTF-8" standalone="yes"?>
<Relationships xmlns="http://schemas.openxmlformats.org/package/2006/relationships"><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47625</xdr:rowOff>
    </xdr:from>
    <xdr:ext cx="590550" cy="647700"/>
    <xdr:pic>
      <xdr:nvPicPr>
        <xdr:cNvPr id="2" name="image2.jpg" descr="logo DT">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238125</xdr:colOff>
      <xdr:row>72</xdr:row>
      <xdr:rowOff>19050</xdr:rowOff>
    </xdr:from>
    <xdr:ext cx="590550" cy="533400"/>
    <xdr:pic>
      <xdr:nvPicPr>
        <xdr:cNvPr id="3" name="image1.jpg" descr="logo DT">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76200</xdr:colOff>
      <xdr:row>0</xdr:row>
      <xdr:rowOff>0</xdr:rowOff>
    </xdr:from>
    <xdr:ext cx="847725" cy="561975"/>
    <xdr:pic>
      <xdr:nvPicPr>
        <xdr:cNvPr id="2" name="image8.jpg" descr="photo">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66675</xdr:colOff>
      <xdr:row>1</xdr:row>
      <xdr:rowOff>38100</xdr:rowOff>
    </xdr:from>
    <xdr:ext cx="847725" cy="561975"/>
    <xdr:pic>
      <xdr:nvPicPr>
        <xdr:cNvPr id="2" name="image8.jpg" descr="photo">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66675</xdr:colOff>
      <xdr:row>53</xdr:row>
      <xdr:rowOff>38100</xdr:rowOff>
    </xdr:from>
    <xdr:ext cx="847725" cy="561975"/>
    <xdr:pic>
      <xdr:nvPicPr>
        <xdr:cNvPr id="3" name="image8.jpg" descr="photo">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66675" y="200025"/>
          <a:ext cx="847725" cy="5619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295275</xdr:colOff>
      <xdr:row>187</xdr:row>
      <xdr:rowOff>0</xdr:rowOff>
    </xdr:from>
    <xdr:ext cx="638175" cy="609600"/>
    <xdr:pic>
      <xdr:nvPicPr>
        <xdr:cNvPr id="2" name="image12.jpg" descr="photo">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295275</xdr:colOff>
      <xdr:row>187</xdr:row>
      <xdr:rowOff>0</xdr:rowOff>
    </xdr:from>
    <xdr:ext cx="638175" cy="619125"/>
    <xdr:pic>
      <xdr:nvPicPr>
        <xdr:cNvPr id="3" name="image14.jpg" descr="photo">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342900</xdr:colOff>
      <xdr:row>1</xdr:row>
      <xdr:rowOff>209550</xdr:rowOff>
    </xdr:from>
    <xdr:ext cx="771525" cy="333375"/>
    <xdr:pic>
      <xdr:nvPicPr>
        <xdr:cNvPr id="4" name="image13.png">
          <a:extLst>
            <a:ext uri="{FF2B5EF4-FFF2-40B4-BE49-F238E27FC236}">
              <a16:creationId xmlns:a16="http://schemas.microsoft.com/office/drawing/2014/main" id="{00000000-0008-0000-0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352425</xdr:colOff>
      <xdr:row>188</xdr:row>
      <xdr:rowOff>28575</xdr:rowOff>
    </xdr:from>
    <xdr:ext cx="628650" cy="523875"/>
    <xdr:pic>
      <xdr:nvPicPr>
        <xdr:cNvPr id="9" name="image15.jpg" descr="photo">
          <a:extLst>
            <a:ext uri="{FF2B5EF4-FFF2-40B4-BE49-F238E27FC236}">
              <a16:creationId xmlns:a16="http://schemas.microsoft.com/office/drawing/2014/main" id="{00000000-0008-0000-0B00-000009000000}"/>
            </a:ext>
          </a:extLst>
        </xdr:cNvPr>
        <xdr:cNvPicPr preferRelativeResize="0"/>
      </xdr:nvPicPr>
      <xdr:blipFill>
        <a:blip xmlns:r="http://schemas.openxmlformats.org/officeDocument/2006/relationships" r:embed="rId4" cstate="print"/>
        <a:stretch>
          <a:fillRect/>
        </a:stretch>
      </xdr:blipFill>
      <xdr:spPr>
        <a:xfrm>
          <a:off x="1000125" y="54483000"/>
          <a:ext cx="628650" cy="523875"/>
        </a:xfrm>
        <a:prstGeom prst="rect">
          <a:avLst/>
        </a:prstGeom>
        <a:noFill/>
      </xdr:spPr>
    </xdr:pic>
    <xdr:clientData fLocksWithSheet="0"/>
  </xdr:oneCellAnchor>
  <xdr:oneCellAnchor>
    <xdr:from>
      <xdr:col>6</xdr:col>
      <xdr:colOff>171450</xdr:colOff>
      <xdr:row>254</xdr:row>
      <xdr:rowOff>0</xdr:rowOff>
    </xdr:from>
    <xdr:ext cx="2000250" cy="342900"/>
    <xdr:pic>
      <xdr:nvPicPr>
        <xdr:cNvPr id="10" name="image10.png">
          <a:extLst>
            <a:ext uri="{FF2B5EF4-FFF2-40B4-BE49-F238E27FC236}">
              <a16:creationId xmlns:a16="http://schemas.microsoft.com/office/drawing/2014/main" id="{00000000-0008-0000-0B00-00000A000000}"/>
            </a:ext>
          </a:extLst>
        </xdr:cNvPr>
        <xdr:cNvPicPr preferRelativeResize="0"/>
      </xdr:nvPicPr>
      <xdr:blipFill>
        <a:blip xmlns:r="http://schemas.openxmlformats.org/officeDocument/2006/relationships" r:embed="rId5" cstate="print"/>
        <a:stretch>
          <a:fillRect/>
        </a:stretch>
      </xdr:blipFill>
      <xdr:spPr>
        <a:xfrm>
          <a:off x="8001000" y="65265300"/>
          <a:ext cx="2000250" cy="342900"/>
        </a:xfrm>
        <a:prstGeom prst="rect">
          <a:avLst/>
        </a:prstGeom>
        <a:noFill/>
      </xdr:spPr>
    </xdr:pic>
    <xdr:clientData fLocksWithSheet="0"/>
  </xdr:oneCellAnchor>
  <xdr:oneCellAnchor>
    <xdr:from>
      <xdr:col>12</xdr:col>
      <xdr:colOff>152400</xdr:colOff>
      <xdr:row>254</xdr:row>
      <xdr:rowOff>19050</xdr:rowOff>
    </xdr:from>
    <xdr:ext cx="1971675" cy="371475"/>
    <xdr:pic>
      <xdr:nvPicPr>
        <xdr:cNvPr id="12" name="image10.png">
          <a:extLst>
            <a:ext uri="{FF2B5EF4-FFF2-40B4-BE49-F238E27FC236}">
              <a16:creationId xmlns:a16="http://schemas.microsoft.com/office/drawing/2014/main" id="{00000000-0008-0000-0B00-00000C000000}"/>
            </a:ext>
          </a:extLst>
        </xdr:cNvPr>
        <xdr:cNvPicPr preferRelativeResize="0"/>
      </xdr:nvPicPr>
      <xdr:blipFill>
        <a:blip xmlns:r="http://schemas.openxmlformats.org/officeDocument/2006/relationships" r:embed="rId5" cstate="print"/>
        <a:stretch>
          <a:fillRect/>
        </a:stretch>
      </xdr:blipFill>
      <xdr:spPr>
        <a:xfrm>
          <a:off x="11458575" y="65284350"/>
          <a:ext cx="1971675" cy="3714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228600</xdr:colOff>
      <xdr:row>0</xdr:row>
      <xdr:rowOff>209550</xdr:rowOff>
    </xdr:from>
    <xdr:ext cx="638175" cy="276225"/>
    <xdr:pic>
      <xdr:nvPicPr>
        <xdr:cNvPr id="2" name="image18.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714375</xdr:colOff>
      <xdr:row>100</xdr:row>
      <xdr:rowOff>66675</xdr:rowOff>
    </xdr:from>
    <xdr:ext cx="1514475" cy="466725"/>
    <xdr:pic>
      <xdr:nvPicPr>
        <xdr:cNvPr id="3" name="image16.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200025</xdr:colOff>
      <xdr:row>100</xdr:row>
      <xdr:rowOff>28575</xdr:rowOff>
    </xdr:from>
    <xdr:ext cx="1543050" cy="485775"/>
    <xdr:pic>
      <xdr:nvPicPr>
        <xdr:cNvPr id="4" name="image17.png">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152400</xdr:colOff>
      <xdr:row>100</xdr:row>
      <xdr:rowOff>57150</xdr:rowOff>
    </xdr:from>
    <xdr:ext cx="2000250" cy="400050"/>
    <xdr:pic>
      <xdr:nvPicPr>
        <xdr:cNvPr id="5" name="image10.png">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228600</xdr:colOff>
      <xdr:row>106</xdr:row>
      <xdr:rowOff>209550</xdr:rowOff>
    </xdr:from>
    <xdr:ext cx="638175" cy="276225"/>
    <xdr:pic>
      <xdr:nvPicPr>
        <xdr:cNvPr id="6" name="image18.png">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413772</xdr:colOff>
      <xdr:row>126</xdr:row>
      <xdr:rowOff>1</xdr:rowOff>
    </xdr:from>
    <xdr:to>
      <xdr:col>1</xdr:col>
      <xdr:colOff>528072</xdr:colOff>
      <xdr:row>129</xdr:row>
      <xdr:rowOff>66676</xdr:rowOff>
    </xdr:to>
    <xdr:pic>
      <xdr:nvPicPr>
        <xdr:cNvPr id="8" name="4 Imagen" descr="photo">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3772" y="1"/>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276225</xdr:colOff>
      <xdr:row>0</xdr:row>
      <xdr:rowOff>9525</xdr:rowOff>
    </xdr:from>
    <xdr:ext cx="628650" cy="647700"/>
    <xdr:pic>
      <xdr:nvPicPr>
        <xdr:cNvPr id="2" name="image19.jpg" descr="photo">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409575</xdr:colOff>
      <xdr:row>0</xdr:row>
      <xdr:rowOff>0</xdr:rowOff>
    </xdr:from>
    <xdr:to>
      <xdr:col>1</xdr:col>
      <xdr:colOff>523875</xdr:colOff>
      <xdr:row>3</xdr:row>
      <xdr:rowOff>133350</xdr:rowOff>
    </xdr:to>
    <xdr:pic>
      <xdr:nvPicPr>
        <xdr:cNvPr id="2" name="4 Imagen" descr="photo">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0"/>
          <a:ext cx="6286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12</xdr:row>
      <xdr:rowOff>104775</xdr:rowOff>
    </xdr:from>
    <xdr:to>
      <xdr:col>1</xdr:col>
      <xdr:colOff>485775</xdr:colOff>
      <xdr:row>15</xdr:row>
      <xdr:rowOff>78581</xdr:rowOff>
    </xdr:to>
    <xdr:pic>
      <xdr:nvPicPr>
        <xdr:cNvPr id="3" name="4 Imagen" descr="phot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2425" y="2076450"/>
          <a:ext cx="647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361950</xdr:colOff>
      <xdr:row>12</xdr:row>
      <xdr:rowOff>66675</xdr:rowOff>
    </xdr:from>
    <xdr:to>
      <xdr:col>1</xdr:col>
      <xdr:colOff>476250</xdr:colOff>
      <xdr:row>15</xdr:row>
      <xdr:rowOff>140494</xdr:rowOff>
    </xdr:to>
    <xdr:pic>
      <xdr:nvPicPr>
        <xdr:cNvPr id="4" name="4 Imagen" descr="photo">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2038350"/>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323850</xdr:colOff>
      <xdr:row>12</xdr:row>
      <xdr:rowOff>57150</xdr:rowOff>
    </xdr:from>
    <xdr:to>
      <xdr:col>1</xdr:col>
      <xdr:colOff>438150</xdr:colOff>
      <xdr:row>15</xdr:row>
      <xdr:rowOff>130969</xdr:rowOff>
    </xdr:to>
    <xdr:pic>
      <xdr:nvPicPr>
        <xdr:cNvPr id="5" name="4 Imagen" descr="photo">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3850" y="2028825"/>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400050</xdr:colOff>
      <xdr:row>12</xdr:row>
      <xdr:rowOff>38100</xdr:rowOff>
    </xdr:from>
    <xdr:to>
      <xdr:col>1</xdr:col>
      <xdr:colOff>514350</xdr:colOff>
      <xdr:row>15</xdr:row>
      <xdr:rowOff>107156</xdr:rowOff>
    </xdr:to>
    <xdr:pic>
      <xdr:nvPicPr>
        <xdr:cNvPr id="6" name="4 Imagen" descr="photo">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2009775"/>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12</xdr:row>
      <xdr:rowOff>47625</xdr:rowOff>
    </xdr:from>
    <xdr:to>
      <xdr:col>1</xdr:col>
      <xdr:colOff>466725</xdr:colOff>
      <xdr:row>15</xdr:row>
      <xdr:rowOff>116681</xdr:rowOff>
    </xdr:to>
    <xdr:pic>
      <xdr:nvPicPr>
        <xdr:cNvPr id="7" name="4 Imagen" descr="photo">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425" y="2019300"/>
          <a:ext cx="628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228600</xdr:colOff>
      <xdr:row>0</xdr:row>
      <xdr:rowOff>209550</xdr:rowOff>
    </xdr:from>
    <xdr:to>
      <xdr:col>1</xdr:col>
      <xdr:colOff>352425</xdr:colOff>
      <xdr:row>2</xdr:row>
      <xdr:rowOff>85725</xdr:rowOff>
    </xdr:to>
    <xdr:pic>
      <xdr:nvPicPr>
        <xdr:cNvPr id="2" name="Imagen 2">
          <a:extLst>
            <a:ext uri="{FF2B5EF4-FFF2-40B4-BE49-F238E27FC236}">
              <a16:creationId xmlns:a16="http://schemas.microsoft.com/office/drawing/2014/main" id="{B673D8CD-BD63-40C1-B0A3-E94A61B863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228600" y="209550"/>
          <a:ext cx="5334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180975</xdr:colOff>
      <xdr:row>35</xdr:row>
      <xdr:rowOff>0</xdr:rowOff>
    </xdr:from>
    <xdr:to>
      <xdr:col>1</xdr:col>
      <xdr:colOff>381000</xdr:colOff>
      <xdr:row>35</xdr:row>
      <xdr:rowOff>0</xdr:rowOff>
    </xdr:to>
    <xdr:pic>
      <xdr:nvPicPr>
        <xdr:cNvPr id="2" name="Picture 4" descr="logo DT">
          <a:extLst>
            <a:ext uri="{FF2B5EF4-FFF2-40B4-BE49-F238E27FC236}">
              <a16:creationId xmlns:a16="http://schemas.microsoft.com/office/drawing/2014/main" id="{12FDF481-4706-4ED8-9034-B444148FC7C5}"/>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410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3" name="Picture 5" descr="logo DT">
          <a:extLst>
            <a:ext uri="{FF2B5EF4-FFF2-40B4-BE49-F238E27FC236}">
              <a16:creationId xmlns:a16="http://schemas.microsoft.com/office/drawing/2014/main" id="{CFD5510A-2544-4DA5-936B-D5097F9310E6}"/>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410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4" name="Picture 6" descr="logo DT">
          <a:extLst>
            <a:ext uri="{FF2B5EF4-FFF2-40B4-BE49-F238E27FC236}">
              <a16:creationId xmlns:a16="http://schemas.microsoft.com/office/drawing/2014/main" id="{9B9EE50F-5946-488D-AED9-13818E40734C}"/>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410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35</xdr:row>
      <xdr:rowOff>0</xdr:rowOff>
    </xdr:from>
    <xdr:to>
      <xdr:col>1</xdr:col>
      <xdr:colOff>381000</xdr:colOff>
      <xdr:row>35</xdr:row>
      <xdr:rowOff>0</xdr:rowOff>
    </xdr:to>
    <xdr:pic>
      <xdr:nvPicPr>
        <xdr:cNvPr id="5" name="Picture 7" descr="logo DT">
          <a:extLst>
            <a:ext uri="{FF2B5EF4-FFF2-40B4-BE49-F238E27FC236}">
              <a16:creationId xmlns:a16="http://schemas.microsoft.com/office/drawing/2014/main" id="{9A708267-B3B0-477C-ADEF-B4D05A897385}"/>
            </a:ext>
          </a:extLst>
        </xdr:cNvPr>
        <xdr:cNvPicPr>
          <a:picLocks noChangeAspect="1" noChangeArrowheads="1"/>
        </xdr:cNvPicPr>
      </xdr:nvPicPr>
      <xdr:blipFill>
        <a:blip xmlns:r="http://schemas.openxmlformats.org/officeDocument/2006/relationships" r:embed="rId1">
          <a:lum contrast="6000"/>
          <a:extLst>
            <a:ext uri="{28A0092B-C50C-407E-A947-70E740481C1C}">
              <a14:useLocalDpi xmlns:a14="http://schemas.microsoft.com/office/drawing/2010/main" val="0"/>
            </a:ext>
          </a:extLst>
        </a:blip>
        <a:srcRect/>
        <a:stretch>
          <a:fillRect/>
        </a:stretch>
      </xdr:blipFill>
      <xdr:spPr bwMode="auto">
        <a:xfrm>
          <a:off x="180975" y="7410450"/>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0</xdr:row>
      <xdr:rowOff>76200</xdr:rowOff>
    </xdr:from>
    <xdr:to>
      <xdr:col>1</xdr:col>
      <xdr:colOff>733425</xdr:colOff>
      <xdr:row>3</xdr:row>
      <xdr:rowOff>228600</xdr:rowOff>
    </xdr:to>
    <xdr:pic>
      <xdr:nvPicPr>
        <xdr:cNvPr id="6" name="Imagen 2">
          <a:extLst>
            <a:ext uri="{FF2B5EF4-FFF2-40B4-BE49-F238E27FC236}">
              <a16:creationId xmlns:a16="http://schemas.microsoft.com/office/drawing/2014/main" id="{91EBE7F0-A667-4E75-B115-FD11300912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83472" t="30865" r="3032" b="46181"/>
        <a:stretch>
          <a:fillRect/>
        </a:stretch>
      </xdr:blipFill>
      <xdr:spPr bwMode="auto">
        <a:xfrm>
          <a:off x="142875" y="76200"/>
          <a:ext cx="1104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342900</xdr:colOff>
      <xdr:row>0</xdr:row>
      <xdr:rowOff>209550</xdr:rowOff>
    </xdr:from>
    <xdr:to>
      <xdr:col>1</xdr:col>
      <xdr:colOff>466725</xdr:colOff>
      <xdr:row>3</xdr:row>
      <xdr:rowOff>57150</xdr:rowOff>
    </xdr:to>
    <xdr:pic>
      <xdr:nvPicPr>
        <xdr:cNvPr id="2" name="Imagen 2">
          <a:extLst>
            <a:ext uri="{FF2B5EF4-FFF2-40B4-BE49-F238E27FC236}">
              <a16:creationId xmlns:a16="http://schemas.microsoft.com/office/drawing/2014/main" id="{723C878D-CC5A-4144-B30B-CD4BA0BD0C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3472" t="30865" r="3032" b="46181"/>
        <a:stretch>
          <a:fillRect/>
        </a:stretch>
      </xdr:blipFill>
      <xdr:spPr bwMode="auto">
        <a:xfrm>
          <a:off x="342900" y="190500"/>
          <a:ext cx="6381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0</xdr:rowOff>
    </xdr:from>
    <xdr:to>
      <xdr:col>1</xdr:col>
      <xdr:colOff>400050</xdr:colOff>
      <xdr:row>2</xdr:row>
      <xdr:rowOff>180975</xdr:rowOff>
    </xdr:to>
    <xdr:pic>
      <xdr:nvPicPr>
        <xdr:cNvPr id="3" name="4 Imagen" descr="photo">
          <a:extLst>
            <a:ext uri="{FF2B5EF4-FFF2-40B4-BE49-F238E27FC236}">
              <a16:creationId xmlns:a16="http://schemas.microsoft.com/office/drawing/2014/main" id="{9B1D49F4-BBA3-44DE-90F7-1367980139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0"/>
          <a:ext cx="6096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0</xdr:row>
      <xdr:rowOff>38100</xdr:rowOff>
    </xdr:from>
    <xdr:to>
      <xdr:col>1</xdr:col>
      <xdr:colOff>438150</xdr:colOff>
      <xdr:row>3</xdr:row>
      <xdr:rowOff>76200</xdr:rowOff>
    </xdr:to>
    <xdr:pic>
      <xdr:nvPicPr>
        <xdr:cNvPr id="4" name="Imagen 2">
          <a:extLst>
            <a:ext uri="{FF2B5EF4-FFF2-40B4-BE49-F238E27FC236}">
              <a16:creationId xmlns:a16="http://schemas.microsoft.com/office/drawing/2014/main" id="{5C79845F-9B81-4EC3-B9CB-3B84397A6F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83472" t="30865" r="3032" b="46181"/>
        <a:stretch>
          <a:fillRect/>
        </a:stretch>
      </xdr:blipFill>
      <xdr:spPr bwMode="auto">
        <a:xfrm>
          <a:off x="314325" y="38100"/>
          <a:ext cx="6381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161925</xdr:rowOff>
    </xdr:from>
    <xdr:ext cx="590550" cy="266700"/>
    <xdr:pic>
      <xdr:nvPicPr>
        <xdr:cNvPr id="2" name="image3.jpg" descr="logo DT">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180975</xdr:colOff>
      <xdr:row>0</xdr:row>
      <xdr:rowOff>133350</xdr:rowOff>
    </xdr:from>
    <xdr:ext cx="590550" cy="257175"/>
    <xdr:pic>
      <xdr:nvPicPr>
        <xdr:cNvPr id="2" name="image4.jpg" descr="logo DT">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180975</xdr:colOff>
      <xdr:row>0</xdr:row>
      <xdr:rowOff>47625</xdr:rowOff>
    </xdr:from>
    <xdr:ext cx="590550" cy="495300"/>
    <xdr:pic>
      <xdr:nvPicPr>
        <xdr:cNvPr id="2" name="image5.jpg" descr="logo DT">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371475</xdr:colOff>
      <xdr:row>0</xdr:row>
      <xdr:rowOff>47625</xdr:rowOff>
    </xdr:from>
    <xdr:ext cx="590550" cy="495300"/>
    <xdr:pic>
      <xdr:nvPicPr>
        <xdr:cNvPr id="2" name="image5.jpg" descr="logo DT">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180975</xdr:colOff>
      <xdr:row>0</xdr:row>
      <xdr:rowOff>47625</xdr:rowOff>
    </xdr:from>
    <xdr:ext cx="590550" cy="495300"/>
    <xdr:pic>
      <xdr:nvPicPr>
        <xdr:cNvPr id="2" name="image5.jpg" descr="logo DT">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180975</xdr:colOff>
      <xdr:row>0</xdr:row>
      <xdr:rowOff>133350</xdr:rowOff>
    </xdr:from>
    <xdr:ext cx="590550" cy="257175"/>
    <xdr:pic>
      <xdr:nvPicPr>
        <xdr:cNvPr id="2" name="image4.jpg" descr="logo DT">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171450</xdr:colOff>
      <xdr:row>0</xdr:row>
      <xdr:rowOff>142875</xdr:rowOff>
    </xdr:from>
    <xdr:ext cx="590550" cy="257175"/>
    <xdr:pic>
      <xdr:nvPicPr>
        <xdr:cNvPr id="2" name="image4.jpg" descr="logo DT">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200025</xdr:colOff>
      <xdr:row>0</xdr:row>
      <xdr:rowOff>76200</xdr:rowOff>
    </xdr:from>
    <xdr:ext cx="590550" cy="257175"/>
    <xdr:pic>
      <xdr:nvPicPr>
        <xdr:cNvPr id="2" name="image4.jpg" descr="logo DT">
          <a:extLst>
            <a:ext uri="{FF2B5EF4-FFF2-40B4-BE49-F238E27FC236}">
              <a16:creationId xmlns:a16="http://schemas.microsoft.com/office/drawing/2014/main" id="{4D2E3395-EED7-4560-9B1C-5FE1C953C25C}"/>
            </a:ext>
          </a:extLst>
        </xdr:cNvPr>
        <xdr:cNvPicPr preferRelativeResize="0"/>
      </xdr:nvPicPr>
      <xdr:blipFill>
        <a:blip xmlns:r="http://schemas.openxmlformats.org/officeDocument/2006/relationships" r:embed="rId1" cstate="print"/>
        <a:stretch>
          <a:fillRect/>
        </a:stretch>
      </xdr:blipFill>
      <xdr:spPr>
        <a:xfrm>
          <a:off x="200025" y="76200"/>
          <a:ext cx="590550" cy="257175"/>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Z1000"/>
  <sheetViews>
    <sheetView workbookViewId="0">
      <selection activeCell="B8" sqref="B8"/>
    </sheetView>
  </sheetViews>
  <sheetFormatPr baseColWidth="10" defaultColWidth="12.625" defaultRowHeight="15" customHeight="1" x14ac:dyDescent="0.2"/>
  <cols>
    <col min="1" max="1" width="5.125" customWidth="1"/>
    <col min="2" max="2" width="11.5" customWidth="1"/>
    <col min="3" max="3" width="42.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24" width="10" customWidth="1"/>
    <col min="25" max="26" width="9.375" customWidth="1"/>
  </cols>
  <sheetData>
    <row r="1" spans="1:26" ht="24.75" customHeight="1" x14ac:dyDescent="0.2">
      <c r="A1" s="226" t="s">
        <v>0</v>
      </c>
      <c r="B1" s="227"/>
      <c r="C1" s="260" t="s">
        <v>1</v>
      </c>
      <c r="D1" s="224"/>
      <c r="E1" s="224"/>
      <c r="F1" s="224"/>
      <c r="G1" s="224"/>
      <c r="H1" s="224"/>
      <c r="I1" s="224"/>
      <c r="J1" s="224"/>
      <c r="K1" s="224"/>
      <c r="L1" s="248"/>
      <c r="M1" s="247" t="s">
        <v>2</v>
      </c>
      <c r="N1" s="224"/>
      <c r="O1" s="224"/>
      <c r="P1" s="248"/>
      <c r="Q1" s="1"/>
      <c r="R1" s="1"/>
      <c r="S1" s="1"/>
      <c r="T1" s="1"/>
      <c r="U1" s="1"/>
      <c r="V1" s="1"/>
      <c r="W1" s="1"/>
      <c r="X1" s="1"/>
      <c r="Y1" s="2"/>
      <c r="Z1" s="2"/>
    </row>
    <row r="2" spans="1:26" ht="24.75" customHeight="1" x14ac:dyDescent="0.2">
      <c r="A2" s="228"/>
      <c r="B2" s="229"/>
      <c r="C2" s="232" t="s">
        <v>3</v>
      </c>
      <c r="D2" s="233"/>
      <c r="E2" s="233"/>
      <c r="F2" s="233"/>
      <c r="G2" s="233"/>
      <c r="H2" s="233"/>
      <c r="I2" s="233"/>
      <c r="J2" s="233"/>
      <c r="K2" s="233"/>
      <c r="L2" s="227"/>
      <c r="M2" s="247" t="s">
        <v>4</v>
      </c>
      <c r="N2" s="224"/>
      <c r="O2" s="224"/>
      <c r="P2" s="248"/>
      <c r="Q2" s="1"/>
      <c r="R2" s="1"/>
      <c r="S2" s="1"/>
      <c r="T2" s="1"/>
      <c r="U2" s="1"/>
      <c r="V2" s="1"/>
      <c r="W2" s="1"/>
      <c r="X2" s="1"/>
      <c r="Y2" s="2"/>
      <c r="Z2" s="2"/>
    </row>
    <row r="3" spans="1:26" ht="24.75" customHeight="1" x14ac:dyDescent="0.2">
      <c r="A3" s="230"/>
      <c r="B3" s="231"/>
      <c r="C3" s="230"/>
      <c r="D3" s="234"/>
      <c r="E3" s="234"/>
      <c r="F3" s="234"/>
      <c r="G3" s="234"/>
      <c r="H3" s="234"/>
      <c r="I3" s="234"/>
      <c r="J3" s="234"/>
      <c r="K3" s="234"/>
      <c r="L3" s="231"/>
      <c r="M3" s="247" t="s">
        <v>5</v>
      </c>
      <c r="N3" s="224"/>
      <c r="O3" s="224"/>
      <c r="P3" s="248"/>
      <c r="Q3" s="1"/>
      <c r="R3" s="1"/>
      <c r="S3" s="1"/>
      <c r="T3" s="1"/>
      <c r="U3" s="1"/>
      <c r="V3" s="1"/>
      <c r="W3" s="1"/>
      <c r="X3" s="1"/>
      <c r="Y3" s="2"/>
      <c r="Z3" s="2"/>
    </row>
    <row r="4" spans="1:26" ht="12.75" customHeight="1" x14ac:dyDescent="0.2">
      <c r="A4" s="250" t="s">
        <v>6</v>
      </c>
      <c r="B4" s="224"/>
      <c r="C4" s="224"/>
      <c r="D4" s="224"/>
      <c r="E4" s="224"/>
      <c r="F4" s="224"/>
      <c r="G4" s="224"/>
      <c r="H4" s="224"/>
      <c r="I4" s="224"/>
      <c r="J4" s="224"/>
      <c r="K4" s="224"/>
      <c r="L4" s="248"/>
      <c r="M4" s="251" t="s">
        <v>7</v>
      </c>
      <c r="N4" s="224"/>
      <c r="O4" s="224"/>
      <c r="P4" s="248"/>
      <c r="Q4" s="1"/>
      <c r="R4" s="1"/>
      <c r="S4" s="1"/>
      <c r="T4" s="1"/>
      <c r="U4" s="1"/>
      <c r="V4" s="1"/>
      <c r="W4" s="1"/>
      <c r="X4" s="1"/>
      <c r="Y4" s="2"/>
      <c r="Z4" s="2"/>
    </row>
    <row r="5" spans="1:26" ht="12.75" customHeight="1" x14ac:dyDescent="0.2">
      <c r="A5" s="3" t="s">
        <v>8</v>
      </c>
      <c r="B5" s="4"/>
      <c r="C5" s="4" t="s">
        <v>9</v>
      </c>
      <c r="D5" s="225" t="s">
        <v>10</v>
      </c>
      <c r="E5" s="222"/>
      <c r="F5" s="261" t="s">
        <v>11</v>
      </c>
      <c r="G5" s="224"/>
      <c r="H5" s="224"/>
      <c r="I5" s="224"/>
      <c r="J5" s="224"/>
      <c r="K5" s="224"/>
      <c r="L5" s="248"/>
      <c r="M5" s="5" t="s">
        <v>12</v>
      </c>
      <c r="N5" s="5" t="s">
        <v>13</v>
      </c>
      <c r="O5" s="5" t="s">
        <v>14</v>
      </c>
      <c r="P5" s="5" t="s">
        <v>15</v>
      </c>
      <c r="Q5" s="1"/>
      <c r="R5" s="1"/>
      <c r="S5" s="1"/>
      <c r="T5" s="1"/>
      <c r="U5" s="1"/>
      <c r="V5" s="1"/>
      <c r="W5" s="1"/>
      <c r="X5" s="1"/>
      <c r="Y5" s="2"/>
      <c r="Z5" s="2"/>
    </row>
    <row r="6" spans="1:26" ht="12.75" customHeight="1" x14ac:dyDescent="0.2">
      <c r="A6" s="235" t="s">
        <v>16</v>
      </c>
      <c r="B6" s="252" t="s">
        <v>17</v>
      </c>
      <c r="C6" s="252" t="s">
        <v>18</v>
      </c>
      <c r="D6" s="225" t="s">
        <v>19</v>
      </c>
      <c r="E6" s="222"/>
      <c r="F6" s="253" t="s">
        <v>20</v>
      </c>
      <c r="G6" s="224"/>
      <c r="H6" s="224"/>
      <c r="I6" s="248"/>
      <c r="J6" s="235" t="s">
        <v>21</v>
      </c>
      <c r="K6" s="254" t="s">
        <v>22</v>
      </c>
      <c r="L6" s="235" t="s">
        <v>23</v>
      </c>
      <c r="M6" s="249" t="s">
        <v>24</v>
      </c>
      <c r="N6" s="233"/>
      <c r="O6" s="233"/>
      <c r="P6" s="227"/>
      <c r="Q6" s="1"/>
      <c r="R6" s="1"/>
      <c r="S6" s="1"/>
      <c r="T6" s="1"/>
      <c r="U6" s="1"/>
      <c r="V6" s="1"/>
      <c r="W6" s="1"/>
      <c r="X6" s="1"/>
      <c r="Y6" s="2"/>
      <c r="Z6" s="2"/>
    </row>
    <row r="7" spans="1:26" ht="12.75" customHeight="1" x14ac:dyDescent="0.2">
      <c r="A7" s="236"/>
      <c r="B7" s="236"/>
      <c r="C7" s="236"/>
      <c r="D7" s="6" t="s">
        <v>25</v>
      </c>
      <c r="E7" s="6" t="s">
        <v>26</v>
      </c>
      <c r="F7" s="7" t="s">
        <v>27</v>
      </c>
      <c r="G7" s="7" t="s">
        <v>28</v>
      </c>
      <c r="H7" s="7" t="s">
        <v>29</v>
      </c>
      <c r="I7" s="7" t="s">
        <v>30</v>
      </c>
      <c r="J7" s="236"/>
      <c r="K7" s="236"/>
      <c r="L7" s="236"/>
      <c r="M7" s="230"/>
      <c r="N7" s="234"/>
      <c r="O7" s="234"/>
      <c r="P7" s="231"/>
      <c r="Q7" s="1"/>
      <c r="R7" s="1"/>
      <c r="S7" s="1"/>
      <c r="T7" s="1"/>
      <c r="U7" s="1"/>
      <c r="V7" s="1"/>
      <c r="W7" s="1"/>
      <c r="X7" s="1"/>
      <c r="Y7" s="2"/>
      <c r="Z7" s="2"/>
    </row>
    <row r="8" spans="1:26" ht="12.75" customHeight="1" x14ac:dyDescent="0.2">
      <c r="A8" s="8">
        <v>31</v>
      </c>
      <c r="B8" s="8" t="s">
        <v>31</v>
      </c>
      <c r="C8" s="8" t="s">
        <v>32</v>
      </c>
      <c r="D8" s="9">
        <v>34335</v>
      </c>
      <c r="E8" s="9">
        <v>34335</v>
      </c>
      <c r="F8" s="8">
        <v>1</v>
      </c>
      <c r="G8" s="8">
        <v>5</v>
      </c>
      <c r="H8" s="8"/>
      <c r="I8" s="8"/>
      <c r="J8" s="8">
        <v>203</v>
      </c>
      <c r="K8" s="8" t="s">
        <v>33</v>
      </c>
      <c r="L8" s="8" t="s">
        <v>34</v>
      </c>
      <c r="M8" s="218" t="s">
        <v>35</v>
      </c>
      <c r="N8" s="219"/>
      <c r="O8" s="219"/>
      <c r="P8" s="220"/>
      <c r="Q8" s="1"/>
      <c r="R8" s="1"/>
      <c r="S8" s="1"/>
      <c r="T8" s="1"/>
      <c r="U8" s="1"/>
      <c r="V8" s="1"/>
      <c r="W8" s="1"/>
      <c r="X8" s="1"/>
      <c r="Y8" s="2"/>
      <c r="Z8" s="2"/>
    </row>
    <row r="9" spans="1:26" ht="12.75" customHeight="1" x14ac:dyDescent="0.2">
      <c r="A9" s="8">
        <v>32</v>
      </c>
      <c r="B9" s="8" t="s">
        <v>36</v>
      </c>
      <c r="C9" s="8" t="s">
        <v>37</v>
      </c>
      <c r="D9" s="9">
        <v>34335</v>
      </c>
      <c r="E9" s="9">
        <v>34335</v>
      </c>
      <c r="F9" s="8"/>
      <c r="G9" s="8"/>
      <c r="H9" s="8"/>
      <c r="I9" s="8"/>
      <c r="J9" s="8">
        <v>206</v>
      </c>
      <c r="K9" s="8" t="s">
        <v>33</v>
      </c>
      <c r="L9" s="8" t="s">
        <v>34</v>
      </c>
      <c r="M9" s="218"/>
      <c r="N9" s="219"/>
      <c r="O9" s="219"/>
      <c r="P9" s="220"/>
      <c r="Q9" s="1"/>
      <c r="R9" s="1"/>
      <c r="S9" s="1"/>
      <c r="T9" s="1"/>
      <c r="U9" s="1"/>
      <c r="V9" s="1"/>
      <c r="W9" s="1"/>
      <c r="X9" s="1"/>
      <c r="Y9" s="2"/>
      <c r="Z9" s="2"/>
    </row>
    <row r="10" spans="1:26" ht="12.75" customHeight="1" x14ac:dyDescent="0.2">
      <c r="A10" s="8">
        <v>33</v>
      </c>
      <c r="B10" s="8" t="s">
        <v>36</v>
      </c>
      <c r="C10" s="8" t="s">
        <v>38</v>
      </c>
      <c r="D10" s="9">
        <v>34335</v>
      </c>
      <c r="E10" s="9">
        <v>34335</v>
      </c>
      <c r="F10" s="8"/>
      <c r="G10" s="8"/>
      <c r="H10" s="8"/>
      <c r="I10" s="8"/>
      <c r="J10" s="8">
        <v>189</v>
      </c>
      <c r="K10" s="8" t="s">
        <v>33</v>
      </c>
      <c r="L10" s="8" t="s">
        <v>34</v>
      </c>
      <c r="M10" s="218"/>
      <c r="N10" s="219"/>
      <c r="O10" s="219"/>
      <c r="P10" s="220"/>
      <c r="Q10" s="1"/>
      <c r="R10" s="1"/>
      <c r="S10" s="1"/>
      <c r="T10" s="1"/>
      <c r="U10" s="1"/>
      <c r="V10" s="1"/>
      <c r="W10" s="1"/>
      <c r="X10" s="1"/>
      <c r="Y10" s="2"/>
      <c r="Z10" s="2"/>
    </row>
    <row r="11" spans="1:26" ht="12.75" customHeight="1" x14ac:dyDescent="0.2">
      <c r="A11" s="8">
        <v>34</v>
      </c>
      <c r="B11" s="8" t="s">
        <v>36</v>
      </c>
      <c r="C11" s="8" t="s">
        <v>39</v>
      </c>
      <c r="D11" s="9">
        <v>34335</v>
      </c>
      <c r="E11" s="9">
        <v>34335</v>
      </c>
      <c r="F11" s="8"/>
      <c r="G11" s="8"/>
      <c r="H11" s="8"/>
      <c r="I11" s="8"/>
      <c r="J11" s="8">
        <v>161</v>
      </c>
      <c r="K11" s="8" t="s">
        <v>33</v>
      </c>
      <c r="L11" s="8" t="s">
        <v>34</v>
      </c>
      <c r="M11" s="218"/>
      <c r="N11" s="219"/>
      <c r="O11" s="219"/>
      <c r="P11" s="220"/>
      <c r="Q11" s="1"/>
      <c r="R11" s="1"/>
      <c r="S11" s="1"/>
      <c r="T11" s="1"/>
      <c r="U11" s="1"/>
      <c r="V11" s="1"/>
      <c r="W11" s="1"/>
      <c r="X11" s="1"/>
      <c r="Y11" s="2"/>
      <c r="Z11" s="2"/>
    </row>
    <row r="12" spans="1:26" ht="12.75" customHeight="1" x14ac:dyDescent="0.2">
      <c r="A12" s="8">
        <v>35</v>
      </c>
      <c r="B12" s="8" t="s">
        <v>36</v>
      </c>
      <c r="C12" s="8" t="s">
        <v>40</v>
      </c>
      <c r="D12" s="9">
        <v>34335</v>
      </c>
      <c r="E12" s="9">
        <v>34335</v>
      </c>
      <c r="F12" s="8"/>
      <c r="G12" s="8"/>
      <c r="H12" s="8"/>
      <c r="I12" s="8"/>
      <c r="J12" s="8">
        <v>93</v>
      </c>
      <c r="K12" s="8" t="s">
        <v>33</v>
      </c>
      <c r="L12" s="8" t="s">
        <v>34</v>
      </c>
      <c r="M12" s="218"/>
      <c r="N12" s="219"/>
      <c r="O12" s="219"/>
      <c r="P12" s="220"/>
      <c r="Q12" s="1"/>
      <c r="R12" s="1"/>
      <c r="S12" s="1"/>
      <c r="T12" s="1"/>
      <c r="U12" s="1"/>
      <c r="V12" s="1"/>
      <c r="W12" s="1"/>
      <c r="X12" s="1"/>
      <c r="Y12" s="2"/>
      <c r="Z12" s="2"/>
    </row>
    <row r="13" spans="1:26" ht="12.75" customHeight="1" x14ac:dyDescent="0.2">
      <c r="A13" s="8">
        <v>36</v>
      </c>
      <c r="B13" s="8" t="s">
        <v>36</v>
      </c>
      <c r="C13" s="8" t="s">
        <v>41</v>
      </c>
      <c r="D13" s="9">
        <v>34366</v>
      </c>
      <c r="E13" s="9">
        <v>34366</v>
      </c>
      <c r="F13" s="8">
        <v>2</v>
      </c>
      <c r="G13" s="8">
        <v>4</v>
      </c>
      <c r="H13" s="8"/>
      <c r="I13" s="8"/>
      <c r="J13" s="8">
        <v>196</v>
      </c>
      <c r="K13" s="8" t="s">
        <v>33</v>
      </c>
      <c r="L13" s="8" t="s">
        <v>34</v>
      </c>
      <c r="M13" s="218" t="s">
        <v>42</v>
      </c>
      <c r="N13" s="219"/>
      <c r="O13" s="219"/>
      <c r="P13" s="220"/>
      <c r="Q13" s="1"/>
      <c r="R13" s="1"/>
      <c r="S13" s="1"/>
      <c r="T13" s="1"/>
      <c r="U13" s="1"/>
      <c r="V13" s="1"/>
      <c r="W13" s="1"/>
      <c r="X13" s="1"/>
      <c r="Y13" s="2"/>
      <c r="Z13" s="2"/>
    </row>
    <row r="14" spans="1:26" ht="12.75" customHeight="1" x14ac:dyDescent="0.2">
      <c r="A14" s="8">
        <v>37</v>
      </c>
      <c r="B14" s="8" t="s">
        <v>36</v>
      </c>
      <c r="C14" s="8" t="s">
        <v>43</v>
      </c>
      <c r="D14" s="9">
        <v>34366</v>
      </c>
      <c r="E14" s="9">
        <v>34366</v>
      </c>
      <c r="F14" s="8"/>
      <c r="G14" s="8"/>
      <c r="H14" s="8"/>
      <c r="I14" s="8"/>
      <c r="J14" s="8">
        <v>199</v>
      </c>
      <c r="K14" s="8" t="s">
        <v>33</v>
      </c>
      <c r="L14" s="8" t="s">
        <v>34</v>
      </c>
      <c r="M14" s="218"/>
      <c r="N14" s="219"/>
      <c r="O14" s="219"/>
      <c r="P14" s="220"/>
      <c r="Q14" s="1"/>
      <c r="R14" s="1"/>
      <c r="S14" s="1"/>
      <c r="T14" s="1"/>
      <c r="U14" s="1"/>
      <c r="V14" s="1"/>
      <c r="W14" s="1"/>
      <c r="X14" s="1"/>
      <c r="Y14" s="2"/>
      <c r="Z14" s="2"/>
    </row>
    <row r="15" spans="1:26" ht="12.75" customHeight="1" x14ac:dyDescent="0.2">
      <c r="A15" s="8">
        <v>38</v>
      </c>
      <c r="B15" s="8" t="s">
        <v>36</v>
      </c>
      <c r="C15" s="8" t="s">
        <v>44</v>
      </c>
      <c r="D15" s="9">
        <v>34366</v>
      </c>
      <c r="E15" s="9">
        <v>34366</v>
      </c>
      <c r="F15" s="8"/>
      <c r="G15" s="8"/>
      <c r="H15" s="8"/>
      <c r="I15" s="8"/>
      <c r="J15" s="8">
        <v>186</v>
      </c>
      <c r="K15" s="8" t="s">
        <v>33</v>
      </c>
      <c r="L15" s="8" t="s">
        <v>34</v>
      </c>
      <c r="M15" s="218"/>
      <c r="N15" s="219"/>
      <c r="O15" s="219"/>
      <c r="P15" s="220"/>
      <c r="Q15" s="1"/>
      <c r="R15" s="1"/>
      <c r="S15" s="1"/>
      <c r="T15" s="1"/>
      <c r="U15" s="1"/>
      <c r="V15" s="1"/>
      <c r="W15" s="1"/>
      <c r="X15" s="1"/>
      <c r="Y15" s="2"/>
      <c r="Z15" s="2"/>
    </row>
    <row r="16" spans="1:26" ht="12.75" customHeight="1" x14ac:dyDescent="0.2">
      <c r="A16" s="8">
        <v>39</v>
      </c>
      <c r="B16" s="8" t="s">
        <v>36</v>
      </c>
      <c r="C16" s="8" t="s">
        <v>45</v>
      </c>
      <c r="D16" s="9">
        <v>34366</v>
      </c>
      <c r="E16" s="9">
        <v>34366</v>
      </c>
      <c r="F16" s="8"/>
      <c r="G16" s="8"/>
      <c r="H16" s="8"/>
      <c r="I16" s="8"/>
      <c r="J16" s="8">
        <v>160</v>
      </c>
      <c r="K16" s="8" t="s">
        <v>33</v>
      </c>
      <c r="L16" s="8" t="s">
        <v>34</v>
      </c>
      <c r="M16" s="218"/>
      <c r="N16" s="219"/>
      <c r="O16" s="219"/>
      <c r="P16" s="220"/>
      <c r="Q16" s="1"/>
      <c r="R16" s="1"/>
      <c r="S16" s="1"/>
      <c r="T16" s="1"/>
      <c r="U16" s="1"/>
      <c r="V16" s="1"/>
      <c r="W16" s="1"/>
      <c r="X16" s="1"/>
      <c r="Y16" s="2"/>
      <c r="Z16" s="2"/>
    </row>
    <row r="17" spans="1:26" ht="12.75" customHeight="1" x14ac:dyDescent="0.2">
      <c r="A17" s="8">
        <v>40</v>
      </c>
      <c r="B17" s="8" t="s">
        <v>36</v>
      </c>
      <c r="C17" s="8" t="s">
        <v>46</v>
      </c>
      <c r="D17" s="9">
        <v>34366</v>
      </c>
      <c r="E17" s="9">
        <v>34394</v>
      </c>
      <c r="F17" s="8">
        <v>3</v>
      </c>
      <c r="G17" s="8">
        <v>5</v>
      </c>
      <c r="H17" s="8"/>
      <c r="I17" s="8"/>
      <c r="J17" s="8">
        <v>203</v>
      </c>
      <c r="K17" s="8" t="s">
        <v>33</v>
      </c>
      <c r="L17" s="8" t="s">
        <v>34</v>
      </c>
      <c r="M17" s="218" t="s">
        <v>47</v>
      </c>
      <c r="N17" s="219"/>
      <c r="O17" s="219"/>
      <c r="P17" s="220"/>
      <c r="Q17" s="1"/>
      <c r="R17" s="1"/>
      <c r="S17" s="1"/>
      <c r="T17" s="1"/>
      <c r="U17" s="1"/>
      <c r="V17" s="1"/>
      <c r="W17" s="1"/>
      <c r="X17" s="1"/>
      <c r="Y17" s="2"/>
      <c r="Z17" s="2"/>
    </row>
    <row r="18" spans="1:26" ht="12.75" customHeight="1" x14ac:dyDescent="0.2">
      <c r="A18" s="8">
        <v>41</v>
      </c>
      <c r="B18" s="8" t="s">
        <v>36</v>
      </c>
      <c r="C18" s="8" t="s">
        <v>48</v>
      </c>
      <c r="D18" s="9">
        <v>34366</v>
      </c>
      <c r="E18" s="9">
        <v>34394</v>
      </c>
      <c r="F18" s="8"/>
      <c r="G18" s="8"/>
      <c r="H18" s="8"/>
      <c r="I18" s="8"/>
      <c r="J18" s="8">
        <v>205</v>
      </c>
      <c r="K18" s="8" t="s">
        <v>33</v>
      </c>
      <c r="L18" s="8" t="s">
        <v>34</v>
      </c>
      <c r="M18" s="218" t="s">
        <v>49</v>
      </c>
      <c r="N18" s="219"/>
      <c r="O18" s="219"/>
      <c r="P18" s="220"/>
      <c r="Q18" s="1"/>
      <c r="R18" s="1"/>
      <c r="S18" s="1"/>
      <c r="T18" s="1"/>
      <c r="U18" s="1"/>
      <c r="V18" s="1"/>
      <c r="W18" s="1"/>
      <c r="X18" s="1"/>
      <c r="Y18" s="2"/>
      <c r="Z18" s="2"/>
    </row>
    <row r="19" spans="1:26" ht="12.75" customHeight="1" x14ac:dyDescent="0.2">
      <c r="A19" s="8">
        <v>42</v>
      </c>
      <c r="B19" s="8" t="s">
        <v>36</v>
      </c>
      <c r="C19" s="8" t="s">
        <v>50</v>
      </c>
      <c r="D19" s="9">
        <v>34366</v>
      </c>
      <c r="E19" s="9">
        <v>34394</v>
      </c>
      <c r="F19" s="8"/>
      <c r="G19" s="8"/>
      <c r="H19" s="8"/>
      <c r="I19" s="8"/>
      <c r="J19" s="8">
        <v>225</v>
      </c>
      <c r="K19" s="8" t="s">
        <v>33</v>
      </c>
      <c r="L19" s="8" t="s">
        <v>34</v>
      </c>
      <c r="M19" s="218"/>
      <c r="N19" s="219"/>
      <c r="O19" s="219"/>
      <c r="P19" s="220"/>
      <c r="Q19" s="1"/>
      <c r="R19" s="1"/>
      <c r="S19" s="1"/>
      <c r="T19" s="1"/>
      <c r="U19" s="1"/>
      <c r="V19" s="1"/>
      <c r="W19" s="1"/>
      <c r="X19" s="1"/>
      <c r="Y19" s="2"/>
      <c r="Z19" s="2"/>
    </row>
    <row r="20" spans="1:26" ht="12.75" customHeight="1" x14ac:dyDescent="0.2">
      <c r="A20" s="8">
        <v>43</v>
      </c>
      <c r="B20" s="8" t="s">
        <v>36</v>
      </c>
      <c r="C20" s="8" t="s">
        <v>51</v>
      </c>
      <c r="D20" s="9">
        <v>34366</v>
      </c>
      <c r="E20" s="9">
        <v>34394</v>
      </c>
      <c r="F20" s="8"/>
      <c r="G20" s="8"/>
      <c r="H20" s="8"/>
      <c r="I20" s="8"/>
      <c r="J20" s="8">
        <v>205</v>
      </c>
      <c r="K20" s="8" t="s">
        <v>33</v>
      </c>
      <c r="L20" s="8" t="s">
        <v>34</v>
      </c>
      <c r="M20" s="218"/>
      <c r="N20" s="219"/>
      <c r="O20" s="219"/>
      <c r="P20" s="220"/>
      <c r="Q20" s="1"/>
      <c r="R20" s="1"/>
      <c r="S20" s="1"/>
      <c r="T20" s="1"/>
      <c r="U20" s="1"/>
      <c r="V20" s="1"/>
      <c r="W20" s="1"/>
      <c r="X20" s="1"/>
      <c r="Y20" s="2"/>
      <c r="Z20" s="2"/>
    </row>
    <row r="21" spans="1:26" ht="12.75" customHeight="1" x14ac:dyDescent="0.2">
      <c r="A21" s="8">
        <v>44</v>
      </c>
      <c r="B21" s="8" t="s">
        <v>36</v>
      </c>
      <c r="C21" s="8" t="s">
        <v>52</v>
      </c>
      <c r="D21" s="9">
        <v>34366</v>
      </c>
      <c r="E21" s="9">
        <v>34394</v>
      </c>
      <c r="F21" s="8"/>
      <c r="G21" s="8"/>
      <c r="H21" s="8"/>
      <c r="I21" s="8"/>
      <c r="J21" s="8">
        <v>203</v>
      </c>
      <c r="K21" s="8" t="s">
        <v>33</v>
      </c>
      <c r="L21" s="8" t="s">
        <v>34</v>
      </c>
      <c r="M21" s="218"/>
      <c r="N21" s="219"/>
      <c r="O21" s="219"/>
      <c r="P21" s="220"/>
      <c r="Q21" s="1"/>
      <c r="R21" s="1"/>
      <c r="S21" s="1"/>
      <c r="T21" s="1"/>
      <c r="U21" s="1"/>
      <c r="V21" s="1"/>
      <c r="W21" s="1"/>
      <c r="X21" s="1"/>
      <c r="Y21" s="2"/>
      <c r="Z21" s="2"/>
    </row>
    <row r="22" spans="1:26" ht="12.75" customHeight="1" x14ac:dyDescent="0.2">
      <c r="A22" s="8">
        <v>45</v>
      </c>
      <c r="B22" s="8" t="s">
        <v>36</v>
      </c>
      <c r="C22" s="8" t="s">
        <v>53</v>
      </c>
      <c r="D22" s="9">
        <v>34425</v>
      </c>
      <c r="E22" s="9">
        <v>34425</v>
      </c>
      <c r="F22" s="8">
        <v>4</v>
      </c>
      <c r="G22" s="8">
        <v>5</v>
      </c>
      <c r="H22" s="8"/>
      <c r="I22" s="8"/>
      <c r="J22" s="8">
        <v>133</v>
      </c>
      <c r="K22" s="8" t="s">
        <v>33</v>
      </c>
      <c r="L22" s="8" t="s">
        <v>34</v>
      </c>
      <c r="M22" s="218" t="s">
        <v>54</v>
      </c>
      <c r="N22" s="219"/>
      <c r="O22" s="219"/>
      <c r="P22" s="220"/>
      <c r="Q22" s="1"/>
      <c r="R22" s="1"/>
      <c r="S22" s="1"/>
      <c r="T22" s="1"/>
      <c r="U22" s="1"/>
      <c r="V22" s="1"/>
      <c r="W22" s="1"/>
      <c r="X22" s="1"/>
      <c r="Y22" s="2"/>
      <c r="Z22" s="2"/>
    </row>
    <row r="23" spans="1:26" ht="12.75" customHeight="1" x14ac:dyDescent="0.2">
      <c r="A23" s="8">
        <v>46</v>
      </c>
      <c r="B23" s="8" t="s">
        <v>36</v>
      </c>
      <c r="C23" s="8" t="s">
        <v>55</v>
      </c>
      <c r="D23" s="9">
        <v>34425</v>
      </c>
      <c r="E23" s="9">
        <v>34425</v>
      </c>
      <c r="F23" s="8"/>
      <c r="G23" s="8"/>
      <c r="H23" s="8"/>
      <c r="I23" s="8"/>
      <c r="J23" s="8">
        <v>199</v>
      </c>
      <c r="K23" s="8" t="s">
        <v>33</v>
      </c>
      <c r="L23" s="8" t="s">
        <v>34</v>
      </c>
      <c r="M23" s="218" t="s">
        <v>56</v>
      </c>
      <c r="N23" s="219"/>
      <c r="O23" s="219"/>
      <c r="P23" s="220"/>
      <c r="Q23" s="1"/>
      <c r="R23" s="1"/>
      <c r="S23" s="1"/>
      <c r="T23" s="1"/>
      <c r="U23" s="1"/>
      <c r="V23" s="1"/>
      <c r="W23" s="1"/>
      <c r="X23" s="1"/>
      <c r="Y23" s="2"/>
      <c r="Z23" s="2"/>
    </row>
    <row r="24" spans="1:26" ht="12.75" customHeight="1" x14ac:dyDescent="0.2">
      <c r="A24" s="8">
        <v>47</v>
      </c>
      <c r="B24" s="8" t="s">
        <v>36</v>
      </c>
      <c r="C24" s="8" t="s">
        <v>57</v>
      </c>
      <c r="D24" s="9">
        <v>34425</v>
      </c>
      <c r="E24" s="9">
        <v>34425</v>
      </c>
      <c r="F24" s="8"/>
      <c r="G24" s="8"/>
      <c r="H24" s="8"/>
      <c r="I24" s="8"/>
      <c r="J24" s="8">
        <v>202</v>
      </c>
      <c r="K24" s="8" t="s">
        <v>33</v>
      </c>
      <c r="L24" s="8" t="s">
        <v>34</v>
      </c>
      <c r="M24" s="218"/>
      <c r="N24" s="219"/>
      <c r="O24" s="219"/>
      <c r="P24" s="220"/>
      <c r="Q24" s="1"/>
      <c r="R24" s="1"/>
      <c r="S24" s="1"/>
      <c r="T24" s="1"/>
      <c r="U24" s="1"/>
      <c r="V24" s="1"/>
      <c r="W24" s="1"/>
      <c r="X24" s="1"/>
      <c r="Y24" s="2"/>
      <c r="Z24" s="2"/>
    </row>
    <row r="25" spans="1:26" ht="12.75" customHeight="1" x14ac:dyDescent="0.2">
      <c r="A25" s="8">
        <v>48</v>
      </c>
      <c r="B25" s="8" t="s">
        <v>36</v>
      </c>
      <c r="C25" s="8" t="s">
        <v>58</v>
      </c>
      <c r="D25" s="9">
        <v>34425</v>
      </c>
      <c r="E25" s="9">
        <v>34425</v>
      </c>
      <c r="F25" s="8"/>
      <c r="G25" s="8"/>
      <c r="H25" s="8"/>
      <c r="I25" s="8"/>
      <c r="J25" s="8">
        <v>193</v>
      </c>
      <c r="K25" s="8" t="s">
        <v>33</v>
      </c>
      <c r="L25" s="8" t="s">
        <v>34</v>
      </c>
      <c r="M25" s="218"/>
      <c r="N25" s="219"/>
      <c r="O25" s="219"/>
      <c r="P25" s="220"/>
      <c r="Q25" s="1"/>
      <c r="R25" s="1"/>
      <c r="S25" s="1"/>
      <c r="T25" s="1"/>
      <c r="U25" s="1"/>
      <c r="V25" s="1"/>
      <c r="W25" s="1"/>
      <c r="X25" s="1"/>
      <c r="Y25" s="2"/>
      <c r="Z25" s="2"/>
    </row>
    <row r="26" spans="1:26" ht="12.75" customHeight="1" x14ac:dyDescent="0.2">
      <c r="A26" s="8">
        <v>49</v>
      </c>
      <c r="B26" s="8" t="s">
        <v>36</v>
      </c>
      <c r="C26" s="8" t="s">
        <v>59</v>
      </c>
      <c r="D26" s="9">
        <v>34425</v>
      </c>
      <c r="E26" s="9">
        <v>34455</v>
      </c>
      <c r="F26" s="8"/>
      <c r="G26" s="8"/>
      <c r="H26" s="8"/>
      <c r="I26" s="8"/>
      <c r="J26" s="8">
        <v>98</v>
      </c>
      <c r="K26" s="8" t="s">
        <v>33</v>
      </c>
      <c r="L26" s="8" t="s">
        <v>34</v>
      </c>
      <c r="M26" s="218"/>
      <c r="N26" s="219"/>
      <c r="O26" s="219"/>
      <c r="P26" s="220"/>
      <c r="Q26" s="1"/>
      <c r="R26" s="1"/>
      <c r="S26" s="1"/>
      <c r="T26" s="1"/>
      <c r="U26" s="1"/>
      <c r="V26" s="1"/>
      <c r="W26" s="1"/>
      <c r="X26" s="1"/>
      <c r="Y26" s="2"/>
      <c r="Z26" s="2"/>
    </row>
    <row r="27" spans="1:26" ht="12.75" customHeight="1" x14ac:dyDescent="0.2">
      <c r="A27" s="8">
        <v>50</v>
      </c>
      <c r="B27" s="8" t="s">
        <v>36</v>
      </c>
      <c r="C27" s="8" t="s">
        <v>60</v>
      </c>
      <c r="D27" s="9">
        <v>34486</v>
      </c>
      <c r="E27" s="9">
        <v>34486</v>
      </c>
      <c r="F27" s="8">
        <v>5</v>
      </c>
      <c r="G27" s="8">
        <v>5</v>
      </c>
      <c r="H27" s="8"/>
      <c r="I27" s="8"/>
      <c r="J27" s="8">
        <v>190</v>
      </c>
      <c r="K27" s="8" t="s">
        <v>33</v>
      </c>
      <c r="L27" s="8" t="s">
        <v>34</v>
      </c>
      <c r="M27" s="218" t="s">
        <v>61</v>
      </c>
      <c r="N27" s="219"/>
      <c r="O27" s="219"/>
      <c r="P27" s="220"/>
      <c r="Q27" s="1"/>
      <c r="R27" s="1"/>
      <c r="S27" s="1"/>
      <c r="T27" s="1"/>
      <c r="U27" s="1"/>
      <c r="V27" s="1"/>
      <c r="W27" s="1"/>
      <c r="X27" s="1"/>
      <c r="Y27" s="2"/>
      <c r="Z27" s="2"/>
    </row>
    <row r="28" spans="1:26" ht="12.75" customHeight="1" x14ac:dyDescent="0.2">
      <c r="A28" s="8">
        <v>51</v>
      </c>
      <c r="B28" s="8" t="s">
        <v>36</v>
      </c>
      <c r="C28" s="8" t="s">
        <v>62</v>
      </c>
      <c r="D28" s="9">
        <v>34486</v>
      </c>
      <c r="E28" s="9">
        <v>34486</v>
      </c>
      <c r="F28" s="8"/>
      <c r="G28" s="8"/>
      <c r="H28" s="8"/>
      <c r="I28" s="8"/>
      <c r="J28" s="8">
        <v>190</v>
      </c>
      <c r="K28" s="8" t="s">
        <v>33</v>
      </c>
      <c r="L28" s="8" t="s">
        <v>34</v>
      </c>
      <c r="M28" s="218"/>
      <c r="N28" s="219"/>
      <c r="O28" s="219"/>
      <c r="P28" s="220"/>
      <c r="Q28" s="1"/>
      <c r="R28" s="1"/>
      <c r="S28" s="1"/>
      <c r="T28" s="1"/>
      <c r="U28" s="1"/>
      <c r="V28" s="1"/>
      <c r="W28" s="1"/>
      <c r="X28" s="1"/>
      <c r="Y28" s="2"/>
      <c r="Z28" s="2"/>
    </row>
    <row r="29" spans="1:26" ht="12.75" customHeight="1" x14ac:dyDescent="0.2">
      <c r="A29" s="8">
        <v>52</v>
      </c>
      <c r="B29" s="8" t="s">
        <v>36</v>
      </c>
      <c r="C29" s="8" t="s">
        <v>63</v>
      </c>
      <c r="D29" s="9">
        <v>34486</v>
      </c>
      <c r="E29" s="9">
        <v>34486</v>
      </c>
      <c r="F29" s="8"/>
      <c r="G29" s="8"/>
      <c r="H29" s="8"/>
      <c r="I29" s="8"/>
      <c r="J29" s="8">
        <v>117</v>
      </c>
      <c r="K29" s="8" t="s">
        <v>33</v>
      </c>
      <c r="L29" s="8" t="s">
        <v>34</v>
      </c>
      <c r="M29" s="218"/>
      <c r="N29" s="219"/>
      <c r="O29" s="219"/>
      <c r="P29" s="220"/>
      <c r="Q29" s="1"/>
      <c r="R29" s="1"/>
      <c r="S29" s="1"/>
      <c r="T29" s="1"/>
      <c r="U29" s="1"/>
      <c r="V29" s="1"/>
      <c r="W29" s="1"/>
      <c r="X29" s="1"/>
      <c r="Y29" s="2"/>
      <c r="Z29" s="2"/>
    </row>
    <row r="30" spans="1:26" ht="12.75" customHeight="1" x14ac:dyDescent="0.2">
      <c r="A30" s="8">
        <v>53</v>
      </c>
      <c r="B30" s="8" t="s">
        <v>36</v>
      </c>
      <c r="C30" s="8" t="s">
        <v>64</v>
      </c>
      <c r="D30" s="9">
        <v>34486</v>
      </c>
      <c r="E30" s="9">
        <v>34486</v>
      </c>
      <c r="F30" s="8"/>
      <c r="G30" s="8"/>
      <c r="H30" s="8"/>
      <c r="I30" s="8"/>
      <c r="J30" s="8">
        <v>194</v>
      </c>
      <c r="K30" s="8" t="s">
        <v>33</v>
      </c>
      <c r="L30" s="8" t="s">
        <v>34</v>
      </c>
      <c r="M30" s="218"/>
      <c r="N30" s="219"/>
      <c r="O30" s="219"/>
      <c r="P30" s="220"/>
      <c r="Q30" s="1"/>
      <c r="R30" s="1"/>
      <c r="S30" s="1"/>
      <c r="T30" s="1"/>
      <c r="U30" s="1"/>
      <c r="V30" s="1"/>
      <c r="W30" s="1"/>
      <c r="X30" s="1"/>
      <c r="Y30" s="2"/>
      <c r="Z30" s="2"/>
    </row>
    <row r="31" spans="1:26" ht="12.75" customHeight="1" x14ac:dyDescent="0.2">
      <c r="A31" s="8">
        <v>54</v>
      </c>
      <c r="B31" s="8" t="s">
        <v>36</v>
      </c>
      <c r="C31" s="8" t="s">
        <v>65</v>
      </c>
      <c r="D31" s="9">
        <v>34486</v>
      </c>
      <c r="E31" s="9">
        <v>34516</v>
      </c>
      <c r="F31" s="8"/>
      <c r="G31" s="8"/>
      <c r="H31" s="8"/>
      <c r="I31" s="8"/>
      <c r="J31" s="8">
        <v>206</v>
      </c>
      <c r="K31" s="8" t="s">
        <v>33</v>
      </c>
      <c r="L31" s="8" t="s">
        <v>34</v>
      </c>
      <c r="M31" s="218"/>
      <c r="N31" s="219"/>
      <c r="O31" s="219"/>
      <c r="P31" s="220"/>
      <c r="Q31" s="1"/>
      <c r="R31" s="1"/>
      <c r="S31" s="1"/>
      <c r="T31" s="1"/>
      <c r="U31" s="1"/>
      <c r="V31" s="1"/>
      <c r="W31" s="1"/>
      <c r="X31" s="1"/>
      <c r="Y31" s="2"/>
      <c r="Z31" s="2"/>
    </row>
    <row r="32" spans="1:26" ht="12.75" customHeight="1" x14ac:dyDescent="0.2">
      <c r="A32" s="8">
        <v>55</v>
      </c>
      <c r="B32" s="8" t="s">
        <v>36</v>
      </c>
      <c r="C32" s="8" t="s">
        <v>66</v>
      </c>
      <c r="D32" s="9">
        <v>34516</v>
      </c>
      <c r="E32" s="9">
        <v>34516</v>
      </c>
      <c r="F32" s="8">
        <v>6</v>
      </c>
      <c r="G32" s="8"/>
      <c r="H32" s="8"/>
      <c r="I32" s="8"/>
      <c r="J32" s="8">
        <v>183</v>
      </c>
      <c r="K32" s="8" t="s">
        <v>33</v>
      </c>
      <c r="L32" s="8" t="s">
        <v>34</v>
      </c>
      <c r="M32" s="218" t="s">
        <v>67</v>
      </c>
      <c r="N32" s="219"/>
      <c r="O32" s="219"/>
      <c r="P32" s="220"/>
      <c r="Q32" s="1"/>
      <c r="R32" s="1"/>
      <c r="S32" s="1"/>
      <c r="T32" s="1"/>
      <c r="U32" s="1"/>
      <c r="V32" s="1"/>
      <c r="W32" s="1"/>
      <c r="X32" s="1"/>
      <c r="Y32" s="2"/>
      <c r="Z32" s="2"/>
    </row>
    <row r="33" spans="1:26" ht="12.75" customHeight="1" x14ac:dyDescent="0.2">
      <c r="A33" s="8">
        <v>56</v>
      </c>
      <c r="B33" s="8" t="s">
        <v>36</v>
      </c>
      <c r="C33" s="8" t="s">
        <v>68</v>
      </c>
      <c r="D33" s="9">
        <v>34516</v>
      </c>
      <c r="E33" s="9">
        <v>34516</v>
      </c>
      <c r="F33" s="8"/>
      <c r="G33" s="8"/>
      <c r="H33" s="8"/>
      <c r="I33" s="8"/>
      <c r="J33" s="8">
        <v>123</v>
      </c>
      <c r="K33" s="8" t="s">
        <v>33</v>
      </c>
      <c r="L33" s="8" t="s">
        <v>34</v>
      </c>
      <c r="M33" s="218" t="s">
        <v>69</v>
      </c>
      <c r="N33" s="219"/>
      <c r="O33" s="219"/>
      <c r="P33" s="220"/>
      <c r="Q33" s="1"/>
      <c r="R33" s="1"/>
      <c r="S33" s="1"/>
      <c r="T33" s="1"/>
      <c r="U33" s="1"/>
      <c r="V33" s="1"/>
      <c r="W33" s="1"/>
      <c r="X33" s="1"/>
      <c r="Y33" s="2"/>
      <c r="Z33" s="2"/>
    </row>
    <row r="34" spans="1:26" ht="12.75" customHeight="1" x14ac:dyDescent="0.2">
      <c r="A34" s="8">
        <v>57</v>
      </c>
      <c r="B34" s="8" t="s">
        <v>36</v>
      </c>
      <c r="C34" s="8" t="s">
        <v>70</v>
      </c>
      <c r="D34" s="9">
        <v>34516</v>
      </c>
      <c r="E34" s="9">
        <v>34516</v>
      </c>
      <c r="F34" s="8"/>
      <c r="G34" s="8"/>
      <c r="H34" s="8"/>
      <c r="I34" s="8"/>
      <c r="J34" s="8">
        <v>202</v>
      </c>
      <c r="K34" s="8" t="s">
        <v>33</v>
      </c>
      <c r="L34" s="8" t="s">
        <v>34</v>
      </c>
      <c r="M34" s="218"/>
      <c r="N34" s="219"/>
      <c r="O34" s="219"/>
      <c r="P34" s="220"/>
      <c r="Q34" s="1"/>
      <c r="R34" s="1"/>
      <c r="S34" s="1"/>
      <c r="T34" s="1"/>
      <c r="U34" s="1"/>
      <c r="V34" s="1"/>
      <c r="W34" s="1"/>
      <c r="X34" s="1"/>
      <c r="Y34" s="2"/>
      <c r="Z34" s="2"/>
    </row>
    <row r="35" spans="1:26" ht="12.75" customHeight="1" x14ac:dyDescent="0.2">
      <c r="A35" s="8">
        <v>58</v>
      </c>
      <c r="B35" s="8" t="s">
        <v>36</v>
      </c>
      <c r="C35" s="8" t="s">
        <v>71</v>
      </c>
      <c r="D35" s="9">
        <v>34516</v>
      </c>
      <c r="E35" s="9">
        <v>34547</v>
      </c>
      <c r="F35" s="8"/>
      <c r="G35" s="8"/>
      <c r="H35" s="8"/>
      <c r="I35" s="8"/>
      <c r="J35" s="8">
        <v>206</v>
      </c>
      <c r="K35" s="8" t="s">
        <v>33</v>
      </c>
      <c r="L35" s="8" t="s">
        <v>34</v>
      </c>
      <c r="M35" s="218"/>
      <c r="N35" s="219"/>
      <c r="O35" s="219"/>
      <c r="P35" s="220"/>
      <c r="Q35" s="1"/>
      <c r="R35" s="1"/>
      <c r="S35" s="1"/>
      <c r="T35" s="1"/>
      <c r="U35" s="1"/>
      <c r="V35" s="1"/>
      <c r="W35" s="1"/>
      <c r="X35" s="1"/>
      <c r="Y35" s="2"/>
      <c r="Z35" s="2"/>
    </row>
    <row r="36" spans="1:26" ht="12.75" customHeight="1" x14ac:dyDescent="0.2">
      <c r="A36" s="8">
        <v>59</v>
      </c>
      <c r="B36" s="8" t="s">
        <v>36</v>
      </c>
      <c r="C36" s="8" t="s">
        <v>72</v>
      </c>
      <c r="D36" s="9">
        <v>34547</v>
      </c>
      <c r="E36" s="9">
        <v>34547</v>
      </c>
      <c r="F36" s="8"/>
      <c r="G36" s="8"/>
      <c r="H36" s="8"/>
      <c r="I36" s="8"/>
      <c r="J36" s="8">
        <v>198</v>
      </c>
      <c r="K36" s="8" t="s">
        <v>33</v>
      </c>
      <c r="L36" s="8" t="s">
        <v>34</v>
      </c>
      <c r="M36" s="218"/>
      <c r="N36" s="219"/>
      <c r="O36" s="219"/>
      <c r="P36" s="220"/>
      <c r="Q36" s="1"/>
      <c r="R36" s="1"/>
      <c r="S36" s="1"/>
      <c r="T36" s="1"/>
      <c r="U36" s="1"/>
      <c r="V36" s="1"/>
      <c r="W36" s="1"/>
      <c r="X36" s="1"/>
      <c r="Y36" s="2"/>
      <c r="Z36" s="2"/>
    </row>
    <row r="37" spans="1:26" ht="12.75" customHeight="1" x14ac:dyDescent="0.2">
      <c r="A37" s="8">
        <v>60</v>
      </c>
      <c r="B37" s="8" t="s">
        <v>36</v>
      </c>
      <c r="C37" s="8" t="s">
        <v>73</v>
      </c>
      <c r="D37" s="9">
        <v>34547</v>
      </c>
      <c r="E37" s="9">
        <v>34547</v>
      </c>
      <c r="F37" s="8">
        <v>7</v>
      </c>
      <c r="G37" s="8">
        <v>5</v>
      </c>
      <c r="H37" s="8"/>
      <c r="I37" s="8"/>
      <c r="J37" s="8">
        <v>208</v>
      </c>
      <c r="K37" s="8" t="s">
        <v>33</v>
      </c>
      <c r="L37" s="8" t="s">
        <v>34</v>
      </c>
      <c r="M37" s="218" t="s">
        <v>35</v>
      </c>
      <c r="N37" s="219"/>
      <c r="O37" s="219"/>
      <c r="P37" s="220"/>
      <c r="Q37" s="1"/>
      <c r="R37" s="1"/>
      <c r="S37" s="1"/>
      <c r="T37" s="1"/>
      <c r="U37" s="1"/>
      <c r="V37" s="1"/>
      <c r="W37" s="1"/>
      <c r="X37" s="1"/>
      <c r="Y37" s="2"/>
      <c r="Z37" s="2"/>
    </row>
    <row r="38" spans="1:26" ht="12.75" customHeight="1" x14ac:dyDescent="0.2">
      <c r="A38" s="8">
        <v>61</v>
      </c>
      <c r="B38" s="8" t="s">
        <v>36</v>
      </c>
      <c r="C38" s="8" t="s">
        <v>74</v>
      </c>
      <c r="D38" s="9">
        <v>34547</v>
      </c>
      <c r="E38" s="9">
        <v>34547</v>
      </c>
      <c r="F38" s="8"/>
      <c r="G38" s="8"/>
      <c r="H38" s="8"/>
      <c r="I38" s="8"/>
      <c r="J38" s="8">
        <v>201</v>
      </c>
      <c r="K38" s="8" t="s">
        <v>33</v>
      </c>
      <c r="L38" s="8" t="s">
        <v>34</v>
      </c>
      <c r="M38" s="218"/>
      <c r="N38" s="219"/>
      <c r="O38" s="219"/>
      <c r="P38" s="220"/>
      <c r="Q38" s="1"/>
      <c r="R38" s="1"/>
      <c r="S38" s="1"/>
      <c r="T38" s="1"/>
      <c r="U38" s="1"/>
      <c r="V38" s="1"/>
      <c r="W38" s="1"/>
      <c r="X38" s="1"/>
      <c r="Y38" s="2"/>
      <c r="Z38" s="2"/>
    </row>
    <row r="39" spans="1:26" ht="12.75" customHeight="1" x14ac:dyDescent="0.2">
      <c r="A39" s="8">
        <v>62</v>
      </c>
      <c r="B39" s="8" t="s">
        <v>36</v>
      </c>
      <c r="C39" s="8" t="s">
        <v>75</v>
      </c>
      <c r="D39" s="9" t="s">
        <v>76</v>
      </c>
      <c r="E39" s="9">
        <v>81994</v>
      </c>
      <c r="F39" s="8"/>
      <c r="G39" s="8"/>
      <c r="H39" s="8"/>
      <c r="I39" s="8"/>
      <c r="J39" s="8">
        <v>188</v>
      </c>
      <c r="K39" s="8" t="s">
        <v>33</v>
      </c>
      <c r="L39" s="8" t="s">
        <v>34</v>
      </c>
      <c r="M39" s="218"/>
      <c r="N39" s="219"/>
      <c r="O39" s="219"/>
      <c r="P39" s="220"/>
      <c r="Q39" s="1"/>
      <c r="R39" s="1"/>
      <c r="S39" s="1"/>
      <c r="T39" s="1"/>
      <c r="U39" s="1"/>
      <c r="V39" s="1"/>
      <c r="W39" s="1"/>
      <c r="X39" s="1"/>
      <c r="Y39" s="2"/>
      <c r="Z39" s="2"/>
    </row>
    <row r="40" spans="1:26" ht="12.75" customHeight="1" x14ac:dyDescent="0.2">
      <c r="A40" s="8">
        <v>63</v>
      </c>
      <c r="B40" s="8" t="s">
        <v>36</v>
      </c>
      <c r="C40" s="8" t="s">
        <v>77</v>
      </c>
      <c r="D40" s="9">
        <v>34547</v>
      </c>
      <c r="E40" s="9">
        <v>34578</v>
      </c>
      <c r="F40" s="8"/>
      <c r="G40" s="8"/>
      <c r="H40" s="8"/>
      <c r="I40" s="8"/>
      <c r="J40" s="8">
        <v>202</v>
      </c>
      <c r="K40" s="8" t="s">
        <v>33</v>
      </c>
      <c r="L40" s="8" t="s">
        <v>34</v>
      </c>
      <c r="M40" s="218"/>
      <c r="N40" s="219"/>
      <c r="O40" s="219"/>
      <c r="P40" s="220"/>
      <c r="Q40" s="1"/>
      <c r="R40" s="1"/>
      <c r="S40" s="1"/>
      <c r="T40" s="1"/>
      <c r="U40" s="1"/>
      <c r="V40" s="1"/>
      <c r="W40" s="1"/>
      <c r="X40" s="1"/>
      <c r="Y40" s="2"/>
      <c r="Z40" s="2"/>
    </row>
    <row r="41" spans="1:26" ht="12.75" customHeight="1" x14ac:dyDescent="0.2">
      <c r="A41" s="8">
        <v>64</v>
      </c>
      <c r="B41" s="8" t="s">
        <v>36</v>
      </c>
      <c r="C41" s="8" t="s">
        <v>78</v>
      </c>
      <c r="D41" s="9">
        <v>34578</v>
      </c>
      <c r="E41" s="9">
        <v>34578</v>
      </c>
      <c r="F41" s="8"/>
      <c r="G41" s="8"/>
      <c r="H41" s="8"/>
      <c r="I41" s="8"/>
      <c r="J41" s="8">
        <v>207</v>
      </c>
      <c r="K41" s="8" t="s">
        <v>33</v>
      </c>
      <c r="L41" s="8" t="s">
        <v>34</v>
      </c>
      <c r="M41" s="218"/>
      <c r="N41" s="219"/>
      <c r="O41" s="219"/>
      <c r="P41" s="220"/>
      <c r="Q41" s="1"/>
      <c r="R41" s="1"/>
      <c r="S41" s="1"/>
      <c r="T41" s="1"/>
      <c r="U41" s="1"/>
      <c r="V41" s="1"/>
      <c r="W41" s="1"/>
      <c r="X41" s="1"/>
      <c r="Y41" s="2"/>
      <c r="Z41" s="2"/>
    </row>
    <row r="42" spans="1:26" ht="12.75" customHeight="1" x14ac:dyDescent="0.2">
      <c r="A42" s="8">
        <v>65</v>
      </c>
      <c r="B42" s="8" t="s">
        <v>36</v>
      </c>
      <c r="C42" s="8" t="s">
        <v>79</v>
      </c>
      <c r="D42" s="9">
        <v>34578</v>
      </c>
      <c r="E42" s="9">
        <v>34578</v>
      </c>
      <c r="F42" s="8">
        <v>8</v>
      </c>
      <c r="G42" s="8">
        <v>5</v>
      </c>
      <c r="H42" s="8"/>
      <c r="I42" s="8"/>
      <c r="J42" s="8">
        <v>139</v>
      </c>
      <c r="K42" s="8" t="s">
        <v>33</v>
      </c>
      <c r="L42" s="8" t="s">
        <v>34</v>
      </c>
      <c r="M42" s="218" t="s">
        <v>80</v>
      </c>
      <c r="N42" s="219"/>
      <c r="O42" s="219"/>
      <c r="P42" s="220"/>
      <c r="Q42" s="1"/>
      <c r="R42" s="1"/>
      <c r="S42" s="1"/>
      <c r="T42" s="1"/>
      <c r="U42" s="1"/>
      <c r="V42" s="1"/>
      <c r="W42" s="1"/>
      <c r="X42" s="1"/>
      <c r="Y42" s="2"/>
      <c r="Z42" s="2"/>
    </row>
    <row r="43" spans="1:26" ht="12.75" customHeight="1" x14ac:dyDescent="0.2">
      <c r="A43" s="8">
        <v>66</v>
      </c>
      <c r="B43" s="8" t="s">
        <v>36</v>
      </c>
      <c r="C43" s="8" t="s">
        <v>81</v>
      </c>
      <c r="D43" s="9">
        <v>34578</v>
      </c>
      <c r="E43" s="9">
        <v>34578</v>
      </c>
      <c r="F43" s="8"/>
      <c r="G43" s="8"/>
      <c r="H43" s="8"/>
      <c r="I43" s="8"/>
      <c r="J43" s="8">
        <v>197</v>
      </c>
      <c r="K43" s="8" t="s">
        <v>33</v>
      </c>
      <c r="L43" s="8" t="s">
        <v>34</v>
      </c>
      <c r="M43" s="218"/>
      <c r="N43" s="219"/>
      <c r="O43" s="219"/>
      <c r="P43" s="220"/>
      <c r="Q43" s="1"/>
      <c r="R43" s="1"/>
      <c r="S43" s="1"/>
      <c r="T43" s="1"/>
      <c r="U43" s="1"/>
      <c r="V43" s="1"/>
      <c r="W43" s="1"/>
      <c r="X43" s="1"/>
      <c r="Y43" s="2"/>
      <c r="Z43" s="2"/>
    </row>
    <row r="44" spans="1:26" ht="12.75" customHeight="1" x14ac:dyDescent="0.2">
      <c r="A44" s="8">
        <v>67</v>
      </c>
      <c r="B44" s="8" t="s">
        <v>36</v>
      </c>
      <c r="C44" s="8" t="s">
        <v>82</v>
      </c>
      <c r="D44" s="9">
        <v>34608</v>
      </c>
      <c r="E44" s="9">
        <v>34608</v>
      </c>
      <c r="F44" s="8"/>
      <c r="G44" s="8"/>
      <c r="H44" s="8"/>
      <c r="I44" s="8"/>
      <c r="J44" s="8">
        <v>204</v>
      </c>
      <c r="K44" s="8" t="s">
        <v>33</v>
      </c>
      <c r="L44" s="8" t="s">
        <v>34</v>
      </c>
      <c r="M44" s="218"/>
      <c r="N44" s="219"/>
      <c r="O44" s="219"/>
      <c r="P44" s="220"/>
      <c r="Q44" s="1"/>
      <c r="R44" s="1"/>
      <c r="S44" s="1"/>
      <c r="T44" s="1"/>
      <c r="U44" s="1"/>
      <c r="V44" s="1"/>
      <c r="W44" s="1"/>
      <c r="X44" s="1"/>
      <c r="Y44" s="2"/>
      <c r="Z44" s="2"/>
    </row>
    <row r="45" spans="1:26" ht="12.75" customHeight="1" x14ac:dyDescent="0.2">
      <c r="A45" s="8">
        <v>68</v>
      </c>
      <c r="B45" s="8" t="s">
        <v>36</v>
      </c>
      <c r="C45" s="8" t="s">
        <v>83</v>
      </c>
      <c r="D45" s="9">
        <v>34608</v>
      </c>
      <c r="E45" s="9">
        <v>34608</v>
      </c>
      <c r="F45" s="8"/>
      <c r="G45" s="8"/>
      <c r="H45" s="8"/>
      <c r="I45" s="8"/>
      <c r="J45" s="8">
        <v>219</v>
      </c>
      <c r="K45" s="8" t="s">
        <v>33</v>
      </c>
      <c r="L45" s="8" t="s">
        <v>34</v>
      </c>
      <c r="M45" s="218"/>
      <c r="N45" s="219"/>
      <c r="O45" s="219"/>
      <c r="P45" s="220"/>
      <c r="Q45" s="1"/>
      <c r="R45" s="1"/>
      <c r="S45" s="1"/>
      <c r="T45" s="1"/>
      <c r="U45" s="1"/>
      <c r="V45" s="1"/>
      <c r="W45" s="1"/>
      <c r="X45" s="1"/>
      <c r="Y45" s="2"/>
      <c r="Z45" s="2"/>
    </row>
    <row r="46" spans="1:26" ht="12.75" customHeight="1" x14ac:dyDescent="0.2">
      <c r="A46" s="8">
        <v>69</v>
      </c>
      <c r="B46" s="8" t="s">
        <v>36</v>
      </c>
      <c r="C46" s="8" t="s">
        <v>84</v>
      </c>
      <c r="D46" s="9">
        <v>34608</v>
      </c>
      <c r="E46" s="9">
        <v>34608</v>
      </c>
      <c r="F46" s="8"/>
      <c r="G46" s="8"/>
      <c r="H46" s="8"/>
      <c r="I46" s="8"/>
      <c r="J46" s="8">
        <v>188</v>
      </c>
      <c r="K46" s="8" t="s">
        <v>33</v>
      </c>
      <c r="L46" s="8" t="s">
        <v>34</v>
      </c>
      <c r="M46" s="218"/>
      <c r="N46" s="219"/>
      <c r="O46" s="219"/>
      <c r="P46" s="220"/>
      <c r="Q46" s="1"/>
      <c r="R46" s="1"/>
      <c r="S46" s="1"/>
      <c r="T46" s="1"/>
      <c r="U46" s="1"/>
      <c r="V46" s="1"/>
      <c r="W46" s="1"/>
      <c r="X46" s="1"/>
      <c r="Y46" s="2"/>
      <c r="Z46" s="2"/>
    </row>
    <row r="47" spans="1:26" ht="12.75" customHeight="1" x14ac:dyDescent="0.2">
      <c r="A47" s="8">
        <v>70</v>
      </c>
      <c r="B47" s="8" t="s">
        <v>36</v>
      </c>
      <c r="C47" s="8" t="s">
        <v>85</v>
      </c>
      <c r="D47" s="9">
        <v>34608</v>
      </c>
      <c r="E47" s="9">
        <v>34608</v>
      </c>
      <c r="F47" s="8">
        <v>9</v>
      </c>
      <c r="G47" s="8">
        <v>5</v>
      </c>
      <c r="H47" s="8"/>
      <c r="I47" s="8"/>
      <c r="J47" s="8">
        <v>115</v>
      </c>
      <c r="K47" s="8" t="s">
        <v>33</v>
      </c>
      <c r="L47" s="8" t="s">
        <v>34</v>
      </c>
      <c r="M47" s="218" t="s">
        <v>35</v>
      </c>
      <c r="N47" s="219"/>
      <c r="O47" s="219"/>
      <c r="P47" s="220"/>
      <c r="Q47" s="1"/>
      <c r="R47" s="1"/>
      <c r="S47" s="1"/>
      <c r="T47" s="1"/>
      <c r="U47" s="1"/>
      <c r="V47" s="1"/>
      <c r="W47" s="1"/>
      <c r="X47" s="1"/>
      <c r="Y47" s="2"/>
      <c r="Z47" s="2"/>
    </row>
    <row r="48" spans="1:26" ht="12.75" customHeight="1" x14ac:dyDescent="0.2">
      <c r="A48" s="8">
        <v>71</v>
      </c>
      <c r="B48" s="8" t="s">
        <v>36</v>
      </c>
      <c r="C48" s="8" t="s">
        <v>86</v>
      </c>
      <c r="D48" s="9">
        <v>34608</v>
      </c>
      <c r="E48" s="9">
        <v>34608</v>
      </c>
      <c r="F48" s="8"/>
      <c r="G48" s="8"/>
      <c r="H48" s="8"/>
      <c r="I48" s="8"/>
      <c r="J48" s="8">
        <v>198</v>
      </c>
      <c r="K48" s="8" t="s">
        <v>33</v>
      </c>
      <c r="L48" s="8" t="s">
        <v>34</v>
      </c>
      <c r="M48" s="218"/>
      <c r="N48" s="219"/>
      <c r="O48" s="219"/>
      <c r="P48" s="220"/>
      <c r="Q48" s="1"/>
      <c r="R48" s="1"/>
      <c r="S48" s="1"/>
      <c r="T48" s="1"/>
      <c r="U48" s="1"/>
      <c r="V48" s="1"/>
      <c r="W48" s="1"/>
      <c r="X48" s="1"/>
      <c r="Y48" s="2"/>
      <c r="Z48" s="2"/>
    </row>
    <row r="49" spans="1:26" ht="12.75" customHeight="1" x14ac:dyDescent="0.2">
      <c r="A49" s="8">
        <v>72</v>
      </c>
      <c r="B49" s="8" t="s">
        <v>36</v>
      </c>
      <c r="C49" s="8" t="s">
        <v>87</v>
      </c>
      <c r="D49" s="9">
        <v>34608</v>
      </c>
      <c r="E49" s="9">
        <v>34608</v>
      </c>
      <c r="F49" s="8"/>
      <c r="G49" s="8"/>
      <c r="H49" s="8"/>
      <c r="I49" s="8"/>
      <c r="J49" s="8">
        <v>202</v>
      </c>
      <c r="K49" s="8" t="s">
        <v>33</v>
      </c>
      <c r="L49" s="8" t="s">
        <v>34</v>
      </c>
      <c r="M49" s="218"/>
      <c r="N49" s="219"/>
      <c r="O49" s="219"/>
      <c r="P49" s="220"/>
      <c r="Q49" s="1"/>
      <c r="R49" s="1"/>
      <c r="S49" s="1"/>
      <c r="T49" s="1"/>
      <c r="U49" s="1"/>
      <c r="V49" s="1"/>
      <c r="W49" s="1"/>
      <c r="X49" s="1"/>
      <c r="Y49" s="2"/>
      <c r="Z49" s="2"/>
    </row>
    <row r="50" spans="1:26" ht="12.75" customHeight="1" x14ac:dyDescent="0.2">
      <c r="A50" s="8">
        <v>73</v>
      </c>
      <c r="B50" s="8" t="s">
        <v>36</v>
      </c>
      <c r="C50" s="8" t="s">
        <v>88</v>
      </c>
      <c r="D50" s="9">
        <v>34639</v>
      </c>
      <c r="E50" s="9">
        <v>34639</v>
      </c>
      <c r="F50" s="8"/>
      <c r="G50" s="8"/>
      <c r="H50" s="8"/>
      <c r="I50" s="8"/>
      <c r="J50" s="8">
        <v>203</v>
      </c>
      <c r="K50" s="8" t="s">
        <v>33</v>
      </c>
      <c r="L50" s="8" t="s">
        <v>34</v>
      </c>
      <c r="M50" s="218"/>
      <c r="N50" s="219"/>
      <c r="O50" s="219"/>
      <c r="P50" s="220"/>
      <c r="Q50" s="1"/>
      <c r="R50" s="1"/>
      <c r="S50" s="1"/>
      <c r="T50" s="1"/>
      <c r="U50" s="1"/>
      <c r="V50" s="1"/>
      <c r="W50" s="1"/>
      <c r="X50" s="1"/>
      <c r="Y50" s="2"/>
      <c r="Z50" s="2"/>
    </row>
    <row r="51" spans="1:26" ht="12.75" customHeight="1" x14ac:dyDescent="0.2">
      <c r="A51" s="8">
        <v>74</v>
      </c>
      <c r="B51" s="8" t="s">
        <v>36</v>
      </c>
      <c r="C51" s="8" t="s">
        <v>89</v>
      </c>
      <c r="D51" s="9">
        <v>34639</v>
      </c>
      <c r="E51" s="9">
        <v>34639</v>
      </c>
      <c r="F51" s="8"/>
      <c r="G51" s="8"/>
      <c r="H51" s="8"/>
      <c r="I51" s="8"/>
      <c r="J51" s="8">
        <v>203</v>
      </c>
      <c r="K51" s="8" t="s">
        <v>33</v>
      </c>
      <c r="L51" s="8" t="s">
        <v>34</v>
      </c>
      <c r="M51" s="218"/>
      <c r="N51" s="219"/>
      <c r="O51" s="219"/>
      <c r="P51" s="220"/>
      <c r="Q51" s="1"/>
      <c r="R51" s="1"/>
      <c r="S51" s="1"/>
      <c r="T51" s="1"/>
      <c r="U51" s="1"/>
      <c r="V51" s="1"/>
      <c r="W51" s="1"/>
      <c r="X51" s="1"/>
      <c r="Y51" s="2"/>
      <c r="Z51" s="2"/>
    </row>
    <row r="52" spans="1:26" ht="12.75" customHeight="1" x14ac:dyDescent="0.2">
      <c r="A52" s="8">
        <v>75</v>
      </c>
      <c r="B52" s="8" t="s">
        <v>36</v>
      </c>
      <c r="C52" s="8" t="s">
        <v>90</v>
      </c>
      <c r="D52" s="9">
        <v>34639</v>
      </c>
      <c r="E52" s="9">
        <v>34639</v>
      </c>
      <c r="F52" s="8">
        <v>10</v>
      </c>
      <c r="G52" s="8">
        <v>6</v>
      </c>
      <c r="H52" s="8"/>
      <c r="I52" s="8"/>
      <c r="J52" s="8">
        <v>113</v>
      </c>
      <c r="K52" s="8" t="s">
        <v>33</v>
      </c>
      <c r="L52" s="8" t="s">
        <v>34</v>
      </c>
      <c r="M52" s="218" t="s">
        <v>35</v>
      </c>
      <c r="N52" s="219"/>
      <c r="O52" s="219"/>
      <c r="P52" s="220"/>
      <c r="Q52" s="1"/>
      <c r="R52" s="1"/>
      <c r="S52" s="1"/>
      <c r="T52" s="1"/>
      <c r="U52" s="1"/>
      <c r="V52" s="1"/>
      <c r="W52" s="1"/>
      <c r="X52" s="1"/>
      <c r="Y52" s="2"/>
      <c r="Z52" s="2"/>
    </row>
    <row r="53" spans="1:26" ht="12.75" customHeight="1" x14ac:dyDescent="0.2">
      <c r="A53" s="8">
        <v>76</v>
      </c>
      <c r="B53" s="8" t="s">
        <v>36</v>
      </c>
      <c r="C53" s="8" t="s">
        <v>91</v>
      </c>
      <c r="D53" s="9">
        <v>34639</v>
      </c>
      <c r="E53" s="9">
        <v>34639</v>
      </c>
      <c r="F53" s="8"/>
      <c r="G53" s="8"/>
      <c r="H53" s="8"/>
      <c r="I53" s="8"/>
      <c r="J53" s="8">
        <v>199</v>
      </c>
      <c r="K53" s="8" t="s">
        <v>33</v>
      </c>
      <c r="L53" s="8" t="s">
        <v>34</v>
      </c>
      <c r="M53" s="218"/>
      <c r="N53" s="219"/>
      <c r="O53" s="219"/>
      <c r="P53" s="220"/>
      <c r="Q53" s="1"/>
      <c r="R53" s="1"/>
      <c r="S53" s="1"/>
      <c r="T53" s="1"/>
      <c r="U53" s="1"/>
      <c r="V53" s="1"/>
      <c r="W53" s="1"/>
      <c r="X53" s="1"/>
      <c r="Y53" s="2"/>
      <c r="Z53" s="2"/>
    </row>
    <row r="54" spans="1:26" ht="12.75" customHeight="1" x14ac:dyDescent="0.2">
      <c r="A54" s="8">
        <v>77</v>
      </c>
      <c r="B54" s="8" t="s">
        <v>36</v>
      </c>
      <c r="C54" s="8" t="s">
        <v>92</v>
      </c>
      <c r="D54" s="9">
        <v>34669</v>
      </c>
      <c r="E54" s="9">
        <v>33573</v>
      </c>
      <c r="F54" s="8"/>
      <c r="G54" s="8"/>
      <c r="H54" s="8"/>
      <c r="I54" s="8"/>
      <c r="J54" s="8">
        <v>200</v>
      </c>
      <c r="K54" s="8" t="s">
        <v>33</v>
      </c>
      <c r="L54" s="8" t="s">
        <v>34</v>
      </c>
      <c r="M54" s="218"/>
      <c r="N54" s="219"/>
      <c r="O54" s="219"/>
      <c r="P54" s="220"/>
      <c r="Q54" s="1"/>
      <c r="R54" s="1"/>
      <c r="S54" s="1"/>
      <c r="T54" s="1"/>
      <c r="U54" s="1"/>
      <c r="V54" s="1"/>
      <c r="W54" s="1"/>
      <c r="X54" s="1"/>
      <c r="Y54" s="2"/>
      <c r="Z54" s="2"/>
    </row>
    <row r="55" spans="1:26" ht="12.75" customHeight="1" x14ac:dyDescent="0.2">
      <c r="A55" s="8">
        <v>78</v>
      </c>
      <c r="B55" s="8" t="s">
        <v>36</v>
      </c>
      <c r="C55" s="8" t="s">
        <v>93</v>
      </c>
      <c r="D55" s="9">
        <v>34669</v>
      </c>
      <c r="E55" s="9">
        <v>34669</v>
      </c>
      <c r="F55" s="8"/>
      <c r="G55" s="8"/>
      <c r="H55" s="8"/>
      <c r="I55" s="8"/>
      <c r="J55" s="8">
        <v>202</v>
      </c>
      <c r="K55" s="8" t="s">
        <v>33</v>
      </c>
      <c r="L55" s="8" t="s">
        <v>34</v>
      </c>
      <c r="M55" s="218"/>
      <c r="N55" s="219"/>
      <c r="O55" s="219"/>
      <c r="P55" s="220"/>
      <c r="Q55" s="1"/>
      <c r="R55" s="1"/>
      <c r="S55" s="1"/>
      <c r="T55" s="1"/>
      <c r="U55" s="1"/>
      <c r="V55" s="1"/>
      <c r="W55" s="1"/>
      <c r="X55" s="1"/>
      <c r="Y55" s="2"/>
      <c r="Z55" s="2"/>
    </row>
    <row r="56" spans="1:26" ht="12.75" customHeight="1" x14ac:dyDescent="0.2">
      <c r="A56" s="8">
        <v>79</v>
      </c>
      <c r="B56" s="8" t="s">
        <v>36</v>
      </c>
      <c r="C56" s="8" t="s">
        <v>94</v>
      </c>
      <c r="D56" s="9">
        <v>34669</v>
      </c>
      <c r="E56" s="9">
        <v>34669</v>
      </c>
      <c r="F56" s="8"/>
      <c r="G56" s="8"/>
      <c r="H56" s="8"/>
      <c r="I56" s="8"/>
      <c r="J56" s="8">
        <v>188</v>
      </c>
      <c r="K56" s="8" t="s">
        <v>33</v>
      </c>
      <c r="L56" s="8" t="s">
        <v>34</v>
      </c>
      <c r="M56" s="218"/>
      <c r="N56" s="219"/>
      <c r="O56" s="219"/>
      <c r="P56" s="220"/>
      <c r="Q56" s="1"/>
      <c r="R56" s="1"/>
      <c r="S56" s="1"/>
      <c r="T56" s="1"/>
      <c r="U56" s="1"/>
      <c r="V56" s="1"/>
      <c r="W56" s="1"/>
      <c r="X56" s="1"/>
      <c r="Y56" s="2"/>
      <c r="Z56" s="2"/>
    </row>
    <row r="57" spans="1:26" ht="12.75" customHeight="1" x14ac:dyDescent="0.2">
      <c r="A57" s="8">
        <v>80</v>
      </c>
      <c r="B57" s="8" t="s">
        <v>36</v>
      </c>
      <c r="C57" s="8" t="s">
        <v>95</v>
      </c>
      <c r="D57" s="9">
        <v>34669</v>
      </c>
      <c r="E57" s="9">
        <v>34669</v>
      </c>
      <c r="F57" s="8"/>
      <c r="G57" s="8"/>
      <c r="H57" s="8"/>
      <c r="I57" s="8"/>
      <c r="J57" s="8">
        <v>106</v>
      </c>
      <c r="K57" s="8" t="s">
        <v>33</v>
      </c>
      <c r="L57" s="8" t="s">
        <v>34</v>
      </c>
      <c r="M57" s="218"/>
      <c r="N57" s="219"/>
      <c r="O57" s="219"/>
      <c r="P57" s="220"/>
      <c r="Q57" s="1"/>
      <c r="R57" s="1"/>
      <c r="S57" s="1"/>
      <c r="T57" s="1"/>
      <c r="U57" s="1"/>
      <c r="V57" s="1"/>
      <c r="W57" s="1"/>
      <c r="X57" s="1"/>
      <c r="Y57" s="2"/>
      <c r="Z57" s="2"/>
    </row>
    <row r="58" spans="1:26" ht="12.75" customHeight="1" x14ac:dyDescent="0.2">
      <c r="A58" s="8">
        <v>81</v>
      </c>
      <c r="B58" s="8" t="s">
        <v>36</v>
      </c>
      <c r="C58" s="8" t="s">
        <v>96</v>
      </c>
      <c r="D58" s="9">
        <v>34881</v>
      </c>
      <c r="E58" s="9">
        <v>34881</v>
      </c>
      <c r="F58" s="8">
        <v>11</v>
      </c>
      <c r="G58" s="8">
        <v>4</v>
      </c>
      <c r="H58" s="8"/>
      <c r="I58" s="8"/>
      <c r="J58" s="8">
        <v>194</v>
      </c>
      <c r="K58" s="8" t="s">
        <v>33</v>
      </c>
      <c r="L58" s="8" t="s">
        <v>34</v>
      </c>
      <c r="M58" s="237" t="s">
        <v>97</v>
      </c>
      <c r="N58" s="233"/>
      <c r="O58" s="233"/>
      <c r="P58" s="227"/>
      <c r="Q58" s="1"/>
      <c r="R58" s="1"/>
      <c r="S58" s="1"/>
      <c r="T58" s="1"/>
      <c r="U58" s="1"/>
      <c r="V58" s="1"/>
      <c r="W58" s="1"/>
      <c r="X58" s="1"/>
      <c r="Y58" s="1"/>
      <c r="Z58" s="1"/>
    </row>
    <row r="59" spans="1:26" ht="12.75" customHeight="1" x14ac:dyDescent="0.2">
      <c r="A59" s="8">
        <v>82</v>
      </c>
      <c r="B59" s="8" t="s">
        <v>36</v>
      </c>
      <c r="C59" s="8" t="s">
        <v>98</v>
      </c>
      <c r="D59" s="9">
        <v>34881</v>
      </c>
      <c r="E59" s="9">
        <v>34881</v>
      </c>
      <c r="F59" s="8"/>
      <c r="G59" s="8"/>
      <c r="H59" s="8"/>
      <c r="I59" s="8"/>
      <c r="J59" s="8">
        <v>199</v>
      </c>
      <c r="K59" s="8" t="s">
        <v>33</v>
      </c>
      <c r="L59" s="8" t="s">
        <v>34</v>
      </c>
      <c r="M59" s="228"/>
      <c r="N59" s="222"/>
      <c r="O59" s="222"/>
      <c r="P59" s="229"/>
      <c r="Q59" s="1"/>
      <c r="R59" s="1"/>
      <c r="S59" s="1"/>
      <c r="T59" s="1"/>
      <c r="U59" s="1"/>
      <c r="V59" s="1"/>
      <c r="W59" s="1"/>
      <c r="X59" s="1"/>
      <c r="Y59" s="1"/>
      <c r="Z59" s="1"/>
    </row>
    <row r="60" spans="1:26" ht="12.75" customHeight="1" x14ac:dyDescent="0.2">
      <c r="A60" s="8">
        <v>83</v>
      </c>
      <c r="B60" s="8" t="s">
        <v>36</v>
      </c>
      <c r="C60" s="8" t="s">
        <v>99</v>
      </c>
      <c r="D60" s="9">
        <v>34881</v>
      </c>
      <c r="E60" s="9">
        <v>34881</v>
      </c>
      <c r="F60" s="8"/>
      <c r="G60" s="8"/>
      <c r="H60" s="8"/>
      <c r="I60" s="8"/>
      <c r="J60" s="8">
        <v>203</v>
      </c>
      <c r="K60" s="8" t="s">
        <v>33</v>
      </c>
      <c r="L60" s="8" t="s">
        <v>34</v>
      </c>
      <c r="M60" s="228"/>
      <c r="N60" s="222"/>
      <c r="O60" s="222"/>
      <c r="P60" s="229"/>
      <c r="Q60" s="1"/>
      <c r="R60" s="1"/>
      <c r="S60" s="1"/>
      <c r="T60" s="1"/>
      <c r="U60" s="1"/>
      <c r="V60" s="1"/>
      <c r="W60" s="1"/>
      <c r="X60" s="1"/>
      <c r="Y60" s="1"/>
      <c r="Z60" s="1"/>
    </row>
    <row r="61" spans="1:26" ht="12.75" customHeight="1" x14ac:dyDescent="0.2">
      <c r="A61" s="8">
        <v>84</v>
      </c>
      <c r="B61" s="8" t="s">
        <v>36</v>
      </c>
      <c r="C61" s="8" t="s">
        <v>100</v>
      </c>
      <c r="D61" s="9">
        <v>34881</v>
      </c>
      <c r="E61" s="9">
        <v>34881</v>
      </c>
      <c r="F61" s="8"/>
      <c r="G61" s="8"/>
      <c r="H61" s="8"/>
      <c r="I61" s="8"/>
      <c r="J61" s="8">
        <v>231</v>
      </c>
      <c r="K61" s="8" t="s">
        <v>33</v>
      </c>
      <c r="L61" s="8" t="s">
        <v>34</v>
      </c>
      <c r="M61" s="230"/>
      <c r="N61" s="234"/>
      <c r="O61" s="234"/>
      <c r="P61" s="231"/>
      <c r="Q61" s="1"/>
      <c r="R61" s="1"/>
      <c r="S61" s="1"/>
      <c r="T61" s="1"/>
      <c r="U61" s="1"/>
      <c r="V61" s="1"/>
      <c r="W61" s="1"/>
      <c r="X61" s="1"/>
      <c r="Y61" s="1"/>
      <c r="Z61" s="1"/>
    </row>
    <row r="62" spans="1:26" ht="12.75" customHeight="1" x14ac:dyDescent="0.2">
      <c r="A62" s="10"/>
      <c r="B62" s="10"/>
      <c r="C62" s="10"/>
      <c r="D62" s="11"/>
      <c r="E62" s="11"/>
      <c r="F62" s="10"/>
      <c r="G62" s="10"/>
      <c r="H62" s="10"/>
      <c r="I62" s="10"/>
      <c r="J62" s="10"/>
      <c r="K62" s="10"/>
      <c r="L62" s="10"/>
      <c r="M62" s="10"/>
      <c r="N62" s="10"/>
      <c r="O62" s="10"/>
      <c r="P62" s="10"/>
      <c r="Q62" s="1"/>
      <c r="R62" s="1"/>
      <c r="S62" s="1"/>
      <c r="T62" s="1"/>
      <c r="U62" s="1"/>
      <c r="V62" s="1"/>
      <c r="W62" s="1"/>
      <c r="X62" s="1"/>
      <c r="Y62" s="1"/>
      <c r="Z62" s="1"/>
    </row>
    <row r="63" spans="1:26" ht="12.75" customHeight="1" x14ac:dyDescent="0.2">
      <c r="A63" s="12" t="s">
        <v>101</v>
      </c>
      <c r="B63" s="12"/>
      <c r="C63" s="13" t="s">
        <v>102</v>
      </c>
      <c r="D63" s="14"/>
      <c r="E63" s="11"/>
      <c r="F63" s="221" t="s">
        <v>103</v>
      </c>
      <c r="G63" s="222"/>
      <c r="H63" s="222"/>
      <c r="I63" s="13" t="s">
        <v>104</v>
      </c>
      <c r="J63" s="13"/>
      <c r="K63" s="13"/>
      <c r="L63" s="13"/>
      <c r="M63" s="10"/>
      <c r="N63" s="10"/>
      <c r="O63" s="10"/>
      <c r="P63" s="10"/>
      <c r="Q63" s="1"/>
      <c r="R63" s="1"/>
      <c r="S63" s="1"/>
      <c r="T63" s="1"/>
      <c r="U63" s="1"/>
      <c r="V63" s="1"/>
      <c r="W63" s="1"/>
      <c r="X63" s="1"/>
      <c r="Y63" s="1"/>
      <c r="Z63" s="1"/>
    </row>
    <row r="64" spans="1:26" ht="12.75" customHeight="1" x14ac:dyDescent="0.2">
      <c r="A64" s="221" t="s">
        <v>105</v>
      </c>
      <c r="B64" s="222"/>
      <c r="C64" s="15" t="s">
        <v>106</v>
      </c>
      <c r="D64" s="16"/>
      <c r="E64" s="11"/>
      <c r="F64" s="221" t="s">
        <v>105</v>
      </c>
      <c r="G64" s="222"/>
      <c r="H64" s="222"/>
      <c r="I64" s="13" t="s">
        <v>107</v>
      </c>
      <c r="J64" s="13"/>
      <c r="K64" s="13"/>
      <c r="L64" s="13"/>
      <c r="M64" s="10"/>
      <c r="N64" s="10"/>
      <c r="O64" s="10"/>
      <c r="P64" s="17" t="s">
        <v>108</v>
      </c>
      <c r="Q64" s="1"/>
      <c r="R64" s="1"/>
      <c r="S64" s="1"/>
      <c r="T64" s="1"/>
      <c r="U64" s="1"/>
      <c r="V64" s="1"/>
      <c r="W64" s="1"/>
      <c r="X64" s="1"/>
      <c r="Y64" s="1"/>
      <c r="Z64" s="1"/>
    </row>
    <row r="65" spans="1:26" ht="12.75" customHeight="1" x14ac:dyDescent="0.2">
      <c r="A65" s="1"/>
      <c r="B65" s="10"/>
      <c r="C65" s="10"/>
      <c r="D65" s="11"/>
      <c r="E65" s="11"/>
      <c r="F65" s="1"/>
      <c r="G65" s="10"/>
      <c r="H65" s="10"/>
      <c r="I65" s="10"/>
      <c r="J65" s="10"/>
      <c r="K65" s="10"/>
      <c r="L65" s="10"/>
      <c r="M65" s="10"/>
      <c r="N65" s="10"/>
      <c r="O65" s="10"/>
      <c r="P65" s="10"/>
      <c r="Q65" s="1"/>
      <c r="R65" s="1"/>
      <c r="S65" s="1"/>
      <c r="T65" s="1"/>
      <c r="U65" s="1"/>
      <c r="V65" s="1"/>
      <c r="W65" s="1"/>
      <c r="X65" s="1"/>
      <c r="Y65" s="1"/>
      <c r="Z65" s="1"/>
    </row>
    <row r="66" spans="1:26" ht="12.75" customHeight="1" x14ac:dyDescent="0.2">
      <c r="A66" s="221" t="s">
        <v>109</v>
      </c>
      <c r="B66" s="222"/>
      <c r="C66" s="13"/>
      <c r="D66" s="14"/>
      <c r="E66" s="11"/>
      <c r="F66" s="221" t="s">
        <v>109</v>
      </c>
      <c r="G66" s="222"/>
      <c r="H66" s="222"/>
      <c r="I66" s="13"/>
      <c r="J66" s="13"/>
      <c r="K66" s="13"/>
      <c r="L66" s="13"/>
      <c r="M66" s="10"/>
      <c r="N66" s="10"/>
      <c r="O66" s="10"/>
      <c r="P66" s="10"/>
      <c r="Q66" s="1"/>
      <c r="R66" s="1"/>
      <c r="S66" s="1"/>
      <c r="T66" s="1"/>
      <c r="U66" s="1"/>
      <c r="V66" s="1"/>
      <c r="W66" s="1"/>
      <c r="X66" s="1"/>
      <c r="Y66" s="1"/>
      <c r="Z66" s="1"/>
    </row>
    <row r="67" spans="1:26" ht="12.75" customHeight="1" x14ac:dyDescent="0.2">
      <c r="A67" s="221" t="s">
        <v>110</v>
      </c>
      <c r="B67" s="222"/>
      <c r="C67" s="13" t="s">
        <v>111</v>
      </c>
      <c r="D67" s="14"/>
      <c r="E67" s="11"/>
      <c r="F67" s="221" t="s">
        <v>110</v>
      </c>
      <c r="G67" s="222"/>
      <c r="H67" s="222"/>
      <c r="I67" s="225">
        <v>40716</v>
      </c>
      <c r="J67" s="222"/>
      <c r="K67" s="222"/>
      <c r="L67" s="13"/>
      <c r="M67" s="10"/>
      <c r="N67" s="10"/>
      <c r="O67" s="10"/>
      <c r="P67" s="10"/>
      <c r="Q67" s="1"/>
      <c r="R67" s="1"/>
      <c r="S67" s="1"/>
      <c r="T67" s="1"/>
      <c r="U67" s="1"/>
      <c r="V67" s="1"/>
      <c r="W67" s="1"/>
      <c r="X67" s="1"/>
      <c r="Y67" s="1"/>
      <c r="Z67" s="1"/>
    </row>
    <row r="68" spans="1:26" ht="12.75" customHeight="1" x14ac:dyDescent="0.2">
      <c r="A68" s="10"/>
      <c r="B68" s="10"/>
      <c r="C68" s="10"/>
      <c r="D68" s="11"/>
      <c r="E68" s="11"/>
      <c r="F68" s="10"/>
      <c r="G68" s="10"/>
      <c r="H68" s="10"/>
      <c r="I68" s="10"/>
      <c r="J68" s="10"/>
      <c r="K68" s="10"/>
      <c r="L68" s="10"/>
      <c r="M68" s="10"/>
      <c r="N68" s="10"/>
      <c r="O68" s="10"/>
      <c r="P68" s="10"/>
      <c r="Q68" s="1"/>
      <c r="R68" s="1"/>
      <c r="S68" s="1"/>
      <c r="T68" s="1"/>
      <c r="U68" s="1"/>
      <c r="V68" s="1"/>
      <c r="W68" s="1"/>
      <c r="X68" s="1"/>
      <c r="Y68" s="1"/>
      <c r="Z68" s="1"/>
    </row>
    <row r="69" spans="1:26" ht="12.75" customHeight="1" x14ac:dyDescent="0.2">
      <c r="A69" s="10"/>
      <c r="B69" s="10"/>
      <c r="C69" s="10"/>
      <c r="D69" s="11"/>
      <c r="E69" s="11"/>
      <c r="F69" s="10"/>
      <c r="G69" s="10"/>
      <c r="H69" s="10"/>
      <c r="I69" s="10"/>
      <c r="J69" s="10"/>
      <c r="K69" s="10"/>
      <c r="L69" s="10"/>
      <c r="M69" s="10"/>
      <c r="N69" s="10"/>
      <c r="O69" s="10"/>
      <c r="P69" s="10"/>
      <c r="Q69" s="1"/>
      <c r="R69" s="1"/>
      <c r="S69" s="1"/>
      <c r="T69" s="1"/>
      <c r="U69" s="1"/>
      <c r="V69" s="1"/>
      <c r="W69" s="1"/>
      <c r="X69" s="1"/>
      <c r="Y69" s="1"/>
      <c r="Z69" s="1"/>
    </row>
    <row r="70" spans="1:26" ht="12.75" customHeight="1" x14ac:dyDescent="0.2">
      <c r="A70" s="1" t="s">
        <v>112</v>
      </c>
      <c r="B70" s="10"/>
      <c r="C70" s="10"/>
      <c r="D70" s="11"/>
      <c r="E70" s="11"/>
      <c r="F70" s="10"/>
      <c r="G70" s="10"/>
      <c r="H70" s="10"/>
      <c r="I70" s="10"/>
      <c r="J70" s="10"/>
      <c r="K70" s="10"/>
      <c r="L70" s="10"/>
      <c r="M70" s="10"/>
      <c r="N70" s="10"/>
      <c r="O70" s="10"/>
      <c r="P70" s="10"/>
      <c r="Q70" s="1"/>
      <c r="R70" s="1"/>
      <c r="S70" s="1"/>
      <c r="T70" s="1"/>
      <c r="U70" s="1"/>
      <c r="V70" s="1"/>
      <c r="W70" s="1"/>
      <c r="X70" s="1"/>
      <c r="Y70" s="1"/>
      <c r="Z70" s="1"/>
    </row>
    <row r="71" spans="1:26" ht="12.75" customHeight="1" x14ac:dyDescent="0.2">
      <c r="A71" s="18" t="s">
        <v>113</v>
      </c>
      <c r="B71" s="10"/>
      <c r="C71" s="10"/>
      <c r="D71" s="11"/>
      <c r="E71" s="11"/>
      <c r="F71" s="10"/>
      <c r="G71" s="10"/>
      <c r="H71" s="10"/>
      <c r="I71" s="10"/>
      <c r="J71" s="10"/>
      <c r="K71" s="10"/>
      <c r="L71" s="10"/>
      <c r="M71" s="10"/>
      <c r="N71" s="10"/>
      <c r="O71" s="10"/>
      <c r="P71" s="10"/>
      <c r="Q71" s="1"/>
      <c r="R71" s="1"/>
      <c r="S71" s="1"/>
      <c r="T71" s="1"/>
      <c r="U71" s="1"/>
      <c r="V71" s="1"/>
      <c r="W71" s="1"/>
      <c r="X71" s="1"/>
      <c r="Y71" s="1"/>
      <c r="Z71" s="1"/>
    </row>
    <row r="72" spans="1:26" ht="12.75" customHeight="1" x14ac:dyDescent="0.2">
      <c r="A72" s="10"/>
      <c r="B72" s="10"/>
      <c r="C72" s="10"/>
      <c r="D72" s="11"/>
      <c r="E72" s="11"/>
      <c r="F72" s="10"/>
      <c r="G72" s="10"/>
      <c r="H72" s="10"/>
      <c r="I72" s="10"/>
      <c r="J72" s="10"/>
      <c r="K72" s="10"/>
      <c r="L72" s="10"/>
      <c r="M72" s="10"/>
      <c r="N72" s="10"/>
      <c r="O72" s="10"/>
      <c r="P72" s="10"/>
      <c r="Q72" s="1"/>
      <c r="R72" s="1"/>
      <c r="S72" s="1"/>
      <c r="T72" s="1"/>
      <c r="U72" s="1"/>
      <c r="V72" s="1"/>
      <c r="W72" s="1"/>
      <c r="X72" s="1"/>
      <c r="Y72" s="1"/>
      <c r="Z72" s="1"/>
    </row>
    <row r="73" spans="1:26" ht="12.75" customHeight="1" x14ac:dyDescent="0.2">
      <c r="A73" s="226" t="s">
        <v>0</v>
      </c>
      <c r="B73" s="227"/>
      <c r="C73" s="232" t="s">
        <v>114</v>
      </c>
      <c r="D73" s="233"/>
      <c r="E73" s="233"/>
      <c r="F73" s="233"/>
      <c r="G73" s="233"/>
      <c r="H73" s="233"/>
      <c r="I73" s="233"/>
      <c r="J73" s="233"/>
      <c r="K73" s="233"/>
      <c r="L73" s="227"/>
      <c r="M73" s="247" t="s">
        <v>115</v>
      </c>
      <c r="N73" s="224"/>
      <c r="O73" s="224"/>
      <c r="P73" s="248"/>
      <c r="Q73" s="1"/>
      <c r="R73" s="1"/>
      <c r="S73" s="1"/>
      <c r="T73" s="1"/>
      <c r="U73" s="1"/>
      <c r="V73" s="1"/>
      <c r="W73" s="1"/>
      <c r="X73" s="1"/>
      <c r="Y73" s="1"/>
      <c r="Z73" s="1"/>
    </row>
    <row r="74" spans="1:26" ht="12.75" customHeight="1" x14ac:dyDescent="0.2">
      <c r="A74" s="228"/>
      <c r="B74" s="229"/>
      <c r="C74" s="228"/>
      <c r="D74" s="222"/>
      <c r="E74" s="222"/>
      <c r="F74" s="222"/>
      <c r="G74" s="222"/>
      <c r="H74" s="222"/>
      <c r="I74" s="222"/>
      <c r="J74" s="222"/>
      <c r="K74" s="222"/>
      <c r="L74" s="229"/>
      <c r="M74" s="247" t="s">
        <v>4</v>
      </c>
      <c r="N74" s="224"/>
      <c r="O74" s="224"/>
      <c r="P74" s="248"/>
      <c r="Q74" s="1"/>
      <c r="R74" s="1"/>
      <c r="S74" s="1"/>
      <c r="T74" s="1"/>
      <c r="U74" s="1"/>
      <c r="V74" s="1"/>
      <c r="W74" s="1"/>
      <c r="X74" s="1"/>
      <c r="Y74" s="1"/>
      <c r="Z74" s="1"/>
    </row>
    <row r="75" spans="1:26" ht="12.75" customHeight="1" x14ac:dyDescent="0.2">
      <c r="A75" s="230"/>
      <c r="B75" s="231"/>
      <c r="C75" s="230"/>
      <c r="D75" s="234"/>
      <c r="E75" s="234"/>
      <c r="F75" s="234"/>
      <c r="G75" s="234"/>
      <c r="H75" s="234"/>
      <c r="I75" s="234"/>
      <c r="J75" s="234"/>
      <c r="K75" s="234"/>
      <c r="L75" s="231"/>
      <c r="M75" s="247" t="s">
        <v>116</v>
      </c>
      <c r="N75" s="224"/>
      <c r="O75" s="224"/>
      <c r="P75" s="248"/>
      <c r="Q75" s="1"/>
      <c r="R75" s="1"/>
      <c r="S75" s="1"/>
      <c r="T75" s="1"/>
      <c r="U75" s="1"/>
      <c r="V75" s="1"/>
      <c r="W75" s="1"/>
      <c r="X75" s="1"/>
      <c r="Y75" s="1"/>
      <c r="Z75" s="1"/>
    </row>
    <row r="76" spans="1:26" ht="12.75" customHeight="1" x14ac:dyDescent="0.2">
      <c r="A76" s="250" t="s">
        <v>6</v>
      </c>
      <c r="B76" s="224"/>
      <c r="C76" s="224"/>
      <c r="D76" s="224"/>
      <c r="E76" s="224"/>
      <c r="F76" s="224"/>
      <c r="G76" s="224"/>
      <c r="H76" s="224"/>
      <c r="I76" s="224"/>
      <c r="J76" s="224"/>
      <c r="K76" s="224"/>
      <c r="L76" s="248"/>
      <c r="M76" s="251" t="s">
        <v>7</v>
      </c>
      <c r="N76" s="224"/>
      <c r="O76" s="224"/>
      <c r="P76" s="248"/>
      <c r="Q76" s="1"/>
      <c r="R76" s="1"/>
      <c r="S76" s="1"/>
      <c r="T76" s="1"/>
      <c r="U76" s="1"/>
      <c r="V76" s="1"/>
      <c r="W76" s="1"/>
      <c r="X76" s="1"/>
      <c r="Y76" s="1"/>
      <c r="Z76" s="1"/>
    </row>
    <row r="77" spans="1:26" ht="12.75" customHeight="1" x14ac:dyDescent="0.2">
      <c r="A77" s="250" t="s">
        <v>117</v>
      </c>
      <c r="B77" s="224"/>
      <c r="C77" s="224"/>
      <c r="D77" s="224"/>
      <c r="E77" s="224"/>
      <c r="F77" s="224"/>
      <c r="G77" s="224"/>
      <c r="H77" s="224"/>
      <c r="I77" s="224"/>
      <c r="J77" s="224"/>
      <c r="K77" s="224"/>
      <c r="L77" s="248"/>
      <c r="M77" s="5" t="s">
        <v>12</v>
      </c>
      <c r="N77" s="5" t="s">
        <v>13</v>
      </c>
      <c r="O77" s="5" t="s">
        <v>14</v>
      </c>
      <c r="P77" s="5" t="s">
        <v>15</v>
      </c>
      <c r="Q77" s="1"/>
      <c r="R77" s="1"/>
      <c r="S77" s="1"/>
      <c r="T77" s="1"/>
      <c r="U77" s="1"/>
      <c r="V77" s="1"/>
      <c r="W77" s="1"/>
      <c r="X77" s="1"/>
      <c r="Y77" s="1"/>
      <c r="Z77" s="1"/>
    </row>
    <row r="78" spans="1:26" ht="12.75" customHeight="1" x14ac:dyDescent="0.2">
      <c r="A78" s="235" t="s">
        <v>16</v>
      </c>
      <c r="B78" s="252" t="s">
        <v>17</v>
      </c>
      <c r="C78" s="252" t="s">
        <v>18</v>
      </c>
      <c r="D78" s="253" t="s">
        <v>19</v>
      </c>
      <c r="E78" s="248"/>
      <c r="F78" s="253" t="s">
        <v>20</v>
      </c>
      <c r="G78" s="224"/>
      <c r="H78" s="224"/>
      <c r="I78" s="248"/>
      <c r="J78" s="235" t="s">
        <v>21</v>
      </c>
      <c r="K78" s="254" t="s">
        <v>22</v>
      </c>
      <c r="L78" s="235" t="s">
        <v>23</v>
      </c>
      <c r="M78" s="249" t="s">
        <v>24</v>
      </c>
      <c r="N78" s="233"/>
      <c r="O78" s="233"/>
      <c r="P78" s="227"/>
      <c r="Q78" s="1"/>
      <c r="R78" s="1"/>
      <c r="S78" s="1"/>
      <c r="T78" s="1"/>
      <c r="U78" s="1"/>
      <c r="V78" s="1"/>
      <c r="W78" s="1"/>
      <c r="X78" s="1"/>
      <c r="Y78" s="1"/>
      <c r="Z78" s="1"/>
    </row>
    <row r="79" spans="1:26" ht="12.75" customHeight="1" x14ac:dyDescent="0.2">
      <c r="A79" s="236"/>
      <c r="B79" s="236"/>
      <c r="C79" s="236"/>
      <c r="D79" s="7" t="s">
        <v>25</v>
      </c>
      <c r="E79" s="7" t="s">
        <v>26</v>
      </c>
      <c r="F79" s="7" t="s">
        <v>27</v>
      </c>
      <c r="G79" s="7" t="s">
        <v>28</v>
      </c>
      <c r="H79" s="7" t="s">
        <v>29</v>
      </c>
      <c r="I79" s="7" t="s">
        <v>30</v>
      </c>
      <c r="J79" s="236"/>
      <c r="K79" s="236"/>
      <c r="L79" s="236"/>
      <c r="M79" s="230"/>
      <c r="N79" s="234"/>
      <c r="O79" s="234"/>
      <c r="P79" s="231"/>
      <c r="Q79" s="1"/>
      <c r="R79" s="1"/>
      <c r="S79" s="1"/>
      <c r="T79" s="1"/>
      <c r="U79" s="1"/>
      <c r="V79" s="1"/>
      <c r="W79" s="1"/>
      <c r="X79" s="1"/>
      <c r="Y79" s="1"/>
      <c r="Z79" s="1"/>
    </row>
    <row r="80" spans="1:26" ht="12.75" customHeight="1" x14ac:dyDescent="0.2">
      <c r="A80" s="19">
        <v>1</v>
      </c>
      <c r="B80" s="20" t="s">
        <v>118</v>
      </c>
      <c r="C80" s="21" t="s">
        <v>119</v>
      </c>
      <c r="D80" s="22">
        <v>35518</v>
      </c>
      <c r="E80" s="22">
        <v>35595</v>
      </c>
      <c r="F80" s="19"/>
      <c r="G80" s="19"/>
      <c r="H80" s="19"/>
      <c r="I80" s="19"/>
      <c r="J80" s="19">
        <v>205</v>
      </c>
      <c r="K80" s="20" t="s">
        <v>33</v>
      </c>
      <c r="L80" s="20" t="s">
        <v>120</v>
      </c>
      <c r="M80" s="237" t="s">
        <v>121</v>
      </c>
      <c r="N80" s="233"/>
      <c r="O80" s="233"/>
      <c r="P80" s="227"/>
      <c r="Q80" s="1"/>
      <c r="R80" s="1"/>
      <c r="S80" s="1"/>
      <c r="T80" s="1"/>
      <c r="U80" s="1"/>
      <c r="V80" s="1"/>
      <c r="W80" s="1"/>
      <c r="X80" s="1"/>
      <c r="Y80" s="1"/>
      <c r="Z80" s="1"/>
    </row>
    <row r="81" spans="1:26" ht="12.75" customHeight="1" x14ac:dyDescent="0.2">
      <c r="A81" s="19">
        <v>2</v>
      </c>
      <c r="B81" s="20" t="s">
        <v>118</v>
      </c>
      <c r="C81" s="21" t="s">
        <v>122</v>
      </c>
      <c r="D81" s="22">
        <v>35679</v>
      </c>
      <c r="E81" s="22">
        <v>35693</v>
      </c>
      <c r="F81" s="19"/>
      <c r="G81" s="19"/>
      <c r="H81" s="19"/>
      <c r="I81" s="19"/>
      <c r="J81" s="19">
        <v>222</v>
      </c>
      <c r="K81" s="20" t="s">
        <v>33</v>
      </c>
      <c r="L81" s="20" t="s">
        <v>120</v>
      </c>
      <c r="M81" s="228"/>
      <c r="N81" s="222"/>
      <c r="O81" s="222"/>
      <c r="P81" s="229"/>
      <c r="Q81" s="1"/>
      <c r="R81" s="1"/>
      <c r="S81" s="1"/>
      <c r="T81" s="1"/>
      <c r="U81" s="1"/>
      <c r="V81" s="1"/>
      <c r="W81" s="1"/>
      <c r="X81" s="1"/>
      <c r="Y81" s="1"/>
      <c r="Z81" s="1"/>
    </row>
    <row r="82" spans="1:26" ht="12.75" customHeight="1" x14ac:dyDescent="0.2">
      <c r="A82" s="19">
        <v>3</v>
      </c>
      <c r="B82" s="20" t="s">
        <v>118</v>
      </c>
      <c r="C82" s="21" t="s">
        <v>123</v>
      </c>
      <c r="D82" s="22">
        <v>35742</v>
      </c>
      <c r="E82" s="22">
        <v>35765</v>
      </c>
      <c r="F82" s="19"/>
      <c r="G82" s="19"/>
      <c r="H82" s="19"/>
      <c r="I82" s="19"/>
      <c r="J82" s="19">
        <v>212</v>
      </c>
      <c r="K82" s="20" t="s">
        <v>33</v>
      </c>
      <c r="L82" s="20" t="s">
        <v>120</v>
      </c>
      <c r="M82" s="228"/>
      <c r="N82" s="222"/>
      <c r="O82" s="222"/>
      <c r="P82" s="229"/>
      <c r="Q82" s="1"/>
      <c r="R82" s="1"/>
      <c r="S82" s="1"/>
      <c r="T82" s="1"/>
      <c r="U82" s="1"/>
      <c r="V82" s="1"/>
      <c r="W82" s="1"/>
      <c r="X82" s="1"/>
      <c r="Y82" s="1"/>
      <c r="Z82" s="1"/>
    </row>
    <row r="83" spans="1:26" ht="12.75" customHeight="1" x14ac:dyDescent="0.2">
      <c r="A83" s="19">
        <v>4</v>
      </c>
      <c r="B83" s="20" t="s">
        <v>118</v>
      </c>
      <c r="C83" s="21" t="s">
        <v>124</v>
      </c>
      <c r="D83" s="22">
        <v>35812</v>
      </c>
      <c r="E83" s="22">
        <v>35469</v>
      </c>
      <c r="F83" s="19"/>
      <c r="G83" s="19"/>
      <c r="H83" s="19"/>
      <c r="I83" s="19"/>
      <c r="J83" s="19">
        <v>226</v>
      </c>
      <c r="K83" s="20" t="s">
        <v>33</v>
      </c>
      <c r="L83" s="20" t="s">
        <v>120</v>
      </c>
      <c r="M83" s="228"/>
      <c r="N83" s="222"/>
      <c r="O83" s="222"/>
      <c r="P83" s="229"/>
      <c r="Q83" s="1"/>
      <c r="R83" s="1"/>
      <c r="S83" s="1"/>
      <c r="T83" s="1"/>
      <c r="U83" s="1"/>
      <c r="V83" s="1"/>
      <c r="W83" s="1"/>
      <c r="X83" s="1"/>
      <c r="Y83" s="1"/>
      <c r="Z83" s="1"/>
    </row>
    <row r="84" spans="1:26" ht="12.75" customHeight="1" x14ac:dyDescent="0.2">
      <c r="A84" s="19">
        <v>5</v>
      </c>
      <c r="B84" s="20" t="s">
        <v>118</v>
      </c>
      <c r="C84" s="21" t="s">
        <v>125</v>
      </c>
      <c r="D84" s="22">
        <v>35832</v>
      </c>
      <c r="E84" s="22">
        <v>36094</v>
      </c>
      <c r="F84" s="19"/>
      <c r="G84" s="19"/>
      <c r="H84" s="19"/>
      <c r="I84" s="19"/>
      <c r="J84" s="19">
        <v>234</v>
      </c>
      <c r="K84" s="20" t="s">
        <v>33</v>
      </c>
      <c r="L84" s="20" t="s">
        <v>120</v>
      </c>
      <c r="M84" s="228"/>
      <c r="N84" s="222"/>
      <c r="O84" s="222"/>
      <c r="P84" s="229"/>
      <c r="Q84" s="1"/>
      <c r="R84" s="1"/>
      <c r="S84" s="1"/>
      <c r="T84" s="1"/>
      <c r="U84" s="1"/>
      <c r="V84" s="1"/>
      <c r="W84" s="1"/>
      <c r="X84" s="1"/>
      <c r="Y84" s="1"/>
      <c r="Z84" s="1"/>
    </row>
    <row r="85" spans="1:26" ht="12.75" customHeight="1" x14ac:dyDescent="0.2">
      <c r="A85" s="19">
        <v>6</v>
      </c>
      <c r="B85" s="20" t="s">
        <v>118</v>
      </c>
      <c r="C85" s="21" t="s">
        <v>126</v>
      </c>
      <c r="D85" s="22">
        <v>36095</v>
      </c>
      <c r="E85" s="22" t="s">
        <v>127</v>
      </c>
      <c r="F85" s="19"/>
      <c r="G85" s="19"/>
      <c r="H85" s="19"/>
      <c r="I85" s="19"/>
      <c r="J85" s="19">
        <v>249</v>
      </c>
      <c r="K85" s="20" t="s">
        <v>33</v>
      </c>
      <c r="L85" s="20" t="s">
        <v>120</v>
      </c>
      <c r="M85" s="228"/>
      <c r="N85" s="222"/>
      <c r="O85" s="222"/>
      <c r="P85" s="229"/>
      <c r="Q85" s="1"/>
      <c r="R85" s="1"/>
      <c r="S85" s="1"/>
      <c r="T85" s="1"/>
      <c r="U85" s="1"/>
      <c r="V85" s="1"/>
      <c r="W85" s="1"/>
      <c r="X85" s="1"/>
      <c r="Y85" s="1"/>
      <c r="Z85" s="1"/>
    </row>
    <row r="86" spans="1:26" ht="12.75" customHeight="1" x14ac:dyDescent="0.2">
      <c r="A86" s="19">
        <v>7</v>
      </c>
      <c r="B86" s="20" t="s">
        <v>118</v>
      </c>
      <c r="C86" s="21" t="s">
        <v>128</v>
      </c>
      <c r="D86" s="22">
        <v>36103</v>
      </c>
      <c r="E86" s="22">
        <v>36107</v>
      </c>
      <c r="F86" s="19"/>
      <c r="G86" s="19"/>
      <c r="H86" s="19"/>
      <c r="I86" s="19"/>
      <c r="J86" s="19">
        <v>218</v>
      </c>
      <c r="K86" s="20" t="s">
        <v>33</v>
      </c>
      <c r="L86" s="20" t="s">
        <v>120</v>
      </c>
      <c r="M86" s="228"/>
      <c r="N86" s="222"/>
      <c r="O86" s="222"/>
      <c r="P86" s="229"/>
      <c r="Q86" s="1"/>
      <c r="R86" s="1"/>
      <c r="S86" s="1"/>
      <c r="T86" s="1"/>
      <c r="U86" s="1"/>
      <c r="V86" s="1"/>
      <c r="W86" s="1"/>
      <c r="X86" s="1"/>
      <c r="Y86" s="1"/>
      <c r="Z86" s="1"/>
    </row>
    <row r="87" spans="1:26" ht="12.75" customHeight="1" x14ac:dyDescent="0.2">
      <c r="A87" s="19">
        <v>8</v>
      </c>
      <c r="B87" s="20" t="s">
        <v>118</v>
      </c>
      <c r="C87" s="21" t="s">
        <v>129</v>
      </c>
      <c r="D87" s="22">
        <v>36118</v>
      </c>
      <c r="E87" s="22">
        <v>36114</v>
      </c>
      <c r="F87" s="19"/>
      <c r="G87" s="19"/>
      <c r="H87" s="19"/>
      <c r="I87" s="19"/>
      <c r="J87" s="19">
        <v>232</v>
      </c>
      <c r="K87" s="20" t="s">
        <v>33</v>
      </c>
      <c r="L87" s="20" t="s">
        <v>120</v>
      </c>
      <c r="M87" s="230"/>
      <c r="N87" s="234"/>
      <c r="O87" s="234"/>
      <c r="P87" s="231"/>
      <c r="Q87" s="1"/>
      <c r="R87" s="1"/>
      <c r="S87" s="1"/>
      <c r="T87" s="1"/>
      <c r="U87" s="1"/>
      <c r="V87" s="1"/>
      <c r="W87" s="1"/>
      <c r="X87" s="1"/>
      <c r="Y87" s="1"/>
      <c r="Z87" s="1"/>
    </row>
    <row r="88" spans="1:26" ht="12.75" customHeight="1" x14ac:dyDescent="0.2">
      <c r="A88" s="19">
        <v>9</v>
      </c>
      <c r="B88" s="20" t="s">
        <v>118</v>
      </c>
      <c r="C88" s="21" t="s">
        <v>130</v>
      </c>
      <c r="D88" s="22">
        <v>36115</v>
      </c>
      <c r="E88" s="22">
        <v>36116</v>
      </c>
      <c r="F88" s="19"/>
      <c r="G88" s="19"/>
      <c r="H88" s="19"/>
      <c r="I88" s="19"/>
      <c r="J88" s="19">
        <v>228</v>
      </c>
      <c r="K88" s="20" t="s">
        <v>33</v>
      </c>
      <c r="L88" s="20" t="s">
        <v>120</v>
      </c>
      <c r="M88" s="237" t="s">
        <v>131</v>
      </c>
      <c r="N88" s="233"/>
      <c r="O88" s="233"/>
      <c r="P88" s="227"/>
      <c r="Q88" s="1"/>
      <c r="R88" s="1"/>
      <c r="S88" s="1"/>
      <c r="T88" s="1"/>
      <c r="U88" s="1"/>
      <c r="V88" s="1"/>
      <c r="W88" s="1"/>
      <c r="X88" s="1"/>
      <c r="Y88" s="1"/>
      <c r="Z88" s="1"/>
    </row>
    <row r="89" spans="1:26" ht="12.75" customHeight="1" x14ac:dyDescent="0.2">
      <c r="A89" s="19">
        <v>10</v>
      </c>
      <c r="B89" s="20" t="s">
        <v>118</v>
      </c>
      <c r="C89" s="21" t="s">
        <v>132</v>
      </c>
      <c r="D89" s="22">
        <v>36118</v>
      </c>
      <c r="E89" s="22">
        <v>36124</v>
      </c>
      <c r="F89" s="19"/>
      <c r="G89" s="19"/>
      <c r="H89" s="19"/>
      <c r="I89" s="19"/>
      <c r="J89" s="19">
        <v>235</v>
      </c>
      <c r="K89" s="20" t="s">
        <v>33</v>
      </c>
      <c r="L89" s="20" t="s">
        <v>120</v>
      </c>
      <c r="M89" s="228"/>
      <c r="N89" s="222"/>
      <c r="O89" s="222"/>
      <c r="P89" s="229"/>
      <c r="Q89" s="1"/>
      <c r="R89" s="1"/>
      <c r="S89" s="1"/>
      <c r="T89" s="1"/>
      <c r="U89" s="1"/>
      <c r="V89" s="1"/>
      <c r="W89" s="1"/>
      <c r="X89" s="1"/>
      <c r="Y89" s="1"/>
      <c r="Z89" s="1"/>
    </row>
    <row r="90" spans="1:26" ht="12.75" customHeight="1" x14ac:dyDescent="0.2">
      <c r="A90" s="19">
        <v>11</v>
      </c>
      <c r="B90" s="20" t="s">
        <v>118</v>
      </c>
      <c r="C90" s="21" t="s">
        <v>133</v>
      </c>
      <c r="D90" s="22">
        <v>36124</v>
      </c>
      <c r="E90" s="22">
        <v>36132</v>
      </c>
      <c r="F90" s="19"/>
      <c r="G90" s="19"/>
      <c r="H90" s="19"/>
      <c r="I90" s="19"/>
      <c r="J90" s="19">
        <v>148</v>
      </c>
      <c r="K90" s="20" t="s">
        <v>33</v>
      </c>
      <c r="L90" s="20" t="s">
        <v>120</v>
      </c>
      <c r="M90" s="228"/>
      <c r="N90" s="222"/>
      <c r="O90" s="222"/>
      <c r="P90" s="229"/>
      <c r="Q90" s="1"/>
      <c r="R90" s="1"/>
      <c r="S90" s="1"/>
      <c r="T90" s="1"/>
      <c r="U90" s="1"/>
      <c r="V90" s="1"/>
      <c r="W90" s="1"/>
      <c r="X90" s="1"/>
      <c r="Y90" s="1"/>
      <c r="Z90" s="1"/>
    </row>
    <row r="91" spans="1:26" ht="12.75" customHeight="1" x14ac:dyDescent="0.2">
      <c r="A91" s="19">
        <v>12</v>
      </c>
      <c r="B91" s="20" t="s">
        <v>118</v>
      </c>
      <c r="C91" s="21" t="s">
        <v>134</v>
      </c>
      <c r="D91" s="22">
        <v>36127</v>
      </c>
      <c r="E91" s="22">
        <v>35855</v>
      </c>
      <c r="F91" s="19"/>
      <c r="G91" s="19"/>
      <c r="H91" s="19"/>
      <c r="I91" s="19"/>
      <c r="J91" s="19">
        <v>195</v>
      </c>
      <c r="K91" s="20" t="s">
        <v>33</v>
      </c>
      <c r="L91" s="20" t="s">
        <v>120</v>
      </c>
      <c r="M91" s="228"/>
      <c r="N91" s="222"/>
      <c r="O91" s="222"/>
      <c r="P91" s="229"/>
      <c r="Q91" s="1"/>
      <c r="R91" s="1"/>
      <c r="S91" s="1"/>
      <c r="T91" s="1"/>
      <c r="U91" s="1"/>
      <c r="V91" s="1"/>
      <c r="W91" s="1"/>
      <c r="X91" s="1"/>
      <c r="Y91" s="1"/>
      <c r="Z91" s="1"/>
    </row>
    <row r="92" spans="1:26" ht="12.75" customHeight="1" x14ac:dyDescent="0.2">
      <c r="A92" s="19">
        <v>13</v>
      </c>
      <c r="B92" s="20" t="s">
        <v>118</v>
      </c>
      <c r="C92" s="21" t="s">
        <v>135</v>
      </c>
      <c r="D92" s="22">
        <v>36126</v>
      </c>
      <c r="E92" s="22">
        <v>36132</v>
      </c>
      <c r="F92" s="19"/>
      <c r="G92" s="19"/>
      <c r="H92" s="19"/>
      <c r="I92" s="19"/>
      <c r="J92" s="19">
        <v>192</v>
      </c>
      <c r="K92" s="20" t="s">
        <v>33</v>
      </c>
      <c r="L92" s="20" t="s">
        <v>120</v>
      </c>
      <c r="M92" s="228"/>
      <c r="N92" s="222"/>
      <c r="O92" s="222"/>
      <c r="P92" s="229"/>
      <c r="Q92" s="1"/>
      <c r="R92" s="1"/>
      <c r="S92" s="1"/>
      <c r="T92" s="1"/>
      <c r="U92" s="1"/>
      <c r="V92" s="1"/>
      <c r="W92" s="1"/>
      <c r="X92" s="1"/>
      <c r="Y92" s="1"/>
      <c r="Z92" s="1"/>
    </row>
    <row r="93" spans="1:26" ht="12.75" customHeight="1" x14ac:dyDescent="0.2">
      <c r="A93" s="19">
        <v>14</v>
      </c>
      <c r="B93" s="20" t="s">
        <v>118</v>
      </c>
      <c r="C93" s="21" t="s">
        <v>136</v>
      </c>
      <c r="D93" s="22">
        <v>36134</v>
      </c>
      <c r="E93" s="22">
        <v>36136</v>
      </c>
      <c r="F93" s="19"/>
      <c r="G93" s="19"/>
      <c r="H93" s="19"/>
      <c r="I93" s="19"/>
      <c r="J93" s="19">
        <v>241</v>
      </c>
      <c r="K93" s="20" t="s">
        <v>33</v>
      </c>
      <c r="L93" s="20" t="s">
        <v>120</v>
      </c>
      <c r="M93" s="228"/>
      <c r="N93" s="222"/>
      <c r="O93" s="222"/>
      <c r="P93" s="229"/>
      <c r="Q93" s="1"/>
      <c r="R93" s="1"/>
      <c r="S93" s="1"/>
      <c r="T93" s="1"/>
      <c r="U93" s="1"/>
      <c r="V93" s="1"/>
      <c r="W93" s="1"/>
      <c r="X93" s="1"/>
      <c r="Y93" s="1"/>
      <c r="Z93" s="1"/>
    </row>
    <row r="94" spans="1:26" ht="12.75" customHeight="1" x14ac:dyDescent="0.2">
      <c r="A94" s="19">
        <v>15</v>
      </c>
      <c r="B94" s="20" t="s">
        <v>118</v>
      </c>
      <c r="C94" s="21" t="s">
        <v>137</v>
      </c>
      <c r="D94" s="22">
        <v>36138</v>
      </c>
      <c r="E94" s="22">
        <v>36147</v>
      </c>
      <c r="F94" s="19"/>
      <c r="G94" s="19"/>
      <c r="H94" s="19"/>
      <c r="I94" s="19"/>
      <c r="J94" s="19">
        <v>240</v>
      </c>
      <c r="K94" s="20" t="s">
        <v>33</v>
      </c>
      <c r="L94" s="20" t="s">
        <v>120</v>
      </c>
      <c r="M94" s="228"/>
      <c r="N94" s="222"/>
      <c r="O94" s="222"/>
      <c r="P94" s="229"/>
      <c r="Q94" s="1"/>
      <c r="R94" s="1"/>
      <c r="S94" s="1"/>
      <c r="T94" s="1"/>
      <c r="U94" s="1"/>
      <c r="V94" s="1"/>
      <c r="W94" s="1"/>
      <c r="X94" s="1"/>
      <c r="Y94" s="1"/>
      <c r="Z94" s="1"/>
    </row>
    <row r="95" spans="1:26" ht="12.75" customHeight="1" x14ac:dyDescent="0.2">
      <c r="A95" s="19">
        <v>16</v>
      </c>
      <c r="B95" s="20" t="s">
        <v>118</v>
      </c>
      <c r="C95" s="21" t="s">
        <v>138</v>
      </c>
      <c r="D95" s="22">
        <v>36148</v>
      </c>
      <c r="E95" s="22">
        <v>36153</v>
      </c>
      <c r="F95" s="19"/>
      <c r="G95" s="19"/>
      <c r="H95" s="19"/>
      <c r="I95" s="19"/>
      <c r="J95" s="19">
        <v>213</v>
      </c>
      <c r="K95" s="20" t="s">
        <v>33</v>
      </c>
      <c r="L95" s="20" t="s">
        <v>120</v>
      </c>
      <c r="M95" s="230"/>
      <c r="N95" s="234"/>
      <c r="O95" s="234"/>
      <c r="P95" s="231"/>
      <c r="Q95" s="1"/>
      <c r="R95" s="1"/>
      <c r="S95" s="1"/>
      <c r="T95" s="1"/>
      <c r="U95" s="1"/>
      <c r="V95" s="1"/>
      <c r="W95" s="1"/>
      <c r="X95" s="1"/>
      <c r="Y95" s="1"/>
      <c r="Z95" s="1"/>
    </row>
    <row r="96" spans="1:26" ht="12.75" customHeight="1" x14ac:dyDescent="0.2">
      <c r="A96" s="19">
        <v>17</v>
      </c>
      <c r="B96" s="20" t="s">
        <v>118</v>
      </c>
      <c r="C96" s="23" t="s">
        <v>139</v>
      </c>
      <c r="D96" s="24">
        <v>36154</v>
      </c>
      <c r="E96" s="24">
        <v>36690</v>
      </c>
      <c r="F96" s="19"/>
      <c r="G96" s="19"/>
      <c r="H96" s="19"/>
      <c r="I96" s="19"/>
      <c r="J96" s="19">
        <v>229</v>
      </c>
      <c r="K96" s="20" t="s">
        <v>33</v>
      </c>
      <c r="L96" s="20" t="s">
        <v>120</v>
      </c>
      <c r="M96" s="237" t="s">
        <v>131</v>
      </c>
      <c r="N96" s="233"/>
      <c r="O96" s="233"/>
      <c r="P96" s="227"/>
      <c r="Q96" s="1"/>
      <c r="R96" s="1"/>
      <c r="S96" s="1"/>
      <c r="T96" s="1"/>
      <c r="U96" s="1"/>
      <c r="V96" s="1"/>
      <c r="W96" s="1"/>
      <c r="X96" s="1"/>
      <c r="Y96" s="1"/>
      <c r="Z96" s="1"/>
    </row>
    <row r="97" spans="1:26" ht="12.75" customHeight="1" x14ac:dyDescent="0.2">
      <c r="A97" s="19">
        <v>18</v>
      </c>
      <c r="B97" s="20" t="s">
        <v>118</v>
      </c>
      <c r="C97" s="20" t="s">
        <v>140</v>
      </c>
      <c r="D97" s="24">
        <v>36691</v>
      </c>
      <c r="E97" s="24">
        <v>36700</v>
      </c>
      <c r="F97" s="19"/>
      <c r="G97" s="19"/>
      <c r="H97" s="19"/>
      <c r="I97" s="19"/>
      <c r="J97" s="19">
        <v>250</v>
      </c>
      <c r="K97" s="20" t="s">
        <v>33</v>
      </c>
      <c r="L97" s="20" t="s">
        <v>120</v>
      </c>
      <c r="M97" s="228"/>
      <c r="N97" s="222"/>
      <c r="O97" s="222"/>
      <c r="P97" s="229"/>
      <c r="Q97" s="1"/>
      <c r="R97" s="1"/>
      <c r="S97" s="1"/>
      <c r="T97" s="1"/>
      <c r="U97" s="1"/>
      <c r="V97" s="1"/>
      <c r="W97" s="1"/>
      <c r="X97" s="1"/>
      <c r="Y97" s="1"/>
      <c r="Z97" s="1"/>
    </row>
    <row r="98" spans="1:26" ht="12.75" customHeight="1" x14ac:dyDescent="0.2">
      <c r="A98" s="19">
        <v>19</v>
      </c>
      <c r="B98" s="20" t="s">
        <v>118</v>
      </c>
      <c r="C98" s="20" t="s">
        <v>141</v>
      </c>
      <c r="D98" s="24">
        <v>36700</v>
      </c>
      <c r="E98" s="24">
        <v>36707</v>
      </c>
      <c r="F98" s="19"/>
      <c r="G98" s="19"/>
      <c r="H98" s="19"/>
      <c r="I98" s="19"/>
      <c r="J98" s="19">
        <v>236</v>
      </c>
      <c r="K98" s="20" t="s">
        <v>33</v>
      </c>
      <c r="L98" s="20" t="s">
        <v>120</v>
      </c>
      <c r="M98" s="228"/>
      <c r="N98" s="222"/>
      <c r="O98" s="222"/>
      <c r="P98" s="229"/>
      <c r="Q98" s="1"/>
      <c r="R98" s="1"/>
      <c r="S98" s="1"/>
      <c r="T98" s="1"/>
      <c r="U98" s="1"/>
      <c r="V98" s="1"/>
      <c r="W98" s="1"/>
      <c r="X98" s="1"/>
      <c r="Y98" s="1"/>
      <c r="Z98" s="1"/>
    </row>
    <row r="99" spans="1:26" ht="12.75" customHeight="1" x14ac:dyDescent="0.2">
      <c r="A99" s="19">
        <v>20</v>
      </c>
      <c r="B99" s="20" t="s">
        <v>118</v>
      </c>
      <c r="C99" s="20" t="s">
        <v>142</v>
      </c>
      <c r="D99" s="24">
        <v>36708</v>
      </c>
      <c r="E99" s="24">
        <v>36715</v>
      </c>
      <c r="F99" s="19"/>
      <c r="G99" s="19"/>
      <c r="H99" s="19"/>
      <c r="I99" s="19"/>
      <c r="J99" s="19">
        <v>237</v>
      </c>
      <c r="K99" s="20" t="s">
        <v>33</v>
      </c>
      <c r="L99" s="20" t="s">
        <v>120</v>
      </c>
      <c r="M99" s="228"/>
      <c r="N99" s="222"/>
      <c r="O99" s="222"/>
      <c r="P99" s="229"/>
      <c r="Q99" s="1"/>
      <c r="R99" s="1"/>
      <c r="S99" s="1"/>
      <c r="T99" s="1"/>
      <c r="U99" s="1"/>
      <c r="V99" s="1"/>
      <c r="W99" s="1"/>
      <c r="X99" s="1"/>
      <c r="Y99" s="1"/>
      <c r="Z99" s="1"/>
    </row>
    <row r="100" spans="1:26" ht="12.75" customHeight="1" x14ac:dyDescent="0.2">
      <c r="A100" s="19">
        <v>21</v>
      </c>
      <c r="B100" s="20" t="s">
        <v>118</v>
      </c>
      <c r="C100" s="20" t="s">
        <v>143</v>
      </c>
      <c r="D100" s="24">
        <v>36715</v>
      </c>
      <c r="E100" s="24">
        <v>36729</v>
      </c>
      <c r="F100" s="19"/>
      <c r="G100" s="19"/>
      <c r="H100" s="19"/>
      <c r="I100" s="19"/>
      <c r="J100" s="19">
        <v>224</v>
      </c>
      <c r="K100" s="20" t="s">
        <v>33</v>
      </c>
      <c r="L100" s="20" t="s">
        <v>120</v>
      </c>
      <c r="M100" s="228"/>
      <c r="N100" s="222"/>
      <c r="O100" s="222"/>
      <c r="P100" s="229"/>
      <c r="Q100" s="1"/>
      <c r="R100" s="1"/>
      <c r="S100" s="1"/>
      <c r="T100" s="1"/>
      <c r="U100" s="1"/>
      <c r="V100" s="1"/>
      <c r="W100" s="1"/>
      <c r="X100" s="1"/>
      <c r="Y100" s="1"/>
      <c r="Z100" s="1"/>
    </row>
    <row r="101" spans="1:26" ht="12.75" customHeight="1" x14ac:dyDescent="0.2">
      <c r="A101" s="19">
        <v>22</v>
      </c>
      <c r="B101" s="20" t="s">
        <v>118</v>
      </c>
      <c r="C101" s="20" t="s">
        <v>144</v>
      </c>
      <c r="D101" s="24">
        <v>36729</v>
      </c>
      <c r="E101" s="24">
        <v>36739</v>
      </c>
      <c r="F101" s="19"/>
      <c r="G101" s="19"/>
      <c r="H101" s="19"/>
      <c r="I101" s="19"/>
      <c r="J101" s="19">
        <v>219</v>
      </c>
      <c r="K101" s="20" t="s">
        <v>33</v>
      </c>
      <c r="L101" s="20" t="s">
        <v>120</v>
      </c>
      <c r="M101" s="228"/>
      <c r="N101" s="222"/>
      <c r="O101" s="222"/>
      <c r="P101" s="229"/>
      <c r="Q101" s="1"/>
      <c r="R101" s="1"/>
      <c r="S101" s="1"/>
      <c r="T101" s="1"/>
      <c r="U101" s="1"/>
      <c r="V101" s="1"/>
      <c r="W101" s="1"/>
      <c r="X101" s="1"/>
      <c r="Y101" s="1"/>
      <c r="Z101" s="1"/>
    </row>
    <row r="102" spans="1:26" ht="12.75" customHeight="1" x14ac:dyDescent="0.2">
      <c r="A102" s="19">
        <v>23</v>
      </c>
      <c r="B102" s="20" t="s">
        <v>118</v>
      </c>
      <c r="C102" s="20" t="s">
        <v>145</v>
      </c>
      <c r="D102" s="24">
        <v>36740</v>
      </c>
      <c r="E102" s="24">
        <v>36743</v>
      </c>
      <c r="F102" s="19"/>
      <c r="G102" s="19"/>
      <c r="H102" s="19"/>
      <c r="I102" s="19"/>
      <c r="J102" s="19">
        <v>238</v>
      </c>
      <c r="K102" s="20" t="s">
        <v>33</v>
      </c>
      <c r="L102" s="20" t="s">
        <v>120</v>
      </c>
      <c r="M102" s="228"/>
      <c r="N102" s="222"/>
      <c r="O102" s="222"/>
      <c r="P102" s="229"/>
      <c r="Q102" s="1"/>
      <c r="R102" s="1"/>
      <c r="S102" s="1"/>
      <c r="T102" s="1"/>
      <c r="U102" s="1"/>
      <c r="V102" s="1"/>
      <c r="W102" s="1"/>
      <c r="X102" s="1"/>
      <c r="Y102" s="1"/>
      <c r="Z102" s="1"/>
    </row>
    <row r="103" spans="1:26" ht="12.75" customHeight="1" x14ac:dyDescent="0.2">
      <c r="A103" s="19">
        <v>24</v>
      </c>
      <c r="B103" s="20" t="s">
        <v>118</v>
      </c>
      <c r="C103" s="20" t="s">
        <v>146</v>
      </c>
      <c r="D103" s="24">
        <v>36744</v>
      </c>
      <c r="E103" s="24">
        <v>36748</v>
      </c>
      <c r="F103" s="19"/>
      <c r="G103" s="19"/>
      <c r="H103" s="19"/>
      <c r="I103" s="19"/>
      <c r="J103" s="19">
        <v>148</v>
      </c>
      <c r="K103" s="20" t="s">
        <v>33</v>
      </c>
      <c r="L103" s="20" t="s">
        <v>120</v>
      </c>
      <c r="M103" s="230"/>
      <c r="N103" s="234"/>
      <c r="O103" s="234"/>
      <c r="P103" s="231"/>
      <c r="Q103" s="1"/>
      <c r="R103" s="1"/>
      <c r="S103" s="1"/>
      <c r="T103" s="1"/>
      <c r="U103" s="1"/>
      <c r="V103" s="1"/>
      <c r="W103" s="1"/>
      <c r="X103" s="1"/>
      <c r="Y103" s="1"/>
      <c r="Z103" s="1"/>
    </row>
    <row r="104" spans="1:26" ht="12.75" customHeight="1" x14ac:dyDescent="0.2">
      <c r="A104" s="19">
        <v>25</v>
      </c>
      <c r="B104" s="20" t="s">
        <v>118</v>
      </c>
      <c r="C104" s="20" t="s">
        <v>147</v>
      </c>
      <c r="D104" s="24">
        <v>36748</v>
      </c>
      <c r="E104" s="24">
        <v>36756</v>
      </c>
      <c r="F104" s="19"/>
      <c r="G104" s="19"/>
      <c r="H104" s="19"/>
      <c r="I104" s="19"/>
      <c r="J104" s="19">
        <v>224</v>
      </c>
      <c r="K104" s="20" t="s">
        <v>33</v>
      </c>
      <c r="L104" s="20" t="s">
        <v>120</v>
      </c>
      <c r="M104" s="237" t="s">
        <v>148</v>
      </c>
      <c r="N104" s="233"/>
      <c r="O104" s="233"/>
      <c r="P104" s="227"/>
      <c r="Q104" s="1"/>
      <c r="R104" s="1"/>
      <c r="S104" s="1"/>
      <c r="T104" s="1"/>
      <c r="U104" s="1"/>
      <c r="V104" s="1"/>
      <c r="W104" s="1"/>
      <c r="X104" s="1"/>
      <c r="Y104" s="1"/>
      <c r="Z104" s="1"/>
    </row>
    <row r="105" spans="1:26" ht="12.75" customHeight="1" x14ac:dyDescent="0.2">
      <c r="A105" s="19">
        <v>26</v>
      </c>
      <c r="B105" s="20" t="s">
        <v>118</v>
      </c>
      <c r="C105" s="20" t="s">
        <v>149</v>
      </c>
      <c r="D105" s="24">
        <v>36757</v>
      </c>
      <c r="E105" s="24">
        <v>36765</v>
      </c>
      <c r="F105" s="19"/>
      <c r="G105" s="19"/>
      <c r="H105" s="19"/>
      <c r="I105" s="19"/>
      <c r="J105" s="19">
        <v>225</v>
      </c>
      <c r="K105" s="20" t="s">
        <v>33</v>
      </c>
      <c r="L105" s="20" t="s">
        <v>120</v>
      </c>
      <c r="M105" s="228"/>
      <c r="N105" s="222"/>
      <c r="O105" s="222"/>
      <c r="P105" s="229"/>
      <c r="Q105" s="1"/>
      <c r="R105" s="1"/>
      <c r="S105" s="1"/>
      <c r="T105" s="1"/>
      <c r="U105" s="1"/>
      <c r="V105" s="1"/>
      <c r="W105" s="1"/>
      <c r="X105" s="1"/>
      <c r="Y105" s="1"/>
      <c r="Z105" s="1"/>
    </row>
    <row r="106" spans="1:26" ht="12.75" customHeight="1" x14ac:dyDescent="0.2">
      <c r="A106" s="19">
        <v>27</v>
      </c>
      <c r="B106" s="20" t="s">
        <v>118</v>
      </c>
      <c r="C106" s="20" t="s">
        <v>150</v>
      </c>
      <c r="D106" s="24">
        <v>36765</v>
      </c>
      <c r="E106" s="24">
        <v>36786</v>
      </c>
      <c r="F106" s="19"/>
      <c r="G106" s="19"/>
      <c r="H106" s="19"/>
      <c r="I106" s="19"/>
      <c r="J106" s="19">
        <v>236</v>
      </c>
      <c r="K106" s="20" t="s">
        <v>33</v>
      </c>
      <c r="L106" s="20" t="s">
        <v>120</v>
      </c>
      <c r="M106" s="228"/>
      <c r="N106" s="222"/>
      <c r="O106" s="222"/>
      <c r="P106" s="229"/>
      <c r="Q106" s="1"/>
      <c r="R106" s="1"/>
      <c r="S106" s="1"/>
      <c r="T106" s="1"/>
      <c r="U106" s="1"/>
      <c r="V106" s="1"/>
      <c r="W106" s="1"/>
      <c r="X106" s="1"/>
      <c r="Y106" s="1"/>
      <c r="Z106" s="1"/>
    </row>
    <row r="107" spans="1:26" ht="12.75" customHeight="1" x14ac:dyDescent="0.2">
      <c r="A107" s="19">
        <v>28</v>
      </c>
      <c r="B107" s="20" t="s">
        <v>118</v>
      </c>
      <c r="C107" s="21" t="s">
        <v>151</v>
      </c>
      <c r="D107" s="24">
        <v>36786</v>
      </c>
      <c r="E107" s="24">
        <v>36805</v>
      </c>
      <c r="F107" s="19"/>
      <c r="G107" s="19"/>
      <c r="H107" s="19"/>
      <c r="I107" s="19"/>
      <c r="J107" s="19">
        <v>243</v>
      </c>
      <c r="K107" s="20" t="s">
        <v>33</v>
      </c>
      <c r="L107" s="20" t="s">
        <v>120</v>
      </c>
      <c r="M107" s="255"/>
      <c r="N107" s="256"/>
      <c r="O107" s="256"/>
      <c r="P107" s="257"/>
      <c r="Q107" s="1"/>
      <c r="R107" s="1"/>
      <c r="S107" s="1"/>
      <c r="T107" s="1"/>
      <c r="U107" s="1"/>
      <c r="V107" s="1"/>
      <c r="W107" s="1"/>
      <c r="X107" s="1"/>
      <c r="Y107" s="1"/>
      <c r="Z107" s="1"/>
    </row>
    <row r="108" spans="1:26" ht="12.75" customHeight="1" x14ac:dyDescent="0.2">
      <c r="A108" s="179">
        <v>29</v>
      </c>
      <c r="B108" s="180" t="s">
        <v>118</v>
      </c>
      <c r="C108" s="180" t="s">
        <v>152</v>
      </c>
      <c r="D108" s="181">
        <v>36855</v>
      </c>
      <c r="E108" s="181">
        <v>37474</v>
      </c>
      <c r="F108" s="179"/>
      <c r="G108" s="179"/>
      <c r="H108" s="179"/>
      <c r="I108" s="179"/>
      <c r="J108" s="179">
        <v>195</v>
      </c>
      <c r="K108" s="180" t="s">
        <v>33</v>
      </c>
      <c r="L108" s="182" t="s">
        <v>120</v>
      </c>
      <c r="M108" s="238" t="s">
        <v>1355</v>
      </c>
      <c r="N108" s="239"/>
      <c r="O108" s="239"/>
      <c r="P108" s="240"/>
      <c r="Q108" s="1"/>
      <c r="R108" s="1"/>
      <c r="S108" s="1"/>
      <c r="T108" s="1"/>
      <c r="U108" s="1"/>
      <c r="V108" s="1"/>
      <c r="W108" s="1"/>
      <c r="X108" s="1"/>
      <c r="Y108" s="1"/>
      <c r="Z108" s="1"/>
    </row>
    <row r="109" spans="1:26" ht="12.75" customHeight="1" x14ac:dyDescent="0.2">
      <c r="A109" s="179">
        <v>30</v>
      </c>
      <c r="B109" s="180" t="s">
        <v>118</v>
      </c>
      <c r="C109" s="180" t="s">
        <v>153</v>
      </c>
      <c r="D109" s="181">
        <v>37389</v>
      </c>
      <c r="E109" s="181">
        <v>38000</v>
      </c>
      <c r="F109" s="179"/>
      <c r="G109" s="179"/>
      <c r="H109" s="179"/>
      <c r="I109" s="179"/>
      <c r="J109" s="179">
        <v>150</v>
      </c>
      <c r="K109" s="180" t="s">
        <v>33</v>
      </c>
      <c r="L109" s="182" t="s">
        <v>120</v>
      </c>
      <c r="M109" s="241"/>
      <c r="N109" s="242"/>
      <c r="O109" s="242"/>
      <c r="P109" s="243"/>
      <c r="Q109" s="1"/>
      <c r="R109" s="1"/>
      <c r="S109" s="1"/>
      <c r="T109" s="1"/>
      <c r="U109" s="1"/>
      <c r="V109" s="1"/>
      <c r="W109" s="1"/>
      <c r="X109" s="1"/>
      <c r="Y109" s="1"/>
      <c r="Z109" s="1"/>
    </row>
    <row r="110" spans="1:26" ht="12.75" customHeight="1" x14ac:dyDescent="0.2">
      <c r="A110" s="179">
        <v>31</v>
      </c>
      <c r="B110" s="180" t="s">
        <v>118</v>
      </c>
      <c r="C110" s="180" t="s">
        <v>154</v>
      </c>
      <c r="D110" s="181">
        <v>38040</v>
      </c>
      <c r="E110" s="181">
        <v>38241</v>
      </c>
      <c r="F110" s="179"/>
      <c r="G110" s="179"/>
      <c r="H110" s="179"/>
      <c r="I110" s="179"/>
      <c r="J110" s="179">
        <v>207</v>
      </c>
      <c r="K110" s="180" t="s">
        <v>33</v>
      </c>
      <c r="L110" s="182" t="s">
        <v>120</v>
      </c>
      <c r="M110" s="241"/>
      <c r="N110" s="242"/>
      <c r="O110" s="242"/>
      <c r="P110" s="243"/>
      <c r="Q110" s="1"/>
      <c r="R110" s="1"/>
      <c r="S110" s="1"/>
      <c r="T110" s="1"/>
      <c r="U110" s="1"/>
      <c r="V110" s="1"/>
      <c r="W110" s="1"/>
      <c r="X110" s="1"/>
      <c r="Y110" s="1"/>
      <c r="Z110" s="1"/>
    </row>
    <row r="111" spans="1:26" ht="12.75" customHeight="1" x14ac:dyDescent="0.2">
      <c r="A111" s="179">
        <v>32</v>
      </c>
      <c r="B111" s="180" t="s">
        <v>118</v>
      </c>
      <c r="C111" s="180" t="s">
        <v>155</v>
      </c>
      <c r="D111" s="181">
        <v>36446</v>
      </c>
      <c r="E111" s="181">
        <v>36454</v>
      </c>
      <c r="F111" s="179"/>
      <c r="G111" s="179"/>
      <c r="H111" s="179"/>
      <c r="I111" s="179"/>
      <c r="J111" s="179">
        <v>213</v>
      </c>
      <c r="K111" s="180" t="s">
        <v>33</v>
      </c>
      <c r="L111" s="182" t="s">
        <v>120</v>
      </c>
      <c r="M111" s="244"/>
      <c r="N111" s="245"/>
      <c r="O111" s="245"/>
      <c r="P111" s="246"/>
      <c r="Q111" s="1"/>
      <c r="R111" s="1"/>
      <c r="S111" s="1"/>
      <c r="T111" s="1"/>
      <c r="U111" s="1"/>
      <c r="V111" s="1"/>
      <c r="W111" s="1"/>
      <c r="X111" s="1"/>
      <c r="Y111" s="1"/>
      <c r="Z111" s="1"/>
    </row>
    <row r="112" spans="1:26" ht="12.75" customHeight="1" x14ac:dyDescent="0.2">
      <c r="A112" s="19">
        <v>33</v>
      </c>
      <c r="B112" s="20" t="s">
        <v>118</v>
      </c>
      <c r="C112" s="20" t="s">
        <v>156</v>
      </c>
      <c r="D112" s="22">
        <v>36454</v>
      </c>
      <c r="E112" s="22">
        <v>36465</v>
      </c>
      <c r="F112" s="19"/>
      <c r="G112" s="19"/>
      <c r="H112" s="19"/>
      <c r="I112" s="19"/>
      <c r="J112" s="19">
        <v>239</v>
      </c>
      <c r="K112" s="20" t="s">
        <v>33</v>
      </c>
      <c r="L112" s="20" t="s">
        <v>120</v>
      </c>
      <c r="M112" s="258" t="s">
        <v>148</v>
      </c>
      <c r="N112" s="256"/>
      <c r="O112" s="256"/>
      <c r="P112" s="259"/>
      <c r="Q112" s="1"/>
      <c r="R112" s="1"/>
      <c r="S112" s="1"/>
      <c r="T112" s="1"/>
      <c r="U112" s="1"/>
      <c r="V112" s="1"/>
      <c r="W112" s="1"/>
      <c r="X112" s="1"/>
      <c r="Y112" s="1"/>
      <c r="Z112" s="1"/>
    </row>
    <row r="113" spans="1:26" ht="12.75" customHeight="1" x14ac:dyDescent="0.2">
      <c r="A113" s="19">
        <v>34</v>
      </c>
      <c r="B113" s="20" t="s">
        <v>118</v>
      </c>
      <c r="C113" s="20" t="s">
        <v>157</v>
      </c>
      <c r="D113" s="22">
        <v>36466</v>
      </c>
      <c r="E113" s="22">
        <v>36546</v>
      </c>
      <c r="F113" s="19"/>
      <c r="G113" s="19"/>
      <c r="H113" s="19"/>
      <c r="I113" s="19"/>
      <c r="J113" s="19">
        <v>237</v>
      </c>
      <c r="K113" s="20" t="s">
        <v>33</v>
      </c>
      <c r="L113" s="20" t="s">
        <v>120</v>
      </c>
      <c r="M113" s="230"/>
      <c r="N113" s="234"/>
      <c r="O113" s="234"/>
      <c r="P113" s="231"/>
      <c r="Q113" s="1"/>
      <c r="R113" s="1"/>
      <c r="S113" s="1"/>
      <c r="T113" s="1"/>
      <c r="U113" s="1"/>
      <c r="V113" s="1"/>
      <c r="W113" s="1"/>
      <c r="X113" s="1"/>
      <c r="Y113" s="1"/>
      <c r="Z113" s="1"/>
    </row>
    <row r="114" spans="1:26" ht="12.75" customHeight="1" x14ac:dyDescent="0.2">
      <c r="A114" s="10"/>
      <c r="B114" s="10"/>
      <c r="C114" s="10"/>
      <c r="D114" s="10"/>
      <c r="E114" s="10"/>
      <c r="F114" s="10"/>
      <c r="G114" s="10"/>
      <c r="H114" s="10"/>
      <c r="I114" s="10"/>
      <c r="J114" s="10"/>
      <c r="K114" s="10"/>
      <c r="L114" s="10"/>
      <c r="M114" s="10"/>
      <c r="N114" s="10"/>
      <c r="O114" s="10"/>
      <c r="P114" s="10"/>
      <c r="Q114" s="1"/>
      <c r="R114" s="1"/>
      <c r="S114" s="1"/>
      <c r="T114" s="1"/>
      <c r="U114" s="1"/>
      <c r="V114" s="1"/>
      <c r="W114" s="1"/>
      <c r="X114" s="1"/>
      <c r="Y114" s="1"/>
      <c r="Z114" s="1"/>
    </row>
    <row r="115" spans="1:26" ht="12.75" customHeight="1" x14ac:dyDescent="0.2">
      <c r="A115" s="12" t="s">
        <v>101</v>
      </c>
      <c r="B115" s="12"/>
      <c r="C115" s="25" t="s">
        <v>158</v>
      </c>
      <c r="D115" s="13"/>
      <c r="E115" s="10"/>
      <c r="F115" s="221" t="s">
        <v>103</v>
      </c>
      <c r="G115" s="222"/>
      <c r="H115" s="222"/>
      <c r="I115" s="13"/>
      <c r="J115" s="13"/>
      <c r="K115" s="13"/>
      <c r="L115" s="13"/>
      <c r="M115" s="10"/>
      <c r="N115" s="10"/>
      <c r="O115" s="10"/>
      <c r="P115" s="10"/>
      <c r="Q115" s="1"/>
      <c r="R115" s="1"/>
      <c r="S115" s="1"/>
      <c r="T115" s="1"/>
      <c r="U115" s="1"/>
      <c r="V115" s="1"/>
      <c r="W115" s="1"/>
      <c r="X115" s="1"/>
      <c r="Y115" s="1"/>
      <c r="Z115" s="1"/>
    </row>
    <row r="116" spans="1:26" ht="12.75" customHeight="1" x14ac:dyDescent="0.2">
      <c r="A116" s="221" t="s">
        <v>105</v>
      </c>
      <c r="B116" s="222"/>
      <c r="C116" s="26" t="s">
        <v>159</v>
      </c>
      <c r="D116" s="15"/>
      <c r="E116" s="10"/>
      <c r="F116" s="221" t="s">
        <v>105</v>
      </c>
      <c r="G116" s="222"/>
      <c r="H116" s="222"/>
      <c r="I116" s="13"/>
      <c r="J116" s="13"/>
      <c r="K116" s="13"/>
      <c r="L116" s="13"/>
      <c r="M116" s="10"/>
      <c r="N116" s="10"/>
      <c r="O116" s="10"/>
      <c r="P116" s="10"/>
      <c r="Q116" s="1"/>
      <c r="R116" s="1"/>
      <c r="S116" s="1"/>
      <c r="T116" s="1"/>
      <c r="U116" s="1"/>
      <c r="V116" s="1"/>
      <c r="W116" s="1"/>
      <c r="X116" s="1"/>
      <c r="Y116" s="1"/>
      <c r="Z116" s="1"/>
    </row>
    <row r="117" spans="1:26" ht="12.75" customHeight="1" x14ac:dyDescent="0.2">
      <c r="A117" s="1"/>
      <c r="B117" s="10"/>
      <c r="C117" s="10"/>
      <c r="D117" s="10"/>
      <c r="E117" s="10"/>
      <c r="F117" s="1"/>
      <c r="G117" s="10"/>
      <c r="H117" s="10"/>
      <c r="I117" s="10"/>
      <c r="J117" s="10"/>
      <c r="K117" s="10"/>
      <c r="L117" s="10"/>
      <c r="M117" s="10"/>
      <c r="N117" s="10"/>
      <c r="O117" s="10"/>
      <c r="P117" s="10"/>
      <c r="Q117" s="1"/>
      <c r="R117" s="1"/>
      <c r="S117" s="1"/>
      <c r="T117" s="1"/>
      <c r="U117" s="1"/>
      <c r="V117" s="1"/>
      <c r="W117" s="1"/>
      <c r="X117" s="1"/>
      <c r="Y117" s="1"/>
      <c r="Z117" s="1"/>
    </row>
    <row r="118" spans="1:26" ht="12.75" customHeight="1" x14ac:dyDescent="0.2">
      <c r="A118" s="221" t="s">
        <v>109</v>
      </c>
      <c r="B118" s="222"/>
      <c r="C118" s="13"/>
      <c r="D118" s="13"/>
      <c r="E118" s="10"/>
      <c r="F118" s="221" t="s">
        <v>109</v>
      </c>
      <c r="G118" s="222"/>
      <c r="H118" s="222"/>
      <c r="I118" s="13"/>
      <c r="J118" s="13"/>
      <c r="K118" s="13"/>
      <c r="L118" s="13"/>
      <c r="M118" s="10"/>
      <c r="N118" s="10"/>
      <c r="O118" s="10"/>
      <c r="P118" s="10"/>
      <c r="Q118" s="1"/>
      <c r="R118" s="1"/>
      <c r="S118" s="1"/>
      <c r="T118" s="1"/>
      <c r="U118" s="1"/>
      <c r="V118" s="1"/>
      <c r="W118" s="1"/>
      <c r="X118" s="1"/>
      <c r="Y118" s="1"/>
      <c r="Z118" s="1"/>
    </row>
    <row r="119" spans="1:26" ht="12.75" customHeight="1" x14ac:dyDescent="0.2">
      <c r="A119" s="221" t="s">
        <v>110</v>
      </c>
      <c r="B119" s="222"/>
      <c r="C119" s="13"/>
      <c r="D119" s="13"/>
      <c r="E119" s="10"/>
      <c r="F119" s="221" t="s">
        <v>110</v>
      </c>
      <c r="G119" s="222"/>
      <c r="H119" s="222"/>
      <c r="I119" s="223"/>
      <c r="J119" s="224"/>
      <c r="K119" s="13"/>
      <c r="L119" s="13"/>
      <c r="M119" s="10"/>
      <c r="N119" s="10"/>
      <c r="O119" s="10"/>
      <c r="P119" s="10"/>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t="s">
        <v>112</v>
      </c>
      <c r="B121" s="10"/>
      <c r="C121" s="10"/>
      <c r="D121" s="1"/>
      <c r="E121" s="1"/>
      <c r="F121" s="1"/>
      <c r="G121" s="1"/>
      <c r="H121" s="1"/>
      <c r="I121" s="1"/>
      <c r="J121" s="1"/>
      <c r="K121" s="1"/>
      <c r="L121" s="27"/>
      <c r="M121" s="1"/>
      <c r="N121" s="1"/>
      <c r="O121" s="1"/>
      <c r="P121" s="1"/>
      <c r="Q121" s="1"/>
      <c r="R121" s="1"/>
      <c r="S121" s="1"/>
      <c r="T121" s="1"/>
      <c r="U121" s="1"/>
      <c r="V121" s="1"/>
      <c r="W121" s="1"/>
      <c r="X121" s="1"/>
      <c r="Y121" s="1"/>
      <c r="Z121" s="1"/>
    </row>
    <row r="122" spans="1:26" ht="12.75" customHeight="1" x14ac:dyDescent="0.2">
      <c r="A122" s="18" t="s">
        <v>113</v>
      </c>
      <c r="B122" s="10"/>
      <c r="C122" s="10"/>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9">
    <mergeCell ref="A1:B3"/>
    <mergeCell ref="C1:L1"/>
    <mergeCell ref="M1:P1"/>
    <mergeCell ref="C2:L3"/>
    <mergeCell ref="M2:P2"/>
    <mergeCell ref="M3:P3"/>
    <mergeCell ref="M4:P4"/>
    <mergeCell ref="F6:I6"/>
    <mergeCell ref="J6:J7"/>
    <mergeCell ref="A4:L4"/>
    <mergeCell ref="D5:E5"/>
    <mergeCell ref="F5:L5"/>
    <mergeCell ref="A6:A7"/>
    <mergeCell ref="B6:B7"/>
    <mergeCell ref="C6:C7"/>
    <mergeCell ref="D6:E6"/>
    <mergeCell ref="K6:K7"/>
    <mergeCell ref="L6:L7"/>
    <mergeCell ref="M6:P7"/>
    <mergeCell ref="M8:P8"/>
    <mergeCell ref="M9:P9"/>
    <mergeCell ref="M10:P10"/>
    <mergeCell ref="M11:P11"/>
    <mergeCell ref="M12:P12"/>
    <mergeCell ref="M13:P13"/>
    <mergeCell ref="M14:P14"/>
    <mergeCell ref="M15:P15"/>
    <mergeCell ref="M16:P16"/>
    <mergeCell ref="M38:P38"/>
    <mergeCell ref="M39:P39"/>
    <mergeCell ref="M40:P40"/>
    <mergeCell ref="M41:P41"/>
    <mergeCell ref="M42:P42"/>
    <mergeCell ref="M43:P43"/>
    <mergeCell ref="M44:P44"/>
    <mergeCell ref="M45:P45"/>
    <mergeCell ref="M46:P46"/>
    <mergeCell ref="M112:P113"/>
    <mergeCell ref="M17:P17"/>
    <mergeCell ref="M18:P18"/>
    <mergeCell ref="M19:P19"/>
    <mergeCell ref="M20:P20"/>
    <mergeCell ref="M21:P21"/>
    <mergeCell ref="M22:P22"/>
    <mergeCell ref="M23:P23"/>
    <mergeCell ref="M24:P24"/>
    <mergeCell ref="M25:P25"/>
    <mergeCell ref="M26:P26"/>
    <mergeCell ref="M27:P27"/>
    <mergeCell ref="M28:P28"/>
    <mergeCell ref="M29:P29"/>
    <mergeCell ref="M30:P30"/>
    <mergeCell ref="M31:P31"/>
    <mergeCell ref="M32:P32"/>
    <mergeCell ref="M47:P47"/>
    <mergeCell ref="M48:P48"/>
    <mergeCell ref="M33:P33"/>
    <mergeCell ref="M34:P34"/>
    <mergeCell ref="M35:P35"/>
    <mergeCell ref="M36:P36"/>
    <mergeCell ref="M37:P37"/>
    <mergeCell ref="M108:P111"/>
    <mergeCell ref="M58:P61"/>
    <mergeCell ref="M51:P51"/>
    <mergeCell ref="M52:P52"/>
    <mergeCell ref="M53:P53"/>
    <mergeCell ref="M56:P56"/>
    <mergeCell ref="M73:P73"/>
    <mergeCell ref="M74:P74"/>
    <mergeCell ref="F115:H115"/>
    <mergeCell ref="M78:P79"/>
    <mergeCell ref="M80:P87"/>
    <mergeCell ref="M88:P95"/>
    <mergeCell ref="M75:P75"/>
    <mergeCell ref="A76:L76"/>
    <mergeCell ref="M76:P76"/>
    <mergeCell ref="A77:L77"/>
    <mergeCell ref="A78:A79"/>
    <mergeCell ref="B78:B79"/>
    <mergeCell ref="C78:C79"/>
    <mergeCell ref="D78:E78"/>
    <mergeCell ref="F78:I78"/>
    <mergeCell ref="J78:J79"/>
    <mergeCell ref="K78:K79"/>
    <mergeCell ref="M104:P107"/>
    <mergeCell ref="M49:P49"/>
    <mergeCell ref="M50:P50"/>
    <mergeCell ref="A118:B118"/>
    <mergeCell ref="F118:H118"/>
    <mergeCell ref="A119:B119"/>
    <mergeCell ref="F119:H119"/>
    <mergeCell ref="I119:J119"/>
    <mergeCell ref="F66:H66"/>
    <mergeCell ref="A67:B67"/>
    <mergeCell ref="F67:H67"/>
    <mergeCell ref="I67:K67"/>
    <mergeCell ref="A73:B75"/>
    <mergeCell ref="C73:L75"/>
    <mergeCell ref="L78:L79"/>
    <mergeCell ref="A116:B116"/>
    <mergeCell ref="F116:H116"/>
    <mergeCell ref="F63:H63"/>
    <mergeCell ref="F64:H64"/>
    <mergeCell ref="A64:B64"/>
    <mergeCell ref="A66:B66"/>
    <mergeCell ref="M57:P57"/>
    <mergeCell ref="M96:P103"/>
    <mergeCell ref="M54:P54"/>
    <mergeCell ref="M55:P55"/>
  </mergeCells>
  <pageMargins left="0.74803149606299213" right="0.74803149606299213" top="0.98425196850393704" bottom="0.98425196850393704" header="0" footer="0"/>
  <pageSetup paperSize="5" scale="90" orientation="landscape"/>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125"/>
  <sheetViews>
    <sheetView workbookViewId="0">
      <selection activeCell="B11" sqref="B11"/>
    </sheetView>
  </sheetViews>
  <sheetFormatPr baseColWidth="10" defaultColWidth="12.625" defaultRowHeight="15" customHeight="1" x14ac:dyDescent="0.2"/>
  <cols>
    <col min="1" max="1" width="5.125" customWidth="1"/>
    <col min="2" max="2" width="11.125"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14" width="6.5" customWidth="1"/>
    <col min="15" max="15" width="4.375" customWidth="1"/>
    <col min="16" max="16" width="3.875" customWidth="1"/>
    <col min="17" max="17" width="2.75" customWidth="1"/>
    <col min="18" max="18" width="11.875" customWidth="1"/>
    <col min="19" max="26" width="9.375" customWidth="1"/>
  </cols>
  <sheetData>
    <row r="1" spans="1:26" ht="12.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272"/>
      <c r="B2" s="227"/>
      <c r="C2" s="307" t="s">
        <v>162</v>
      </c>
      <c r="D2" s="233"/>
      <c r="E2" s="233"/>
      <c r="F2" s="233"/>
      <c r="G2" s="233"/>
      <c r="H2" s="233"/>
      <c r="I2" s="233"/>
      <c r="J2" s="233"/>
      <c r="K2" s="233"/>
      <c r="L2" s="233"/>
      <c r="M2" s="227"/>
      <c r="N2" s="308" t="s">
        <v>428</v>
      </c>
      <c r="O2" s="224"/>
      <c r="P2" s="224"/>
      <c r="Q2" s="248"/>
      <c r="R2" s="10"/>
      <c r="S2" s="1"/>
      <c r="T2" s="1"/>
      <c r="U2" s="1"/>
      <c r="V2" s="1"/>
      <c r="W2" s="1"/>
      <c r="X2" s="1"/>
      <c r="Y2" s="1"/>
      <c r="Z2" s="1"/>
    </row>
    <row r="3" spans="1:26" ht="12.75" customHeight="1" x14ac:dyDescent="0.2">
      <c r="A3" s="228"/>
      <c r="B3" s="229"/>
      <c r="C3" s="230"/>
      <c r="D3" s="234"/>
      <c r="E3" s="234"/>
      <c r="F3" s="234"/>
      <c r="G3" s="234"/>
      <c r="H3" s="234"/>
      <c r="I3" s="234"/>
      <c r="J3" s="234"/>
      <c r="K3" s="234"/>
      <c r="L3" s="234"/>
      <c r="M3" s="231"/>
      <c r="N3" s="308" t="s">
        <v>429</v>
      </c>
      <c r="O3" s="224"/>
      <c r="P3" s="224"/>
      <c r="Q3" s="248"/>
      <c r="R3" s="10"/>
      <c r="S3" s="1"/>
      <c r="T3" s="1"/>
      <c r="U3" s="1"/>
      <c r="V3" s="1"/>
      <c r="W3" s="1"/>
      <c r="X3" s="1"/>
      <c r="Y3" s="1"/>
      <c r="Z3" s="1"/>
    </row>
    <row r="4" spans="1:26" ht="12.75" customHeight="1" x14ac:dyDescent="0.2">
      <c r="A4" s="228"/>
      <c r="B4" s="229"/>
      <c r="C4" s="307" t="s">
        <v>164</v>
      </c>
      <c r="D4" s="233"/>
      <c r="E4" s="233"/>
      <c r="F4" s="233"/>
      <c r="G4" s="233"/>
      <c r="H4" s="233"/>
      <c r="I4" s="233"/>
      <c r="J4" s="233"/>
      <c r="K4" s="233"/>
      <c r="L4" s="233"/>
      <c r="M4" s="227"/>
      <c r="N4" s="306" t="s">
        <v>430</v>
      </c>
      <c r="O4" s="224"/>
      <c r="P4" s="224"/>
      <c r="Q4" s="248"/>
      <c r="R4" s="10"/>
      <c r="S4" s="1"/>
      <c r="T4" s="1"/>
      <c r="U4" s="1"/>
      <c r="V4" s="1"/>
      <c r="W4" s="1"/>
      <c r="X4" s="1"/>
      <c r="Y4" s="1"/>
      <c r="Z4" s="1"/>
    </row>
    <row r="5" spans="1:26" ht="12.75" customHeight="1" x14ac:dyDescent="0.2">
      <c r="A5" s="230"/>
      <c r="B5" s="231"/>
      <c r="C5" s="230"/>
      <c r="D5" s="234"/>
      <c r="E5" s="234"/>
      <c r="F5" s="234"/>
      <c r="G5" s="234"/>
      <c r="H5" s="234"/>
      <c r="I5" s="234"/>
      <c r="J5" s="234"/>
      <c r="K5" s="234"/>
      <c r="L5" s="234"/>
      <c r="M5" s="231"/>
      <c r="N5" s="306" t="s">
        <v>5</v>
      </c>
      <c r="O5" s="224"/>
      <c r="P5" s="224"/>
      <c r="Q5" s="248"/>
      <c r="R5" s="10"/>
      <c r="S5" s="1"/>
      <c r="T5" s="1"/>
      <c r="U5" s="1"/>
      <c r="V5" s="1"/>
      <c r="W5" s="1"/>
      <c r="X5" s="1"/>
      <c r="Y5" s="1"/>
      <c r="Z5" s="1"/>
    </row>
    <row r="6" spans="1:26" ht="12.75" customHeight="1" x14ac:dyDescent="0.2">
      <c r="A6" s="328" t="s">
        <v>165</v>
      </c>
      <c r="B6" s="224"/>
      <c r="C6" s="248"/>
      <c r="D6" s="315" t="s">
        <v>166</v>
      </c>
      <c r="E6" s="224"/>
      <c r="F6" s="224"/>
      <c r="G6" s="224"/>
      <c r="H6" s="224"/>
      <c r="I6" s="224"/>
      <c r="J6" s="224"/>
      <c r="K6" s="224"/>
      <c r="L6" s="224"/>
      <c r="M6" s="224"/>
      <c r="N6" s="224"/>
      <c r="O6" s="224"/>
      <c r="P6" s="224"/>
      <c r="Q6" s="248"/>
      <c r="R6" s="10"/>
      <c r="S6" s="1"/>
      <c r="T6" s="1"/>
      <c r="U6" s="1"/>
      <c r="V6" s="1"/>
      <c r="W6" s="1"/>
      <c r="X6" s="1"/>
      <c r="Y6" s="1"/>
      <c r="Z6" s="1"/>
    </row>
    <row r="7" spans="1:26" ht="12.75" customHeight="1" x14ac:dyDescent="0.2">
      <c r="A7" s="328" t="s">
        <v>167</v>
      </c>
      <c r="B7" s="224"/>
      <c r="C7" s="248"/>
      <c r="D7" s="316"/>
      <c r="E7" s="224"/>
      <c r="F7" s="224"/>
      <c r="G7" s="224"/>
      <c r="H7" s="224"/>
      <c r="I7" s="224"/>
      <c r="J7" s="224"/>
      <c r="K7" s="224"/>
      <c r="L7" s="224"/>
      <c r="M7" s="224"/>
      <c r="N7" s="224"/>
      <c r="O7" s="224"/>
      <c r="P7" s="224"/>
      <c r="Q7" s="248"/>
      <c r="R7" s="10"/>
      <c r="S7" s="1"/>
      <c r="T7" s="1"/>
      <c r="U7" s="1"/>
      <c r="V7" s="1"/>
      <c r="W7" s="1"/>
      <c r="X7" s="1"/>
      <c r="Y7" s="1"/>
      <c r="Z7" s="1"/>
    </row>
    <row r="8" spans="1:26" ht="12.75" customHeight="1" x14ac:dyDescent="0.25">
      <c r="A8" s="264" t="s">
        <v>431</v>
      </c>
      <c r="B8" s="248"/>
      <c r="C8" s="62"/>
      <c r="D8" s="317" t="s">
        <v>432</v>
      </c>
      <c r="E8" s="224"/>
      <c r="F8" s="224"/>
      <c r="G8" s="224"/>
      <c r="H8" s="224"/>
      <c r="I8" s="224"/>
      <c r="J8" s="224"/>
      <c r="K8" s="224"/>
      <c r="L8" s="224"/>
      <c r="M8" s="224"/>
      <c r="N8" s="224"/>
      <c r="O8" s="224"/>
      <c r="P8" s="224"/>
      <c r="Q8" s="248"/>
      <c r="R8" s="10"/>
      <c r="S8" s="1"/>
      <c r="T8" s="1"/>
      <c r="U8" s="1"/>
      <c r="V8" s="1"/>
      <c r="W8" s="1"/>
      <c r="X8" s="1"/>
      <c r="Y8" s="1"/>
      <c r="Z8" s="1"/>
    </row>
    <row r="9" spans="1:26" ht="12.75" customHeight="1" x14ac:dyDescent="0.2">
      <c r="A9" s="326" t="s">
        <v>16</v>
      </c>
      <c r="B9" s="329" t="s">
        <v>17</v>
      </c>
      <c r="C9" s="326" t="s">
        <v>433</v>
      </c>
      <c r="D9" s="325" t="s">
        <v>19</v>
      </c>
      <c r="E9" s="248"/>
      <c r="F9" s="325" t="s">
        <v>170</v>
      </c>
      <c r="G9" s="224"/>
      <c r="H9" s="224"/>
      <c r="I9" s="224"/>
      <c r="J9" s="248"/>
      <c r="K9" s="326" t="s">
        <v>434</v>
      </c>
      <c r="L9" s="327" t="s">
        <v>435</v>
      </c>
      <c r="M9" s="326" t="s">
        <v>436</v>
      </c>
      <c r="N9" s="330" t="s">
        <v>437</v>
      </c>
      <c r="O9" s="233"/>
      <c r="P9" s="233"/>
      <c r="Q9" s="233"/>
      <c r="R9" s="334" t="s">
        <v>1379</v>
      </c>
      <c r="S9" s="1"/>
      <c r="T9" s="1"/>
      <c r="U9" s="1"/>
      <c r="V9" s="1"/>
      <c r="W9" s="1"/>
      <c r="X9" s="1"/>
      <c r="Y9" s="1"/>
      <c r="Z9" s="1"/>
    </row>
    <row r="10" spans="1:26" ht="12.75" customHeight="1" x14ac:dyDescent="0.25">
      <c r="A10" s="236"/>
      <c r="B10" s="236"/>
      <c r="C10" s="236"/>
      <c r="D10" s="62" t="s">
        <v>25</v>
      </c>
      <c r="E10" s="62" t="s">
        <v>26</v>
      </c>
      <c r="F10" s="62" t="s">
        <v>172</v>
      </c>
      <c r="G10" s="62" t="s">
        <v>173</v>
      </c>
      <c r="H10" s="62" t="s">
        <v>174</v>
      </c>
      <c r="I10" s="62" t="s">
        <v>438</v>
      </c>
      <c r="J10" s="62" t="s">
        <v>439</v>
      </c>
      <c r="K10" s="236"/>
      <c r="L10" s="236"/>
      <c r="M10" s="236"/>
      <c r="N10" s="331"/>
      <c r="O10" s="256"/>
      <c r="P10" s="256"/>
      <c r="Q10" s="256"/>
      <c r="R10" s="334"/>
      <c r="S10" s="1"/>
      <c r="T10" s="1"/>
      <c r="U10" s="1"/>
      <c r="V10" s="1"/>
      <c r="W10" s="1"/>
      <c r="X10" s="1"/>
      <c r="Y10" s="1"/>
      <c r="Z10" s="1"/>
    </row>
    <row r="11" spans="1:26" ht="12.75" customHeight="1" x14ac:dyDescent="0.2">
      <c r="A11" s="63">
        <v>1</v>
      </c>
      <c r="B11" s="36" t="s">
        <v>176</v>
      </c>
      <c r="C11" s="64" t="s">
        <v>177</v>
      </c>
      <c r="D11" s="65">
        <v>41275</v>
      </c>
      <c r="E11" s="65">
        <v>41282</v>
      </c>
      <c r="F11" s="63">
        <v>1</v>
      </c>
      <c r="G11" s="63">
        <v>1</v>
      </c>
      <c r="H11" s="63"/>
      <c r="I11" s="63" t="s">
        <v>447</v>
      </c>
      <c r="J11" s="63"/>
      <c r="K11" s="63">
        <v>190</v>
      </c>
      <c r="L11" s="63" t="s">
        <v>33</v>
      </c>
      <c r="M11" s="155" t="s">
        <v>34</v>
      </c>
      <c r="N11" s="318"/>
      <c r="O11" s="319"/>
      <c r="P11" s="319"/>
      <c r="Q11" s="319"/>
      <c r="R11" s="335" t="s">
        <v>1368</v>
      </c>
      <c r="S11" s="1"/>
      <c r="T11" s="1"/>
      <c r="U11" s="1"/>
      <c r="V11" s="1"/>
      <c r="W11" s="1"/>
      <c r="X11" s="1"/>
      <c r="Y11" s="1"/>
      <c r="Z11" s="1"/>
    </row>
    <row r="12" spans="1:26" ht="12.75" customHeight="1" x14ac:dyDescent="0.2">
      <c r="A12" s="63">
        <v>2</v>
      </c>
      <c r="B12" s="36" t="s">
        <v>176</v>
      </c>
      <c r="C12" s="64" t="s">
        <v>177</v>
      </c>
      <c r="D12" s="65">
        <v>41282</v>
      </c>
      <c r="E12" s="65">
        <v>41286</v>
      </c>
      <c r="F12" s="63">
        <v>1</v>
      </c>
      <c r="G12" s="63">
        <v>2</v>
      </c>
      <c r="H12" s="63"/>
      <c r="I12" s="63" t="s">
        <v>447</v>
      </c>
      <c r="J12" s="63"/>
      <c r="K12" s="63">
        <v>194</v>
      </c>
      <c r="L12" s="63" t="s">
        <v>33</v>
      </c>
      <c r="M12" s="155" t="s">
        <v>34</v>
      </c>
      <c r="N12" s="320"/>
      <c r="O12" s="321"/>
      <c r="P12" s="321"/>
      <c r="Q12" s="321"/>
      <c r="R12" s="335"/>
      <c r="S12" s="1"/>
      <c r="T12" s="1"/>
      <c r="U12" s="1"/>
      <c r="V12" s="1"/>
      <c r="W12" s="1"/>
      <c r="X12" s="1"/>
      <c r="Y12" s="1"/>
      <c r="Z12" s="1"/>
    </row>
    <row r="13" spans="1:26" ht="12.75" customHeight="1" x14ac:dyDescent="0.2">
      <c r="A13" s="63">
        <v>3</v>
      </c>
      <c r="B13" s="36" t="s">
        <v>176</v>
      </c>
      <c r="C13" s="64" t="s">
        <v>177</v>
      </c>
      <c r="D13" s="65">
        <v>41287</v>
      </c>
      <c r="E13" s="65">
        <v>41290</v>
      </c>
      <c r="F13" s="63">
        <v>1</v>
      </c>
      <c r="G13" s="63">
        <v>3</v>
      </c>
      <c r="H13" s="63"/>
      <c r="I13" s="63" t="s">
        <v>447</v>
      </c>
      <c r="J13" s="63"/>
      <c r="K13" s="63">
        <v>192</v>
      </c>
      <c r="L13" s="63" t="s">
        <v>33</v>
      </c>
      <c r="M13" s="155" t="s">
        <v>34</v>
      </c>
      <c r="N13" s="320"/>
      <c r="O13" s="321"/>
      <c r="P13" s="321"/>
      <c r="Q13" s="321"/>
      <c r="R13" s="335"/>
      <c r="S13" s="1"/>
      <c r="T13" s="1"/>
      <c r="U13" s="1"/>
      <c r="V13" s="1"/>
      <c r="W13" s="1"/>
      <c r="X13" s="1"/>
      <c r="Y13" s="1"/>
      <c r="Z13" s="1"/>
    </row>
    <row r="14" spans="1:26" ht="12.75" customHeight="1" x14ac:dyDescent="0.2">
      <c r="A14" s="63">
        <v>4</v>
      </c>
      <c r="B14" s="36" t="s">
        <v>176</v>
      </c>
      <c r="C14" s="64" t="s">
        <v>177</v>
      </c>
      <c r="D14" s="65">
        <v>41290</v>
      </c>
      <c r="E14" s="65">
        <v>41295</v>
      </c>
      <c r="F14" s="63">
        <v>1</v>
      </c>
      <c r="G14" s="63">
        <v>4</v>
      </c>
      <c r="H14" s="63"/>
      <c r="I14" s="63" t="s">
        <v>447</v>
      </c>
      <c r="J14" s="63"/>
      <c r="K14" s="63">
        <v>191</v>
      </c>
      <c r="L14" s="63" t="s">
        <v>33</v>
      </c>
      <c r="M14" s="155" t="s">
        <v>34</v>
      </c>
      <c r="N14" s="320"/>
      <c r="O14" s="321"/>
      <c r="P14" s="321"/>
      <c r="Q14" s="321"/>
      <c r="R14" s="335"/>
      <c r="S14" s="1"/>
      <c r="T14" s="1"/>
      <c r="U14" s="1"/>
      <c r="V14" s="1"/>
      <c r="W14" s="1"/>
      <c r="X14" s="1"/>
      <c r="Y14" s="1"/>
      <c r="Z14" s="1"/>
    </row>
    <row r="15" spans="1:26" ht="12.75" customHeight="1" x14ac:dyDescent="0.2">
      <c r="A15" s="63">
        <v>5</v>
      </c>
      <c r="B15" s="36" t="s">
        <v>176</v>
      </c>
      <c r="C15" s="64" t="s">
        <v>177</v>
      </c>
      <c r="D15" s="65">
        <v>41295</v>
      </c>
      <c r="E15" s="65">
        <v>41298</v>
      </c>
      <c r="F15" s="63">
        <v>1</v>
      </c>
      <c r="G15" s="63">
        <v>5</v>
      </c>
      <c r="H15" s="63"/>
      <c r="I15" s="63" t="s">
        <v>447</v>
      </c>
      <c r="J15" s="63"/>
      <c r="K15" s="63">
        <v>193</v>
      </c>
      <c r="L15" s="63" t="s">
        <v>33</v>
      </c>
      <c r="M15" s="155" t="s">
        <v>34</v>
      </c>
      <c r="N15" s="320"/>
      <c r="O15" s="321"/>
      <c r="P15" s="321"/>
      <c r="Q15" s="321"/>
      <c r="R15" s="335"/>
      <c r="S15" s="1"/>
      <c r="T15" s="1"/>
      <c r="U15" s="1"/>
      <c r="V15" s="1"/>
      <c r="W15" s="1"/>
      <c r="X15" s="1"/>
      <c r="Y15" s="1"/>
      <c r="Z15" s="1"/>
    </row>
    <row r="16" spans="1:26" ht="12.75" customHeight="1" x14ac:dyDescent="0.2">
      <c r="A16" s="63">
        <v>6</v>
      </c>
      <c r="B16" s="36" t="s">
        <v>176</v>
      </c>
      <c r="C16" s="64" t="s">
        <v>177</v>
      </c>
      <c r="D16" s="65">
        <v>41298</v>
      </c>
      <c r="E16" s="65">
        <v>41302</v>
      </c>
      <c r="F16" s="63">
        <v>2</v>
      </c>
      <c r="G16" s="63">
        <v>1</v>
      </c>
      <c r="H16" s="63"/>
      <c r="I16" s="63" t="s">
        <v>447</v>
      </c>
      <c r="J16" s="63"/>
      <c r="K16" s="63">
        <v>195</v>
      </c>
      <c r="L16" s="63" t="s">
        <v>33</v>
      </c>
      <c r="M16" s="155" t="s">
        <v>34</v>
      </c>
      <c r="N16" s="320"/>
      <c r="O16" s="321"/>
      <c r="P16" s="321"/>
      <c r="Q16" s="321"/>
      <c r="R16" s="335"/>
      <c r="S16" s="1"/>
      <c r="T16" s="1"/>
      <c r="U16" s="1"/>
      <c r="V16" s="1"/>
      <c r="W16" s="1"/>
      <c r="X16" s="1"/>
      <c r="Y16" s="1"/>
      <c r="Z16" s="1"/>
    </row>
    <row r="17" spans="1:26" ht="12.75" customHeight="1" x14ac:dyDescent="0.2">
      <c r="A17" s="63">
        <v>7</v>
      </c>
      <c r="B17" s="36" t="s">
        <v>176</v>
      </c>
      <c r="C17" s="64" t="s">
        <v>177</v>
      </c>
      <c r="D17" s="65">
        <v>41302</v>
      </c>
      <c r="E17" s="65">
        <v>41303</v>
      </c>
      <c r="F17" s="63">
        <v>2</v>
      </c>
      <c r="G17" s="63">
        <v>2</v>
      </c>
      <c r="H17" s="63"/>
      <c r="I17" s="63" t="s">
        <v>447</v>
      </c>
      <c r="J17" s="63"/>
      <c r="K17" s="63">
        <v>190</v>
      </c>
      <c r="L17" s="63" t="s">
        <v>33</v>
      </c>
      <c r="M17" s="155" t="s">
        <v>34</v>
      </c>
      <c r="N17" s="320"/>
      <c r="O17" s="321"/>
      <c r="P17" s="321"/>
      <c r="Q17" s="321"/>
      <c r="R17" s="335"/>
      <c r="S17" s="1"/>
      <c r="T17" s="1"/>
      <c r="U17" s="1"/>
      <c r="V17" s="1"/>
      <c r="W17" s="1"/>
      <c r="X17" s="1"/>
      <c r="Y17" s="1"/>
      <c r="Z17" s="1"/>
    </row>
    <row r="18" spans="1:26" ht="12.75" customHeight="1" x14ac:dyDescent="0.2">
      <c r="A18" s="63">
        <v>8</v>
      </c>
      <c r="B18" s="36" t="s">
        <v>176</v>
      </c>
      <c r="C18" s="64" t="s">
        <v>177</v>
      </c>
      <c r="D18" s="65">
        <v>41304</v>
      </c>
      <c r="E18" s="65">
        <v>41305</v>
      </c>
      <c r="F18" s="63">
        <v>2</v>
      </c>
      <c r="G18" s="63">
        <v>3</v>
      </c>
      <c r="H18" s="63"/>
      <c r="I18" s="63" t="s">
        <v>447</v>
      </c>
      <c r="J18" s="63"/>
      <c r="K18" s="63">
        <v>113</v>
      </c>
      <c r="L18" s="63" t="s">
        <v>33</v>
      </c>
      <c r="M18" s="155" t="s">
        <v>34</v>
      </c>
      <c r="N18" s="320"/>
      <c r="O18" s="321"/>
      <c r="P18" s="321"/>
      <c r="Q18" s="321"/>
      <c r="R18" s="335"/>
      <c r="S18" s="1"/>
      <c r="T18" s="1"/>
      <c r="U18" s="1"/>
      <c r="V18" s="1"/>
      <c r="W18" s="1"/>
      <c r="X18" s="1"/>
      <c r="Y18" s="1"/>
      <c r="Z18" s="1"/>
    </row>
    <row r="19" spans="1:26" ht="12.75" customHeight="1" x14ac:dyDescent="0.2">
      <c r="A19" s="63">
        <v>9</v>
      </c>
      <c r="B19" s="36" t="s">
        <v>176</v>
      </c>
      <c r="C19" s="64" t="s">
        <v>177</v>
      </c>
      <c r="D19" s="65">
        <v>41306</v>
      </c>
      <c r="E19" s="65">
        <v>41310</v>
      </c>
      <c r="F19" s="63">
        <v>2</v>
      </c>
      <c r="G19" s="63">
        <v>4</v>
      </c>
      <c r="H19" s="63"/>
      <c r="I19" s="63" t="s">
        <v>447</v>
      </c>
      <c r="J19" s="63"/>
      <c r="K19" s="63">
        <v>198</v>
      </c>
      <c r="L19" s="63" t="s">
        <v>33</v>
      </c>
      <c r="M19" s="155" t="s">
        <v>34</v>
      </c>
      <c r="N19" s="320"/>
      <c r="O19" s="321"/>
      <c r="P19" s="321"/>
      <c r="Q19" s="321"/>
      <c r="R19" s="335"/>
      <c r="S19" s="1"/>
      <c r="T19" s="1"/>
      <c r="U19" s="1"/>
      <c r="V19" s="1"/>
      <c r="W19" s="1"/>
      <c r="X19" s="1"/>
      <c r="Y19" s="1"/>
      <c r="Z19" s="1"/>
    </row>
    <row r="20" spans="1:26" ht="12.75" customHeight="1" x14ac:dyDescent="0.2">
      <c r="A20" s="63">
        <v>10</v>
      </c>
      <c r="B20" s="36" t="s">
        <v>176</v>
      </c>
      <c r="C20" s="64" t="s">
        <v>177</v>
      </c>
      <c r="D20" s="65">
        <v>41310</v>
      </c>
      <c r="E20" s="65">
        <v>41311</v>
      </c>
      <c r="F20" s="63">
        <v>2</v>
      </c>
      <c r="G20" s="63">
        <v>5</v>
      </c>
      <c r="H20" s="63"/>
      <c r="I20" s="63" t="s">
        <v>447</v>
      </c>
      <c r="J20" s="63"/>
      <c r="K20" s="63">
        <v>191</v>
      </c>
      <c r="L20" s="63" t="s">
        <v>33</v>
      </c>
      <c r="M20" s="155" t="s">
        <v>34</v>
      </c>
      <c r="N20" s="320"/>
      <c r="O20" s="321"/>
      <c r="P20" s="321"/>
      <c r="Q20" s="321"/>
      <c r="R20" s="335"/>
      <c r="S20" s="1"/>
      <c r="T20" s="1"/>
      <c r="U20" s="1"/>
      <c r="V20" s="1"/>
      <c r="W20" s="1"/>
      <c r="X20" s="1"/>
      <c r="Y20" s="1"/>
      <c r="Z20" s="1"/>
    </row>
    <row r="21" spans="1:26" ht="12.75" customHeight="1" x14ac:dyDescent="0.2">
      <c r="A21" s="63">
        <v>11</v>
      </c>
      <c r="B21" s="36" t="s">
        <v>176</v>
      </c>
      <c r="C21" s="64" t="s">
        <v>177</v>
      </c>
      <c r="D21" s="65">
        <v>41311</v>
      </c>
      <c r="E21" s="65">
        <v>41313</v>
      </c>
      <c r="F21" s="63">
        <v>3</v>
      </c>
      <c r="G21" s="63">
        <v>1</v>
      </c>
      <c r="H21" s="63"/>
      <c r="I21" s="63" t="s">
        <v>447</v>
      </c>
      <c r="J21" s="63"/>
      <c r="K21" s="63">
        <v>203</v>
      </c>
      <c r="L21" s="63" t="s">
        <v>33</v>
      </c>
      <c r="M21" s="155" t="s">
        <v>34</v>
      </c>
      <c r="N21" s="320"/>
      <c r="O21" s="321"/>
      <c r="P21" s="321"/>
      <c r="Q21" s="321"/>
      <c r="R21" s="335"/>
      <c r="S21" s="1"/>
      <c r="T21" s="1"/>
      <c r="U21" s="1"/>
      <c r="V21" s="1"/>
      <c r="W21" s="1"/>
      <c r="X21" s="1"/>
      <c r="Y21" s="1"/>
      <c r="Z21" s="1"/>
    </row>
    <row r="22" spans="1:26" ht="12.75" customHeight="1" x14ac:dyDescent="0.2">
      <c r="A22" s="63">
        <v>12</v>
      </c>
      <c r="B22" s="36" t="s">
        <v>176</v>
      </c>
      <c r="C22" s="64" t="s">
        <v>177</v>
      </c>
      <c r="D22" s="65">
        <v>41313</v>
      </c>
      <c r="E22" s="65">
        <v>41316</v>
      </c>
      <c r="F22" s="63">
        <v>3</v>
      </c>
      <c r="G22" s="63">
        <v>2</v>
      </c>
      <c r="H22" s="63"/>
      <c r="I22" s="63" t="s">
        <v>447</v>
      </c>
      <c r="J22" s="63"/>
      <c r="K22" s="63">
        <v>191</v>
      </c>
      <c r="L22" s="63" t="s">
        <v>33</v>
      </c>
      <c r="M22" s="155" t="s">
        <v>34</v>
      </c>
      <c r="N22" s="320"/>
      <c r="O22" s="321"/>
      <c r="P22" s="321"/>
      <c r="Q22" s="321"/>
      <c r="R22" s="335"/>
      <c r="S22" s="1"/>
      <c r="T22" s="1"/>
      <c r="U22" s="1"/>
      <c r="V22" s="1"/>
      <c r="W22" s="1"/>
      <c r="X22" s="1"/>
      <c r="Y22" s="1"/>
      <c r="Z22" s="1"/>
    </row>
    <row r="23" spans="1:26" ht="12.75" customHeight="1" x14ac:dyDescent="0.2">
      <c r="A23" s="63">
        <v>13</v>
      </c>
      <c r="B23" s="36" t="s">
        <v>176</v>
      </c>
      <c r="C23" s="64" t="s">
        <v>177</v>
      </c>
      <c r="D23" s="65">
        <v>41316</v>
      </c>
      <c r="E23" s="65">
        <v>41317</v>
      </c>
      <c r="F23" s="63">
        <v>3</v>
      </c>
      <c r="G23" s="63">
        <v>3</v>
      </c>
      <c r="H23" s="63"/>
      <c r="I23" s="63" t="s">
        <v>447</v>
      </c>
      <c r="J23" s="63"/>
      <c r="K23" s="63">
        <v>196</v>
      </c>
      <c r="L23" s="63" t="s">
        <v>33</v>
      </c>
      <c r="M23" s="155" t="s">
        <v>34</v>
      </c>
      <c r="N23" s="320"/>
      <c r="O23" s="321"/>
      <c r="P23" s="321"/>
      <c r="Q23" s="321"/>
      <c r="R23" s="335"/>
      <c r="S23" s="1"/>
      <c r="T23" s="1"/>
      <c r="U23" s="1"/>
      <c r="V23" s="1"/>
      <c r="W23" s="1"/>
      <c r="X23" s="1"/>
      <c r="Y23" s="1"/>
      <c r="Z23" s="1"/>
    </row>
    <row r="24" spans="1:26" ht="12.75" customHeight="1" x14ac:dyDescent="0.2">
      <c r="A24" s="63">
        <v>14</v>
      </c>
      <c r="B24" s="36" t="s">
        <v>176</v>
      </c>
      <c r="C24" s="64" t="s">
        <v>177</v>
      </c>
      <c r="D24" s="65">
        <v>41317</v>
      </c>
      <c r="E24" s="65">
        <v>41318</v>
      </c>
      <c r="F24" s="63">
        <v>3</v>
      </c>
      <c r="G24" s="63">
        <v>4</v>
      </c>
      <c r="H24" s="63"/>
      <c r="I24" s="63" t="s">
        <v>447</v>
      </c>
      <c r="J24" s="63"/>
      <c r="K24" s="63">
        <v>195</v>
      </c>
      <c r="L24" s="63" t="s">
        <v>33</v>
      </c>
      <c r="M24" s="155" t="s">
        <v>34</v>
      </c>
      <c r="N24" s="320"/>
      <c r="O24" s="321"/>
      <c r="P24" s="321"/>
      <c r="Q24" s="321"/>
      <c r="R24" s="335"/>
      <c r="S24" s="1"/>
      <c r="T24" s="1"/>
      <c r="U24" s="1"/>
      <c r="V24" s="1"/>
      <c r="W24" s="1"/>
      <c r="X24" s="1"/>
      <c r="Y24" s="1"/>
      <c r="Z24" s="1"/>
    </row>
    <row r="25" spans="1:26" ht="12.75" customHeight="1" x14ac:dyDescent="0.2">
      <c r="A25" s="63">
        <v>15</v>
      </c>
      <c r="B25" s="36" t="s">
        <v>176</v>
      </c>
      <c r="C25" s="64" t="s">
        <v>177</v>
      </c>
      <c r="D25" s="65">
        <v>41318</v>
      </c>
      <c r="E25" s="65">
        <v>41319</v>
      </c>
      <c r="F25" s="63">
        <v>3</v>
      </c>
      <c r="G25" s="63">
        <v>5</v>
      </c>
      <c r="H25" s="63"/>
      <c r="I25" s="63" t="s">
        <v>447</v>
      </c>
      <c r="J25" s="63"/>
      <c r="K25" s="63">
        <v>193</v>
      </c>
      <c r="L25" s="63" t="s">
        <v>33</v>
      </c>
      <c r="M25" s="155" t="s">
        <v>34</v>
      </c>
      <c r="N25" s="322"/>
      <c r="O25" s="323"/>
      <c r="P25" s="323"/>
      <c r="Q25" s="323"/>
      <c r="R25" s="335"/>
      <c r="S25" s="1"/>
      <c r="T25" s="1"/>
      <c r="U25" s="1"/>
      <c r="V25" s="1"/>
      <c r="W25" s="1"/>
      <c r="X25" s="1"/>
      <c r="Y25" s="1"/>
      <c r="Z25" s="1"/>
    </row>
    <row r="26" spans="1:26" ht="12.75" customHeight="1" x14ac:dyDescent="0.2">
      <c r="A26" s="63">
        <v>1</v>
      </c>
      <c r="B26" s="36" t="s">
        <v>176</v>
      </c>
      <c r="C26" s="64" t="s">
        <v>177</v>
      </c>
      <c r="D26" s="65">
        <v>41319</v>
      </c>
      <c r="E26" s="65">
        <v>41320</v>
      </c>
      <c r="F26" s="63">
        <v>4</v>
      </c>
      <c r="G26" s="63">
        <v>1</v>
      </c>
      <c r="H26" s="63"/>
      <c r="I26" s="63" t="s">
        <v>447</v>
      </c>
      <c r="J26" s="63"/>
      <c r="K26" s="63">
        <v>193</v>
      </c>
      <c r="L26" s="63" t="s">
        <v>33</v>
      </c>
      <c r="M26" s="155" t="s">
        <v>34</v>
      </c>
      <c r="N26" s="318"/>
      <c r="O26" s="319"/>
      <c r="P26" s="319"/>
      <c r="Q26" s="319"/>
      <c r="R26" s="335" t="s">
        <v>448</v>
      </c>
      <c r="S26" s="1"/>
      <c r="T26" s="1"/>
      <c r="U26" s="1"/>
      <c r="V26" s="1"/>
      <c r="W26" s="1"/>
      <c r="X26" s="1"/>
      <c r="Y26" s="1"/>
      <c r="Z26" s="1"/>
    </row>
    <row r="27" spans="1:26" ht="12.75" customHeight="1" x14ac:dyDescent="0.2">
      <c r="A27" s="63">
        <v>2</v>
      </c>
      <c r="B27" s="36" t="s">
        <v>176</v>
      </c>
      <c r="C27" s="64" t="s">
        <v>177</v>
      </c>
      <c r="D27" s="65">
        <v>41320</v>
      </c>
      <c r="E27" s="65">
        <v>41323</v>
      </c>
      <c r="F27" s="63">
        <v>4</v>
      </c>
      <c r="G27" s="63">
        <v>2</v>
      </c>
      <c r="H27" s="63"/>
      <c r="I27" s="63" t="s">
        <v>447</v>
      </c>
      <c r="J27" s="63"/>
      <c r="K27" s="63">
        <v>194</v>
      </c>
      <c r="L27" s="63" t="s">
        <v>33</v>
      </c>
      <c r="M27" s="155" t="s">
        <v>34</v>
      </c>
      <c r="N27" s="320"/>
      <c r="O27" s="321"/>
      <c r="P27" s="321"/>
      <c r="Q27" s="321"/>
      <c r="R27" s="335"/>
      <c r="S27" s="1"/>
      <c r="T27" s="1"/>
      <c r="U27" s="1"/>
      <c r="V27" s="1"/>
      <c r="W27" s="1"/>
      <c r="X27" s="1"/>
      <c r="Y27" s="1"/>
      <c r="Z27" s="1"/>
    </row>
    <row r="28" spans="1:26" ht="12.75" customHeight="1" x14ac:dyDescent="0.2">
      <c r="A28" s="63">
        <v>3</v>
      </c>
      <c r="B28" s="36" t="s">
        <v>176</v>
      </c>
      <c r="C28" s="64" t="s">
        <v>177</v>
      </c>
      <c r="D28" s="65">
        <v>41323</v>
      </c>
      <c r="E28" s="65">
        <v>41323</v>
      </c>
      <c r="F28" s="63">
        <v>4</v>
      </c>
      <c r="G28" s="63">
        <v>3</v>
      </c>
      <c r="H28" s="63"/>
      <c r="I28" s="63" t="s">
        <v>447</v>
      </c>
      <c r="J28" s="63"/>
      <c r="K28" s="63">
        <v>192</v>
      </c>
      <c r="L28" s="63" t="s">
        <v>33</v>
      </c>
      <c r="M28" s="155" t="s">
        <v>34</v>
      </c>
      <c r="N28" s="320"/>
      <c r="O28" s="321"/>
      <c r="P28" s="321"/>
      <c r="Q28" s="321"/>
      <c r="R28" s="335"/>
      <c r="S28" s="1"/>
      <c r="T28" s="1"/>
      <c r="U28" s="1"/>
      <c r="V28" s="1"/>
      <c r="W28" s="1"/>
      <c r="X28" s="1"/>
      <c r="Y28" s="1"/>
      <c r="Z28" s="1"/>
    </row>
    <row r="29" spans="1:26" ht="12.75" customHeight="1" x14ac:dyDescent="0.2">
      <c r="A29" s="63">
        <v>4</v>
      </c>
      <c r="B29" s="36" t="s">
        <v>176</v>
      </c>
      <c r="C29" s="64" t="s">
        <v>177</v>
      </c>
      <c r="D29" s="65">
        <v>41323</v>
      </c>
      <c r="E29" s="65">
        <v>41325</v>
      </c>
      <c r="F29" s="63">
        <v>4</v>
      </c>
      <c r="G29" s="63">
        <v>4</v>
      </c>
      <c r="H29" s="63"/>
      <c r="I29" s="63" t="s">
        <v>447</v>
      </c>
      <c r="J29" s="63"/>
      <c r="K29" s="63">
        <v>194</v>
      </c>
      <c r="L29" s="63" t="s">
        <v>33</v>
      </c>
      <c r="M29" s="155" t="s">
        <v>34</v>
      </c>
      <c r="N29" s="320"/>
      <c r="O29" s="321"/>
      <c r="P29" s="321"/>
      <c r="Q29" s="321"/>
      <c r="R29" s="335"/>
      <c r="S29" s="1"/>
      <c r="T29" s="1"/>
      <c r="U29" s="1"/>
      <c r="V29" s="1"/>
      <c r="W29" s="1"/>
      <c r="X29" s="1"/>
      <c r="Y29" s="1"/>
      <c r="Z29" s="1"/>
    </row>
    <row r="30" spans="1:26" ht="12.75" customHeight="1" x14ac:dyDescent="0.2">
      <c r="A30" s="63">
        <v>5</v>
      </c>
      <c r="B30" s="36" t="s">
        <v>176</v>
      </c>
      <c r="C30" s="64" t="s">
        <v>177</v>
      </c>
      <c r="D30" s="65">
        <v>41325</v>
      </c>
      <c r="E30" s="65">
        <v>41326</v>
      </c>
      <c r="F30" s="63">
        <v>4</v>
      </c>
      <c r="G30" s="63">
        <v>5</v>
      </c>
      <c r="H30" s="63"/>
      <c r="I30" s="63" t="s">
        <v>447</v>
      </c>
      <c r="J30" s="63"/>
      <c r="K30" s="63">
        <v>191</v>
      </c>
      <c r="L30" s="63" t="s">
        <v>33</v>
      </c>
      <c r="M30" s="155" t="s">
        <v>34</v>
      </c>
      <c r="N30" s="320"/>
      <c r="O30" s="321"/>
      <c r="P30" s="321"/>
      <c r="Q30" s="321"/>
      <c r="R30" s="335"/>
      <c r="S30" s="1"/>
      <c r="T30" s="1"/>
      <c r="U30" s="1"/>
      <c r="V30" s="1"/>
      <c r="W30" s="1"/>
      <c r="X30" s="1"/>
      <c r="Y30" s="1"/>
      <c r="Z30" s="1"/>
    </row>
    <row r="31" spans="1:26" ht="12.75" customHeight="1" x14ac:dyDescent="0.2">
      <c r="A31" s="63">
        <v>6</v>
      </c>
      <c r="B31" s="36" t="s">
        <v>176</v>
      </c>
      <c r="C31" s="64" t="s">
        <v>177</v>
      </c>
      <c r="D31" s="65">
        <v>41326</v>
      </c>
      <c r="E31" s="65">
        <v>41327</v>
      </c>
      <c r="F31" s="63">
        <v>5</v>
      </c>
      <c r="G31" s="63">
        <v>1</v>
      </c>
      <c r="H31" s="63"/>
      <c r="I31" s="63" t="s">
        <v>447</v>
      </c>
      <c r="J31" s="63"/>
      <c r="K31" s="63">
        <v>197</v>
      </c>
      <c r="L31" s="63" t="s">
        <v>33</v>
      </c>
      <c r="M31" s="155" t="s">
        <v>34</v>
      </c>
      <c r="N31" s="320"/>
      <c r="O31" s="321"/>
      <c r="P31" s="321"/>
      <c r="Q31" s="321"/>
      <c r="R31" s="335"/>
      <c r="S31" s="1"/>
      <c r="T31" s="1"/>
      <c r="U31" s="1"/>
      <c r="V31" s="1"/>
      <c r="W31" s="1"/>
      <c r="X31" s="1"/>
      <c r="Y31" s="1"/>
      <c r="Z31" s="1"/>
    </row>
    <row r="32" spans="1:26" ht="12.75" customHeight="1" x14ac:dyDescent="0.2">
      <c r="A32" s="63">
        <v>7</v>
      </c>
      <c r="B32" s="36" t="s">
        <v>176</v>
      </c>
      <c r="C32" s="64" t="s">
        <v>177</v>
      </c>
      <c r="D32" s="65">
        <v>41327</v>
      </c>
      <c r="E32" s="65">
        <v>41329</v>
      </c>
      <c r="F32" s="63">
        <v>5</v>
      </c>
      <c r="G32" s="63">
        <v>2</v>
      </c>
      <c r="H32" s="63"/>
      <c r="I32" s="63" t="s">
        <v>447</v>
      </c>
      <c r="J32" s="63"/>
      <c r="K32" s="63">
        <v>192</v>
      </c>
      <c r="L32" s="63" t="s">
        <v>33</v>
      </c>
      <c r="M32" s="155" t="s">
        <v>34</v>
      </c>
      <c r="N32" s="320"/>
      <c r="O32" s="321"/>
      <c r="P32" s="321"/>
      <c r="Q32" s="321"/>
      <c r="R32" s="335"/>
      <c r="S32" s="1"/>
      <c r="T32" s="1"/>
      <c r="U32" s="1"/>
      <c r="V32" s="1"/>
      <c r="W32" s="1"/>
      <c r="X32" s="1"/>
      <c r="Y32" s="1"/>
      <c r="Z32" s="1"/>
    </row>
    <row r="33" spans="1:26" ht="12.75" customHeight="1" x14ac:dyDescent="0.2">
      <c r="A33" s="63">
        <v>8</v>
      </c>
      <c r="B33" s="36" t="s">
        <v>176</v>
      </c>
      <c r="C33" s="64" t="s">
        <v>177</v>
      </c>
      <c r="D33" s="65">
        <v>41329</v>
      </c>
      <c r="E33" s="65">
        <v>41330</v>
      </c>
      <c r="F33" s="63">
        <v>5</v>
      </c>
      <c r="G33" s="63">
        <v>3</v>
      </c>
      <c r="H33" s="63"/>
      <c r="I33" s="63" t="s">
        <v>447</v>
      </c>
      <c r="J33" s="63"/>
      <c r="K33" s="63">
        <v>193</v>
      </c>
      <c r="L33" s="63" t="s">
        <v>33</v>
      </c>
      <c r="M33" s="155" t="s">
        <v>34</v>
      </c>
      <c r="N33" s="320"/>
      <c r="O33" s="321"/>
      <c r="P33" s="321"/>
      <c r="Q33" s="321"/>
      <c r="R33" s="335"/>
      <c r="S33" s="1"/>
      <c r="T33" s="1"/>
      <c r="U33" s="1"/>
      <c r="V33" s="1"/>
      <c r="W33" s="1"/>
      <c r="X33" s="1"/>
      <c r="Y33" s="1"/>
      <c r="Z33" s="1"/>
    </row>
    <row r="34" spans="1:26" ht="12.75" customHeight="1" x14ac:dyDescent="0.2">
      <c r="A34" s="63">
        <v>9</v>
      </c>
      <c r="B34" s="36" t="s">
        <v>176</v>
      </c>
      <c r="C34" s="64" t="s">
        <v>177</v>
      </c>
      <c r="D34" s="65">
        <v>41330</v>
      </c>
      <c r="E34" s="65">
        <v>41331</v>
      </c>
      <c r="F34" s="63">
        <v>5</v>
      </c>
      <c r="G34" s="63">
        <v>4</v>
      </c>
      <c r="H34" s="63"/>
      <c r="I34" s="63" t="s">
        <v>447</v>
      </c>
      <c r="J34" s="63"/>
      <c r="K34" s="63">
        <v>190</v>
      </c>
      <c r="L34" s="63" t="s">
        <v>33</v>
      </c>
      <c r="M34" s="155" t="s">
        <v>34</v>
      </c>
      <c r="N34" s="320"/>
      <c r="O34" s="321"/>
      <c r="P34" s="321"/>
      <c r="Q34" s="321"/>
      <c r="R34" s="335"/>
      <c r="S34" s="1"/>
      <c r="T34" s="1"/>
      <c r="U34" s="1"/>
      <c r="V34" s="1"/>
      <c r="W34" s="1"/>
      <c r="X34" s="1"/>
      <c r="Y34" s="1"/>
      <c r="Z34" s="1"/>
    </row>
    <row r="35" spans="1:26" ht="12.75" customHeight="1" x14ac:dyDescent="0.2">
      <c r="A35" s="63">
        <v>10</v>
      </c>
      <c r="B35" s="36" t="s">
        <v>176</v>
      </c>
      <c r="C35" s="64" t="s">
        <v>177</v>
      </c>
      <c r="D35" s="65">
        <v>41331</v>
      </c>
      <c r="E35" s="65">
        <v>41332</v>
      </c>
      <c r="F35" s="63">
        <v>5</v>
      </c>
      <c r="G35" s="63">
        <v>5</v>
      </c>
      <c r="H35" s="63"/>
      <c r="I35" s="63" t="s">
        <v>447</v>
      </c>
      <c r="J35" s="63"/>
      <c r="K35" s="63">
        <v>194</v>
      </c>
      <c r="L35" s="63" t="s">
        <v>33</v>
      </c>
      <c r="M35" s="155" t="s">
        <v>34</v>
      </c>
      <c r="N35" s="320"/>
      <c r="O35" s="321"/>
      <c r="P35" s="321"/>
      <c r="Q35" s="321"/>
      <c r="R35" s="335"/>
      <c r="S35" s="1"/>
      <c r="T35" s="1"/>
      <c r="U35" s="1"/>
      <c r="V35" s="1"/>
      <c r="W35" s="1"/>
      <c r="X35" s="1"/>
      <c r="Y35" s="1"/>
      <c r="Z35" s="1"/>
    </row>
    <row r="36" spans="1:26" ht="12.75" customHeight="1" x14ac:dyDescent="0.2">
      <c r="A36" s="63">
        <v>11</v>
      </c>
      <c r="B36" s="36" t="s">
        <v>176</v>
      </c>
      <c r="C36" s="64" t="s">
        <v>177</v>
      </c>
      <c r="D36" s="65">
        <v>41332</v>
      </c>
      <c r="E36" s="65">
        <v>41333</v>
      </c>
      <c r="F36" s="63">
        <v>6</v>
      </c>
      <c r="G36" s="63">
        <v>1</v>
      </c>
      <c r="H36" s="63"/>
      <c r="I36" s="63" t="s">
        <v>447</v>
      </c>
      <c r="J36" s="63"/>
      <c r="K36" s="63">
        <v>216</v>
      </c>
      <c r="L36" s="63" t="s">
        <v>33</v>
      </c>
      <c r="M36" s="155" t="s">
        <v>34</v>
      </c>
      <c r="N36" s="320"/>
      <c r="O36" s="321"/>
      <c r="P36" s="321"/>
      <c r="Q36" s="321"/>
      <c r="R36" s="335"/>
      <c r="S36" s="1"/>
      <c r="T36" s="1"/>
      <c r="U36" s="1"/>
      <c r="V36" s="1"/>
      <c r="W36" s="1"/>
      <c r="X36" s="1"/>
      <c r="Y36" s="1"/>
      <c r="Z36" s="1"/>
    </row>
    <row r="37" spans="1:26" ht="12.75" customHeight="1" x14ac:dyDescent="0.2">
      <c r="A37" s="63">
        <v>12</v>
      </c>
      <c r="B37" s="36" t="s">
        <v>176</v>
      </c>
      <c r="C37" s="64" t="s">
        <v>177</v>
      </c>
      <c r="D37" s="65">
        <v>41333</v>
      </c>
      <c r="E37" s="65">
        <v>41333</v>
      </c>
      <c r="F37" s="63">
        <v>6</v>
      </c>
      <c r="G37" s="63">
        <v>2</v>
      </c>
      <c r="H37" s="63"/>
      <c r="I37" s="63" t="s">
        <v>447</v>
      </c>
      <c r="J37" s="63"/>
      <c r="K37" s="63">
        <v>62</v>
      </c>
      <c r="L37" s="63" t="s">
        <v>33</v>
      </c>
      <c r="M37" s="155" t="s">
        <v>34</v>
      </c>
      <c r="N37" s="320"/>
      <c r="O37" s="321"/>
      <c r="P37" s="321"/>
      <c r="Q37" s="321"/>
      <c r="R37" s="335"/>
      <c r="S37" s="1"/>
      <c r="T37" s="1"/>
      <c r="U37" s="1"/>
      <c r="V37" s="1"/>
      <c r="W37" s="1"/>
      <c r="X37" s="1"/>
      <c r="Y37" s="1"/>
      <c r="Z37" s="1"/>
    </row>
    <row r="38" spans="1:26" ht="12.75" customHeight="1" x14ac:dyDescent="0.2">
      <c r="A38" s="63">
        <v>13</v>
      </c>
      <c r="B38" s="36" t="s">
        <v>176</v>
      </c>
      <c r="C38" s="64" t="s">
        <v>177</v>
      </c>
      <c r="D38" s="65">
        <v>41334</v>
      </c>
      <c r="E38" s="65">
        <v>41338</v>
      </c>
      <c r="F38" s="63">
        <v>6</v>
      </c>
      <c r="G38" s="63">
        <v>3</v>
      </c>
      <c r="H38" s="63"/>
      <c r="I38" s="63" t="s">
        <v>447</v>
      </c>
      <c r="J38" s="63"/>
      <c r="K38" s="63">
        <v>194</v>
      </c>
      <c r="L38" s="63" t="s">
        <v>33</v>
      </c>
      <c r="M38" s="155" t="s">
        <v>34</v>
      </c>
      <c r="N38" s="320"/>
      <c r="O38" s="321"/>
      <c r="P38" s="321"/>
      <c r="Q38" s="321"/>
      <c r="R38" s="335"/>
      <c r="S38" s="1"/>
      <c r="T38" s="1"/>
      <c r="U38" s="1"/>
      <c r="V38" s="1"/>
      <c r="W38" s="1"/>
      <c r="X38" s="1"/>
      <c r="Y38" s="1"/>
      <c r="Z38" s="1"/>
    </row>
    <row r="39" spans="1:26" ht="12.75" customHeight="1" x14ac:dyDescent="0.2">
      <c r="A39" s="63">
        <v>14</v>
      </c>
      <c r="B39" s="36" t="s">
        <v>176</v>
      </c>
      <c r="C39" s="64" t="s">
        <v>177</v>
      </c>
      <c r="D39" s="65">
        <v>41338</v>
      </c>
      <c r="E39" s="65">
        <v>41341</v>
      </c>
      <c r="F39" s="63">
        <v>6</v>
      </c>
      <c r="G39" s="63">
        <v>4</v>
      </c>
      <c r="H39" s="63"/>
      <c r="I39" s="63" t="s">
        <v>447</v>
      </c>
      <c r="J39" s="63"/>
      <c r="K39" s="63">
        <v>192</v>
      </c>
      <c r="L39" s="63" t="s">
        <v>33</v>
      </c>
      <c r="M39" s="155" t="s">
        <v>34</v>
      </c>
      <c r="N39" s="320"/>
      <c r="O39" s="321"/>
      <c r="P39" s="321"/>
      <c r="Q39" s="321"/>
      <c r="R39" s="335"/>
      <c r="S39" s="1"/>
      <c r="T39" s="1"/>
      <c r="U39" s="1"/>
      <c r="V39" s="1"/>
      <c r="W39" s="1"/>
      <c r="X39" s="1"/>
      <c r="Y39" s="1"/>
      <c r="Z39" s="1"/>
    </row>
    <row r="40" spans="1:26" ht="12.75" customHeight="1" x14ac:dyDescent="0.2">
      <c r="A40" s="63">
        <v>15</v>
      </c>
      <c r="B40" s="36" t="s">
        <v>176</v>
      </c>
      <c r="C40" s="64" t="s">
        <v>177</v>
      </c>
      <c r="D40" s="65">
        <v>41341</v>
      </c>
      <c r="E40" s="65">
        <v>41346</v>
      </c>
      <c r="F40" s="63">
        <v>6</v>
      </c>
      <c r="G40" s="63">
        <v>5</v>
      </c>
      <c r="H40" s="63"/>
      <c r="I40" s="63" t="s">
        <v>447</v>
      </c>
      <c r="J40" s="63"/>
      <c r="K40" s="63">
        <v>195</v>
      </c>
      <c r="L40" s="63" t="s">
        <v>33</v>
      </c>
      <c r="M40" s="155" t="s">
        <v>34</v>
      </c>
      <c r="N40" s="322"/>
      <c r="O40" s="323"/>
      <c r="P40" s="323"/>
      <c r="Q40" s="323"/>
      <c r="R40" s="335"/>
      <c r="S40" s="1"/>
      <c r="T40" s="1"/>
      <c r="U40" s="1"/>
      <c r="V40" s="1"/>
      <c r="W40" s="1"/>
      <c r="X40" s="1"/>
      <c r="Y40" s="1"/>
      <c r="Z40" s="1"/>
    </row>
    <row r="41" spans="1:26" ht="12.75" customHeight="1" x14ac:dyDescent="0.2">
      <c r="A41" s="63">
        <v>1</v>
      </c>
      <c r="B41" s="36" t="s">
        <v>176</v>
      </c>
      <c r="C41" s="64" t="s">
        <v>177</v>
      </c>
      <c r="D41" s="65">
        <v>41346</v>
      </c>
      <c r="E41" s="65">
        <v>41349</v>
      </c>
      <c r="F41" s="63">
        <v>7</v>
      </c>
      <c r="G41" s="63">
        <v>1</v>
      </c>
      <c r="H41" s="63"/>
      <c r="I41" s="63" t="s">
        <v>447</v>
      </c>
      <c r="J41" s="63"/>
      <c r="K41" s="63">
        <v>197</v>
      </c>
      <c r="L41" s="63" t="s">
        <v>33</v>
      </c>
      <c r="M41" s="63" t="s">
        <v>34</v>
      </c>
      <c r="N41" s="332"/>
      <c r="O41" s="319"/>
      <c r="P41" s="319"/>
      <c r="Q41" s="319"/>
      <c r="R41" s="335" t="s">
        <v>1364</v>
      </c>
      <c r="S41" s="1"/>
      <c r="T41" s="1"/>
      <c r="U41" s="1"/>
      <c r="V41" s="1"/>
      <c r="W41" s="1"/>
      <c r="X41" s="1"/>
      <c r="Y41" s="1"/>
      <c r="Z41" s="1"/>
    </row>
    <row r="42" spans="1:26" ht="12.75" customHeight="1" x14ac:dyDescent="0.2">
      <c r="A42" s="63">
        <v>2</v>
      </c>
      <c r="B42" s="36" t="s">
        <v>176</v>
      </c>
      <c r="C42" s="64" t="s">
        <v>177</v>
      </c>
      <c r="D42" s="65">
        <v>41349</v>
      </c>
      <c r="E42" s="65">
        <v>41352</v>
      </c>
      <c r="F42" s="63">
        <v>7</v>
      </c>
      <c r="G42" s="63">
        <v>2</v>
      </c>
      <c r="H42" s="63"/>
      <c r="I42" s="63" t="s">
        <v>447</v>
      </c>
      <c r="J42" s="63"/>
      <c r="K42" s="63">
        <v>196</v>
      </c>
      <c r="L42" s="63" t="s">
        <v>33</v>
      </c>
      <c r="M42" s="63" t="s">
        <v>34</v>
      </c>
      <c r="N42" s="324"/>
      <c r="O42" s="321"/>
      <c r="P42" s="321"/>
      <c r="Q42" s="321"/>
      <c r="R42" s="335"/>
      <c r="S42" s="1"/>
      <c r="T42" s="1"/>
      <c r="U42" s="1"/>
      <c r="V42" s="1"/>
      <c r="W42" s="1"/>
      <c r="X42" s="1"/>
      <c r="Y42" s="1"/>
      <c r="Z42" s="1"/>
    </row>
    <row r="43" spans="1:26" ht="12.75" customHeight="1" x14ac:dyDescent="0.2">
      <c r="A43" s="63">
        <v>3</v>
      </c>
      <c r="B43" s="36" t="s">
        <v>176</v>
      </c>
      <c r="C43" s="64" t="s">
        <v>177</v>
      </c>
      <c r="D43" s="65">
        <v>41352</v>
      </c>
      <c r="E43" s="65">
        <v>41353</v>
      </c>
      <c r="F43" s="63">
        <v>7</v>
      </c>
      <c r="G43" s="63">
        <v>3</v>
      </c>
      <c r="H43" s="63"/>
      <c r="I43" s="63" t="s">
        <v>447</v>
      </c>
      <c r="J43" s="63"/>
      <c r="K43" s="63">
        <v>196</v>
      </c>
      <c r="L43" s="63" t="s">
        <v>33</v>
      </c>
      <c r="M43" s="63" t="s">
        <v>34</v>
      </c>
      <c r="N43" s="324"/>
      <c r="O43" s="321"/>
      <c r="P43" s="321"/>
      <c r="Q43" s="321"/>
      <c r="R43" s="335"/>
      <c r="S43" s="1"/>
      <c r="T43" s="1"/>
      <c r="U43" s="1"/>
      <c r="V43" s="1"/>
      <c r="W43" s="1"/>
      <c r="X43" s="1"/>
      <c r="Y43" s="1"/>
      <c r="Z43" s="1"/>
    </row>
    <row r="44" spans="1:26" ht="12.75" customHeight="1" x14ac:dyDescent="0.2">
      <c r="A44" s="63">
        <v>4</v>
      </c>
      <c r="B44" s="36" t="s">
        <v>176</v>
      </c>
      <c r="C44" s="64" t="s">
        <v>177</v>
      </c>
      <c r="D44" s="65">
        <v>41354</v>
      </c>
      <c r="E44" s="65">
        <v>41363</v>
      </c>
      <c r="F44" s="63">
        <v>7</v>
      </c>
      <c r="G44" s="63">
        <v>4</v>
      </c>
      <c r="H44" s="63"/>
      <c r="I44" s="63" t="s">
        <v>447</v>
      </c>
      <c r="J44" s="63"/>
      <c r="K44" s="63">
        <v>200</v>
      </c>
      <c r="L44" s="63" t="s">
        <v>33</v>
      </c>
      <c r="M44" s="63" t="s">
        <v>34</v>
      </c>
      <c r="N44" s="324"/>
      <c r="O44" s="321"/>
      <c r="P44" s="321"/>
      <c r="Q44" s="321"/>
      <c r="R44" s="335"/>
      <c r="S44" s="1"/>
      <c r="T44" s="1"/>
      <c r="U44" s="1"/>
      <c r="V44" s="1"/>
      <c r="W44" s="1"/>
      <c r="X44" s="1"/>
      <c r="Y44" s="1"/>
      <c r="Z44" s="1"/>
    </row>
    <row r="45" spans="1:26" ht="12.75" customHeight="1" x14ac:dyDescent="0.2">
      <c r="A45" s="63">
        <v>5</v>
      </c>
      <c r="B45" s="36" t="s">
        <v>176</v>
      </c>
      <c r="C45" s="64" t="s">
        <v>177</v>
      </c>
      <c r="D45" s="65">
        <v>41363</v>
      </c>
      <c r="E45" s="65">
        <v>41364</v>
      </c>
      <c r="F45" s="63">
        <v>7</v>
      </c>
      <c r="G45" s="63">
        <v>5</v>
      </c>
      <c r="H45" s="63"/>
      <c r="I45" s="63" t="s">
        <v>447</v>
      </c>
      <c r="J45" s="63"/>
      <c r="K45" s="63">
        <v>53</v>
      </c>
      <c r="L45" s="63" t="s">
        <v>33</v>
      </c>
      <c r="M45" s="63" t="s">
        <v>34</v>
      </c>
      <c r="N45" s="324"/>
      <c r="O45" s="321"/>
      <c r="P45" s="321"/>
      <c r="Q45" s="321"/>
      <c r="R45" s="335"/>
      <c r="S45" s="1"/>
      <c r="T45" s="1"/>
      <c r="U45" s="1"/>
      <c r="V45" s="1"/>
      <c r="W45" s="1"/>
      <c r="X45" s="1"/>
      <c r="Y45" s="1"/>
      <c r="Z45" s="1"/>
    </row>
    <row r="46" spans="1:26" ht="12.75" customHeight="1" x14ac:dyDescent="0.2">
      <c r="A46" s="63">
        <v>6</v>
      </c>
      <c r="B46" s="36" t="s">
        <v>176</v>
      </c>
      <c r="C46" s="64" t="s">
        <v>177</v>
      </c>
      <c r="D46" s="65">
        <v>41365</v>
      </c>
      <c r="E46" s="65">
        <v>41366</v>
      </c>
      <c r="F46" s="63">
        <v>8</v>
      </c>
      <c r="G46" s="63">
        <v>1</v>
      </c>
      <c r="H46" s="63"/>
      <c r="I46" s="63" t="s">
        <v>447</v>
      </c>
      <c r="J46" s="63"/>
      <c r="K46" s="63">
        <v>197</v>
      </c>
      <c r="L46" s="63" t="s">
        <v>33</v>
      </c>
      <c r="M46" s="63" t="s">
        <v>34</v>
      </c>
      <c r="N46" s="324"/>
      <c r="O46" s="321"/>
      <c r="P46" s="321"/>
      <c r="Q46" s="321"/>
      <c r="R46" s="335"/>
      <c r="S46" s="1"/>
      <c r="T46" s="1"/>
      <c r="U46" s="1"/>
      <c r="V46" s="1"/>
      <c r="W46" s="1"/>
      <c r="X46" s="1"/>
      <c r="Y46" s="1"/>
      <c r="Z46" s="1"/>
    </row>
    <row r="47" spans="1:26" ht="12.75" customHeight="1" x14ac:dyDescent="0.2">
      <c r="A47" s="63">
        <v>7</v>
      </c>
      <c r="B47" s="36" t="s">
        <v>176</v>
      </c>
      <c r="C47" s="64" t="s">
        <v>177</v>
      </c>
      <c r="D47" s="65">
        <v>41366</v>
      </c>
      <c r="E47" s="65">
        <v>41369</v>
      </c>
      <c r="F47" s="63">
        <v>8</v>
      </c>
      <c r="G47" s="63">
        <v>2</v>
      </c>
      <c r="H47" s="63"/>
      <c r="I47" s="63" t="s">
        <v>447</v>
      </c>
      <c r="J47" s="63"/>
      <c r="K47" s="63">
        <v>193</v>
      </c>
      <c r="L47" s="63" t="s">
        <v>33</v>
      </c>
      <c r="M47" s="63" t="s">
        <v>34</v>
      </c>
      <c r="N47" s="324"/>
      <c r="O47" s="321"/>
      <c r="P47" s="321"/>
      <c r="Q47" s="321"/>
      <c r="R47" s="335"/>
      <c r="S47" s="1"/>
      <c r="T47" s="1"/>
      <c r="U47" s="1"/>
      <c r="V47" s="1"/>
      <c r="W47" s="1"/>
      <c r="X47" s="1"/>
      <c r="Y47" s="1"/>
      <c r="Z47" s="1"/>
    </row>
    <row r="48" spans="1:26" ht="12.75" customHeight="1" x14ac:dyDescent="0.2">
      <c r="A48" s="63">
        <v>8</v>
      </c>
      <c r="B48" s="36" t="s">
        <v>176</v>
      </c>
      <c r="C48" s="64" t="s">
        <v>177</v>
      </c>
      <c r="D48" s="65">
        <v>41369</v>
      </c>
      <c r="E48" s="65">
        <v>41373</v>
      </c>
      <c r="F48" s="63">
        <v>8</v>
      </c>
      <c r="G48" s="63">
        <v>3</v>
      </c>
      <c r="H48" s="63"/>
      <c r="I48" s="63" t="s">
        <v>447</v>
      </c>
      <c r="J48" s="63"/>
      <c r="K48" s="63">
        <v>201</v>
      </c>
      <c r="L48" s="63" t="s">
        <v>33</v>
      </c>
      <c r="M48" s="63" t="s">
        <v>34</v>
      </c>
      <c r="N48" s="324"/>
      <c r="O48" s="321"/>
      <c r="P48" s="321"/>
      <c r="Q48" s="321"/>
      <c r="R48" s="335"/>
      <c r="S48" s="1"/>
      <c r="T48" s="1"/>
      <c r="U48" s="1"/>
      <c r="V48" s="1"/>
      <c r="W48" s="1"/>
      <c r="X48" s="1"/>
      <c r="Y48" s="1"/>
      <c r="Z48" s="1"/>
    </row>
    <row r="49" spans="1:26" ht="12.75" customHeight="1" x14ac:dyDescent="0.2">
      <c r="A49" s="63">
        <v>9</v>
      </c>
      <c r="B49" s="36" t="s">
        <v>176</v>
      </c>
      <c r="C49" s="64" t="s">
        <v>177</v>
      </c>
      <c r="D49" s="65">
        <v>41373</v>
      </c>
      <c r="E49" s="65">
        <v>41374</v>
      </c>
      <c r="F49" s="63">
        <v>8</v>
      </c>
      <c r="G49" s="63">
        <v>4</v>
      </c>
      <c r="H49" s="63"/>
      <c r="I49" s="63" t="s">
        <v>447</v>
      </c>
      <c r="J49" s="63"/>
      <c r="K49" s="63">
        <v>249</v>
      </c>
      <c r="L49" s="63" t="s">
        <v>33</v>
      </c>
      <c r="M49" s="63" t="s">
        <v>34</v>
      </c>
      <c r="N49" s="324"/>
      <c r="O49" s="321"/>
      <c r="P49" s="321"/>
      <c r="Q49" s="321"/>
      <c r="R49" s="335"/>
      <c r="S49" s="1"/>
      <c r="T49" s="1"/>
      <c r="U49" s="1"/>
      <c r="V49" s="1"/>
      <c r="W49" s="1"/>
      <c r="X49" s="1"/>
      <c r="Y49" s="1"/>
      <c r="Z49" s="1"/>
    </row>
    <row r="50" spans="1:26" ht="12.75" customHeight="1" x14ac:dyDescent="0.2">
      <c r="A50" s="63">
        <v>10</v>
      </c>
      <c r="B50" s="36" t="s">
        <v>176</v>
      </c>
      <c r="C50" s="64" t="s">
        <v>177</v>
      </c>
      <c r="D50" s="65">
        <v>41374</v>
      </c>
      <c r="E50" s="65">
        <v>41376</v>
      </c>
      <c r="F50" s="63">
        <v>8</v>
      </c>
      <c r="G50" s="63">
        <v>5</v>
      </c>
      <c r="H50" s="63"/>
      <c r="I50" s="63" t="s">
        <v>447</v>
      </c>
      <c r="J50" s="63"/>
      <c r="K50" s="63">
        <v>244</v>
      </c>
      <c r="L50" s="63" t="s">
        <v>33</v>
      </c>
      <c r="M50" s="63" t="s">
        <v>34</v>
      </c>
      <c r="N50" s="324"/>
      <c r="O50" s="321"/>
      <c r="P50" s="321"/>
      <c r="Q50" s="321"/>
      <c r="R50" s="335"/>
      <c r="S50" s="1"/>
      <c r="T50" s="1"/>
      <c r="U50" s="1"/>
      <c r="V50" s="1"/>
      <c r="W50" s="1"/>
      <c r="X50" s="1"/>
      <c r="Y50" s="1"/>
      <c r="Z50" s="1"/>
    </row>
    <row r="51" spans="1:26" ht="12.75" customHeight="1" x14ac:dyDescent="0.2">
      <c r="A51" s="63">
        <v>11</v>
      </c>
      <c r="B51" s="36" t="s">
        <v>176</v>
      </c>
      <c r="C51" s="64" t="s">
        <v>177</v>
      </c>
      <c r="D51" s="65">
        <v>41376</v>
      </c>
      <c r="E51" s="65">
        <v>41380</v>
      </c>
      <c r="F51" s="63">
        <v>9</v>
      </c>
      <c r="G51" s="63">
        <v>1</v>
      </c>
      <c r="H51" s="63"/>
      <c r="I51" s="63" t="s">
        <v>447</v>
      </c>
      <c r="J51" s="63"/>
      <c r="K51" s="63">
        <v>223</v>
      </c>
      <c r="L51" s="63" t="s">
        <v>33</v>
      </c>
      <c r="M51" s="63" t="s">
        <v>34</v>
      </c>
      <c r="N51" s="324"/>
      <c r="O51" s="321"/>
      <c r="P51" s="321"/>
      <c r="Q51" s="321"/>
      <c r="R51" s="335"/>
      <c r="S51" s="1"/>
      <c r="T51" s="1"/>
      <c r="U51" s="1"/>
      <c r="V51" s="1"/>
      <c r="W51" s="1"/>
      <c r="X51" s="1"/>
      <c r="Y51" s="1"/>
      <c r="Z51" s="1"/>
    </row>
    <row r="52" spans="1:26" ht="12.75" customHeight="1" x14ac:dyDescent="0.2">
      <c r="A52" s="63">
        <v>12</v>
      </c>
      <c r="B52" s="36" t="s">
        <v>176</v>
      </c>
      <c r="C52" s="64" t="s">
        <v>177</v>
      </c>
      <c r="D52" s="65">
        <v>41380</v>
      </c>
      <c r="E52" s="65">
        <v>41381</v>
      </c>
      <c r="F52" s="63">
        <v>9</v>
      </c>
      <c r="G52" s="63">
        <v>2</v>
      </c>
      <c r="H52" s="63"/>
      <c r="I52" s="63" t="s">
        <v>447</v>
      </c>
      <c r="J52" s="63"/>
      <c r="K52" s="63">
        <v>193</v>
      </c>
      <c r="L52" s="63" t="s">
        <v>33</v>
      </c>
      <c r="M52" s="63" t="s">
        <v>34</v>
      </c>
      <c r="N52" s="324"/>
      <c r="O52" s="321"/>
      <c r="P52" s="321"/>
      <c r="Q52" s="321"/>
      <c r="R52" s="335"/>
      <c r="S52" s="1"/>
      <c r="T52" s="1"/>
      <c r="U52" s="1"/>
      <c r="V52" s="1"/>
      <c r="W52" s="1"/>
      <c r="X52" s="1"/>
      <c r="Y52" s="1"/>
      <c r="Z52" s="1"/>
    </row>
    <row r="53" spans="1:26" ht="12.75" customHeight="1" x14ac:dyDescent="0.2">
      <c r="A53" s="63">
        <v>13</v>
      </c>
      <c r="B53" s="36" t="s">
        <v>176</v>
      </c>
      <c r="C53" s="64" t="s">
        <v>177</v>
      </c>
      <c r="D53" s="65" t="s">
        <v>449</v>
      </c>
      <c r="E53" s="65">
        <v>41384</v>
      </c>
      <c r="F53" s="63">
        <v>9</v>
      </c>
      <c r="G53" s="63">
        <v>3</v>
      </c>
      <c r="H53" s="63"/>
      <c r="I53" s="63" t="s">
        <v>447</v>
      </c>
      <c r="J53" s="63"/>
      <c r="K53" s="63">
        <v>201</v>
      </c>
      <c r="L53" s="63" t="s">
        <v>33</v>
      </c>
      <c r="M53" s="63" t="s">
        <v>34</v>
      </c>
      <c r="N53" s="324"/>
      <c r="O53" s="321"/>
      <c r="P53" s="321"/>
      <c r="Q53" s="321"/>
      <c r="R53" s="335"/>
      <c r="S53" s="1"/>
      <c r="T53" s="1"/>
      <c r="U53" s="1"/>
      <c r="V53" s="1"/>
      <c r="W53" s="1"/>
      <c r="X53" s="1"/>
      <c r="Y53" s="1"/>
      <c r="Z53" s="1"/>
    </row>
    <row r="54" spans="1:26" ht="12.75" customHeight="1" x14ac:dyDescent="0.2">
      <c r="A54" s="63">
        <v>14</v>
      </c>
      <c r="B54" s="36" t="s">
        <v>176</v>
      </c>
      <c r="C54" s="64" t="s">
        <v>177</v>
      </c>
      <c r="D54" s="65">
        <v>41385</v>
      </c>
      <c r="E54" s="65">
        <v>41387</v>
      </c>
      <c r="F54" s="63">
        <v>9</v>
      </c>
      <c r="G54" s="63">
        <v>4</v>
      </c>
      <c r="H54" s="63"/>
      <c r="I54" s="63" t="s">
        <v>447</v>
      </c>
      <c r="J54" s="63"/>
      <c r="K54" s="63">
        <v>197</v>
      </c>
      <c r="L54" s="63" t="s">
        <v>33</v>
      </c>
      <c r="M54" s="63" t="s">
        <v>34</v>
      </c>
      <c r="N54" s="324"/>
      <c r="O54" s="321"/>
      <c r="P54" s="321"/>
      <c r="Q54" s="321"/>
      <c r="R54" s="335"/>
      <c r="S54" s="1"/>
      <c r="T54" s="1"/>
      <c r="U54" s="1"/>
      <c r="V54" s="1"/>
      <c r="W54" s="1"/>
      <c r="X54" s="1"/>
      <c r="Y54" s="1"/>
      <c r="Z54" s="1"/>
    </row>
    <row r="55" spans="1:26" ht="12.75" customHeight="1" x14ac:dyDescent="0.2">
      <c r="A55" s="63">
        <v>15</v>
      </c>
      <c r="B55" s="36" t="s">
        <v>176</v>
      </c>
      <c r="C55" s="64" t="s">
        <v>177</v>
      </c>
      <c r="D55" s="65">
        <v>41387</v>
      </c>
      <c r="E55" s="65">
        <v>41389</v>
      </c>
      <c r="F55" s="63">
        <v>9</v>
      </c>
      <c r="G55" s="63">
        <v>5</v>
      </c>
      <c r="H55" s="63"/>
      <c r="I55" s="63" t="s">
        <v>447</v>
      </c>
      <c r="J55" s="63"/>
      <c r="K55" s="63">
        <v>191</v>
      </c>
      <c r="L55" s="63" t="s">
        <v>33</v>
      </c>
      <c r="M55" s="63" t="s">
        <v>34</v>
      </c>
      <c r="N55" s="324"/>
      <c r="O55" s="321"/>
      <c r="P55" s="321"/>
      <c r="Q55" s="321"/>
      <c r="R55" s="335"/>
      <c r="S55" s="1"/>
      <c r="T55" s="1"/>
      <c r="U55" s="1"/>
      <c r="V55" s="1"/>
      <c r="W55" s="1"/>
      <c r="X55" s="1"/>
      <c r="Y55" s="1"/>
      <c r="Z55" s="1"/>
    </row>
    <row r="56" spans="1:26" ht="12.75" customHeight="1" x14ac:dyDescent="0.2">
      <c r="A56" s="63">
        <v>16</v>
      </c>
      <c r="B56" s="36" t="s">
        <v>176</v>
      </c>
      <c r="C56" s="64" t="s">
        <v>177</v>
      </c>
      <c r="D56" s="65">
        <v>41389</v>
      </c>
      <c r="E56" s="65">
        <v>41392</v>
      </c>
      <c r="F56" s="63">
        <v>10</v>
      </c>
      <c r="G56" s="63">
        <v>1</v>
      </c>
      <c r="H56" s="63"/>
      <c r="I56" s="63" t="s">
        <v>447</v>
      </c>
      <c r="J56" s="63"/>
      <c r="K56" s="63">
        <v>197</v>
      </c>
      <c r="L56" s="63" t="s">
        <v>33</v>
      </c>
      <c r="M56" s="155" t="s">
        <v>34</v>
      </c>
      <c r="N56" s="318"/>
      <c r="O56" s="319"/>
      <c r="P56" s="319"/>
      <c r="Q56" s="319"/>
      <c r="R56" s="335" t="s">
        <v>450</v>
      </c>
      <c r="S56" s="1"/>
      <c r="T56" s="1"/>
      <c r="U56" s="1"/>
      <c r="V56" s="1"/>
      <c r="W56" s="1"/>
      <c r="X56" s="1"/>
      <c r="Y56" s="1"/>
      <c r="Z56" s="1"/>
    </row>
    <row r="57" spans="1:26" ht="12.75" customHeight="1" x14ac:dyDescent="0.2">
      <c r="A57" s="63">
        <v>17</v>
      </c>
      <c r="B57" s="36" t="s">
        <v>176</v>
      </c>
      <c r="C57" s="64" t="s">
        <v>177</v>
      </c>
      <c r="D57" s="65">
        <v>41392</v>
      </c>
      <c r="E57" s="65">
        <v>41394</v>
      </c>
      <c r="F57" s="63">
        <v>10</v>
      </c>
      <c r="G57" s="63">
        <v>2</v>
      </c>
      <c r="H57" s="63"/>
      <c r="I57" s="63" t="s">
        <v>447</v>
      </c>
      <c r="J57" s="63"/>
      <c r="K57" s="63">
        <v>190</v>
      </c>
      <c r="L57" s="63" t="s">
        <v>33</v>
      </c>
      <c r="M57" s="155" t="s">
        <v>34</v>
      </c>
      <c r="N57" s="320"/>
      <c r="O57" s="321"/>
      <c r="P57" s="321"/>
      <c r="Q57" s="321"/>
      <c r="R57" s="335"/>
      <c r="S57" s="1"/>
      <c r="T57" s="1"/>
      <c r="U57" s="1"/>
      <c r="V57" s="1"/>
      <c r="W57" s="1"/>
      <c r="X57" s="1"/>
      <c r="Y57" s="1"/>
      <c r="Z57" s="1"/>
    </row>
    <row r="58" spans="1:26" ht="12.75" customHeight="1" x14ac:dyDescent="0.2">
      <c r="A58" s="63">
        <v>18</v>
      </c>
      <c r="B58" s="36" t="s">
        <v>176</v>
      </c>
      <c r="C58" s="64" t="s">
        <v>177</v>
      </c>
      <c r="D58" s="65">
        <v>41394</v>
      </c>
      <c r="E58" s="65">
        <v>41394</v>
      </c>
      <c r="F58" s="63">
        <v>10</v>
      </c>
      <c r="G58" s="63">
        <v>3</v>
      </c>
      <c r="H58" s="63"/>
      <c r="I58" s="63" t="s">
        <v>447</v>
      </c>
      <c r="J58" s="63"/>
      <c r="K58" s="63">
        <v>39</v>
      </c>
      <c r="L58" s="63" t="s">
        <v>33</v>
      </c>
      <c r="M58" s="155" t="s">
        <v>34</v>
      </c>
      <c r="N58" s="320"/>
      <c r="O58" s="321"/>
      <c r="P58" s="321"/>
      <c r="Q58" s="321"/>
      <c r="R58" s="335"/>
      <c r="S58" s="1"/>
      <c r="T58" s="1"/>
      <c r="U58" s="1"/>
      <c r="V58" s="1"/>
      <c r="W58" s="1"/>
      <c r="X58" s="1"/>
      <c r="Y58" s="1"/>
      <c r="Z58" s="1"/>
    </row>
    <row r="59" spans="1:26" ht="12.75" customHeight="1" x14ac:dyDescent="0.2">
      <c r="A59" s="63">
        <v>19</v>
      </c>
      <c r="B59" s="36" t="s">
        <v>176</v>
      </c>
      <c r="C59" s="64" t="s">
        <v>177</v>
      </c>
      <c r="D59" s="65">
        <v>41395</v>
      </c>
      <c r="E59" s="65">
        <v>41399</v>
      </c>
      <c r="F59" s="63">
        <v>10</v>
      </c>
      <c r="G59" s="63">
        <v>4</v>
      </c>
      <c r="H59" s="63"/>
      <c r="I59" s="63" t="s">
        <v>447</v>
      </c>
      <c r="J59" s="63"/>
      <c r="K59" s="63">
        <v>197</v>
      </c>
      <c r="L59" s="63" t="s">
        <v>33</v>
      </c>
      <c r="M59" s="155" t="s">
        <v>34</v>
      </c>
      <c r="N59" s="320"/>
      <c r="O59" s="321"/>
      <c r="P59" s="321"/>
      <c r="Q59" s="321"/>
      <c r="R59" s="335"/>
      <c r="S59" s="1"/>
      <c r="T59" s="1"/>
      <c r="U59" s="1"/>
      <c r="V59" s="1"/>
      <c r="W59" s="1"/>
      <c r="X59" s="1"/>
      <c r="Y59" s="1"/>
      <c r="Z59" s="1"/>
    </row>
    <row r="60" spans="1:26" ht="12.75" customHeight="1" x14ac:dyDescent="0.2">
      <c r="A60" s="63">
        <v>20</v>
      </c>
      <c r="B60" s="36" t="s">
        <v>176</v>
      </c>
      <c r="C60" s="64" t="s">
        <v>177</v>
      </c>
      <c r="D60" s="65">
        <v>41399</v>
      </c>
      <c r="E60" s="65">
        <v>41402</v>
      </c>
      <c r="F60" s="63">
        <v>10</v>
      </c>
      <c r="G60" s="63">
        <v>5</v>
      </c>
      <c r="H60" s="63"/>
      <c r="I60" s="63" t="s">
        <v>447</v>
      </c>
      <c r="J60" s="63"/>
      <c r="K60" s="63">
        <v>193</v>
      </c>
      <c r="L60" s="63" t="s">
        <v>33</v>
      </c>
      <c r="M60" s="155" t="s">
        <v>34</v>
      </c>
      <c r="N60" s="320"/>
      <c r="O60" s="321"/>
      <c r="P60" s="321"/>
      <c r="Q60" s="321"/>
      <c r="R60" s="335"/>
      <c r="S60" s="1"/>
      <c r="T60" s="1"/>
      <c r="U60" s="1"/>
      <c r="V60" s="1"/>
      <c r="W60" s="1"/>
      <c r="X60" s="1"/>
      <c r="Y60" s="1"/>
      <c r="Z60" s="1"/>
    </row>
    <row r="61" spans="1:26" ht="12.75" customHeight="1" x14ac:dyDescent="0.2">
      <c r="A61" s="63">
        <v>21</v>
      </c>
      <c r="B61" s="36" t="s">
        <v>176</v>
      </c>
      <c r="C61" s="64" t="s">
        <v>177</v>
      </c>
      <c r="D61" s="65">
        <v>41402</v>
      </c>
      <c r="E61" s="65">
        <v>41403</v>
      </c>
      <c r="F61" s="63">
        <v>11</v>
      </c>
      <c r="G61" s="63">
        <v>1</v>
      </c>
      <c r="H61" s="63"/>
      <c r="I61" s="63" t="s">
        <v>447</v>
      </c>
      <c r="J61" s="63"/>
      <c r="K61" s="63">
        <v>203</v>
      </c>
      <c r="L61" s="63" t="s">
        <v>33</v>
      </c>
      <c r="M61" s="155" t="s">
        <v>34</v>
      </c>
      <c r="N61" s="320"/>
      <c r="O61" s="321"/>
      <c r="P61" s="321"/>
      <c r="Q61" s="321"/>
      <c r="R61" s="335"/>
      <c r="S61" s="1"/>
      <c r="T61" s="1"/>
      <c r="U61" s="1"/>
      <c r="V61" s="1"/>
      <c r="W61" s="1"/>
      <c r="X61" s="1"/>
      <c r="Y61" s="1"/>
      <c r="Z61" s="1"/>
    </row>
    <row r="62" spans="1:26" ht="12.75" customHeight="1" x14ac:dyDescent="0.2">
      <c r="A62" s="63">
        <v>22</v>
      </c>
      <c r="B62" s="36" t="s">
        <v>176</v>
      </c>
      <c r="C62" s="64" t="s">
        <v>177</v>
      </c>
      <c r="D62" s="65">
        <v>41404</v>
      </c>
      <c r="E62" s="65">
        <v>41410</v>
      </c>
      <c r="F62" s="63">
        <v>11</v>
      </c>
      <c r="G62" s="63">
        <v>2</v>
      </c>
      <c r="H62" s="63"/>
      <c r="I62" s="63" t="s">
        <v>447</v>
      </c>
      <c r="J62" s="63"/>
      <c r="K62" s="63">
        <v>198</v>
      </c>
      <c r="L62" s="63" t="s">
        <v>33</v>
      </c>
      <c r="M62" s="155" t="s">
        <v>34</v>
      </c>
      <c r="N62" s="320"/>
      <c r="O62" s="321"/>
      <c r="P62" s="321"/>
      <c r="Q62" s="321"/>
      <c r="R62" s="335"/>
      <c r="S62" s="1"/>
      <c r="T62" s="1"/>
      <c r="U62" s="1"/>
      <c r="V62" s="1"/>
      <c r="W62" s="1"/>
      <c r="X62" s="1"/>
      <c r="Y62" s="1"/>
      <c r="Z62" s="1"/>
    </row>
    <row r="63" spans="1:26" ht="12.75" customHeight="1" x14ac:dyDescent="0.2">
      <c r="A63" s="63">
        <v>23</v>
      </c>
      <c r="B63" s="36" t="s">
        <v>176</v>
      </c>
      <c r="C63" s="64" t="s">
        <v>177</v>
      </c>
      <c r="D63" s="65">
        <v>41410</v>
      </c>
      <c r="E63" s="65">
        <v>41414</v>
      </c>
      <c r="F63" s="63">
        <v>11</v>
      </c>
      <c r="G63" s="63">
        <v>3</v>
      </c>
      <c r="H63" s="63"/>
      <c r="I63" s="63" t="s">
        <v>447</v>
      </c>
      <c r="J63" s="63"/>
      <c r="K63" s="63">
        <v>197</v>
      </c>
      <c r="L63" s="63" t="s">
        <v>33</v>
      </c>
      <c r="M63" s="155" t="s">
        <v>34</v>
      </c>
      <c r="N63" s="320"/>
      <c r="O63" s="321"/>
      <c r="P63" s="321"/>
      <c r="Q63" s="321"/>
      <c r="R63" s="335"/>
      <c r="S63" s="1"/>
      <c r="T63" s="1"/>
      <c r="U63" s="1"/>
      <c r="V63" s="1"/>
      <c r="W63" s="1"/>
      <c r="X63" s="1"/>
      <c r="Y63" s="1"/>
      <c r="Z63" s="1"/>
    </row>
    <row r="64" spans="1:26" ht="12.75" customHeight="1" x14ac:dyDescent="0.2">
      <c r="A64" s="63">
        <v>24</v>
      </c>
      <c r="B64" s="36" t="s">
        <v>176</v>
      </c>
      <c r="C64" s="64" t="s">
        <v>177</v>
      </c>
      <c r="D64" s="65">
        <v>41414</v>
      </c>
      <c r="E64" s="65">
        <v>41417</v>
      </c>
      <c r="F64" s="63">
        <v>11</v>
      </c>
      <c r="G64" s="63">
        <v>4</v>
      </c>
      <c r="H64" s="63"/>
      <c r="I64" s="63" t="s">
        <v>447</v>
      </c>
      <c r="J64" s="63"/>
      <c r="K64" s="63">
        <v>199</v>
      </c>
      <c r="L64" s="63" t="s">
        <v>33</v>
      </c>
      <c r="M64" s="155" t="s">
        <v>34</v>
      </c>
      <c r="N64" s="320"/>
      <c r="O64" s="321"/>
      <c r="P64" s="321"/>
      <c r="Q64" s="321"/>
      <c r="R64" s="335"/>
      <c r="S64" s="1"/>
      <c r="T64" s="1"/>
      <c r="U64" s="1"/>
      <c r="V64" s="1"/>
      <c r="W64" s="1"/>
      <c r="X64" s="1"/>
      <c r="Y64" s="1"/>
      <c r="Z64" s="1"/>
    </row>
    <row r="65" spans="1:26" ht="12.75" customHeight="1" x14ac:dyDescent="0.2">
      <c r="A65" s="63">
        <v>25</v>
      </c>
      <c r="B65" s="36" t="s">
        <v>176</v>
      </c>
      <c r="C65" s="64" t="s">
        <v>177</v>
      </c>
      <c r="D65" s="65">
        <v>41417</v>
      </c>
      <c r="E65" s="65">
        <v>41421</v>
      </c>
      <c r="F65" s="63">
        <v>11</v>
      </c>
      <c r="G65" s="63">
        <v>5</v>
      </c>
      <c r="H65" s="63"/>
      <c r="I65" s="63" t="s">
        <v>447</v>
      </c>
      <c r="J65" s="63"/>
      <c r="K65" s="63">
        <v>134</v>
      </c>
      <c r="L65" s="63" t="s">
        <v>33</v>
      </c>
      <c r="M65" s="155" t="s">
        <v>34</v>
      </c>
      <c r="N65" s="320"/>
      <c r="O65" s="321"/>
      <c r="P65" s="321"/>
      <c r="Q65" s="321"/>
      <c r="R65" s="335"/>
      <c r="S65" s="1"/>
      <c r="T65" s="1"/>
      <c r="U65" s="1"/>
      <c r="V65" s="1"/>
      <c r="W65" s="1"/>
      <c r="X65" s="1"/>
      <c r="Y65" s="1"/>
      <c r="Z65" s="1"/>
    </row>
    <row r="66" spans="1:26" ht="12.75" customHeight="1" x14ac:dyDescent="0.2">
      <c r="A66" s="63">
        <v>26</v>
      </c>
      <c r="B66" s="36" t="s">
        <v>176</v>
      </c>
      <c r="C66" s="64" t="s">
        <v>177</v>
      </c>
      <c r="D66" s="65">
        <v>41455</v>
      </c>
      <c r="E66" s="65">
        <v>41455</v>
      </c>
      <c r="F66" s="63">
        <v>12</v>
      </c>
      <c r="G66" s="63">
        <v>1</v>
      </c>
      <c r="H66" s="63"/>
      <c r="I66" s="63" t="s">
        <v>447</v>
      </c>
      <c r="J66" s="63"/>
      <c r="K66" s="63">
        <v>14</v>
      </c>
      <c r="L66" s="63" t="s">
        <v>33</v>
      </c>
      <c r="M66" s="155" t="s">
        <v>34</v>
      </c>
      <c r="N66" s="320"/>
      <c r="O66" s="321"/>
      <c r="P66" s="321"/>
      <c r="Q66" s="321"/>
      <c r="R66" s="335"/>
      <c r="S66" s="1"/>
      <c r="T66" s="1"/>
      <c r="U66" s="1"/>
      <c r="V66" s="1"/>
      <c r="W66" s="1"/>
      <c r="X66" s="1"/>
      <c r="Y66" s="1"/>
      <c r="Z66" s="1"/>
    </row>
    <row r="67" spans="1:26" ht="12.75" customHeight="1" x14ac:dyDescent="0.2">
      <c r="A67" s="63">
        <v>27</v>
      </c>
      <c r="B67" s="36" t="s">
        <v>176</v>
      </c>
      <c r="C67" s="64" t="s">
        <v>177</v>
      </c>
      <c r="D67" s="65">
        <v>41456</v>
      </c>
      <c r="E67" s="65">
        <v>41459</v>
      </c>
      <c r="F67" s="63">
        <v>12</v>
      </c>
      <c r="G67" s="63">
        <v>2</v>
      </c>
      <c r="H67" s="63"/>
      <c r="I67" s="63" t="s">
        <v>447</v>
      </c>
      <c r="J67" s="63"/>
      <c r="K67" s="63">
        <v>203</v>
      </c>
      <c r="L67" s="63" t="s">
        <v>33</v>
      </c>
      <c r="M67" s="155" t="s">
        <v>34</v>
      </c>
      <c r="N67" s="320"/>
      <c r="O67" s="321"/>
      <c r="P67" s="321"/>
      <c r="Q67" s="321"/>
      <c r="R67" s="335"/>
      <c r="S67" s="1"/>
      <c r="T67" s="1"/>
      <c r="U67" s="1"/>
      <c r="V67" s="1"/>
      <c r="W67" s="1"/>
      <c r="X67" s="1"/>
      <c r="Y67" s="1"/>
      <c r="Z67" s="1"/>
    </row>
    <row r="68" spans="1:26" ht="12.75" customHeight="1" x14ac:dyDescent="0.2">
      <c r="A68" s="63">
        <v>28</v>
      </c>
      <c r="B68" s="36" t="s">
        <v>176</v>
      </c>
      <c r="C68" s="64" t="s">
        <v>177</v>
      </c>
      <c r="D68" s="65">
        <v>41459</v>
      </c>
      <c r="E68" s="65">
        <v>41461</v>
      </c>
      <c r="F68" s="63">
        <v>12</v>
      </c>
      <c r="G68" s="63">
        <v>3</v>
      </c>
      <c r="H68" s="63"/>
      <c r="I68" s="63" t="s">
        <v>447</v>
      </c>
      <c r="J68" s="63"/>
      <c r="K68" s="63">
        <v>196</v>
      </c>
      <c r="L68" s="63" t="s">
        <v>33</v>
      </c>
      <c r="M68" s="155" t="s">
        <v>34</v>
      </c>
      <c r="N68" s="320"/>
      <c r="O68" s="321"/>
      <c r="P68" s="321"/>
      <c r="Q68" s="321"/>
      <c r="R68" s="335"/>
      <c r="S68" s="1"/>
      <c r="T68" s="1"/>
      <c r="U68" s="1"/>
      <c r="V68" s="1"/>
      <c r="W68" s="1"/>
      <c r="X68" s="1"/>
      <c r="Y68" s="1"/>
      <c r="Z68" s="1"/>
    </row>
    <row r="69" spans="1:26" ht="12.75" customHeight="1" x14ac:dyDescent="0.2">
      <c r="A69" s="63">
        <v>29</v>
      </c>
      <c r="B69" s="36" t="s">
        <v>176</v>
      </c>
      <c r="C69" s="64" t="s">
        <v>177</v>
      </c>
      <c r="D69" s="65">
        <v>41461</v>
      </c>
      <c r="E69" s="65">
        <v>41463</v>
      </c>
      <c r="F69" s="63">
        <v>12</v>
      </c>
      <c r="G69" s="63">
        <v>4</v>
      </c>
      <c r="H69" s="63"/>
      <c r="I69" s="63" t="s">
        <v>447</v>
      </c>
      <c r="J69" s="63"/>
      <c r="K69" s="63">
        <v>190</v>
      </c>
      <c r="L69" s="63" t="s">
        <v>33</v>
      </c>
      <c r="M69" s="155" t="s">
        <v>34</v>
      </c>
      <c r="N69" s="320"/>
      <c r="O69" s="321"/>
      <c r="P69" s="321"/>
      <c r="Q69" s="321"/>
      <c r="R69" s="335"/>
      <c r="S69" s="1"/>
      <c r="T69" s="1"/>
      <c r="U69" s="1"/>
      <c r="V69" s="1"/>
      <c r="W69" s="1"/>
      <c r="X69" s="1"/>
      <c r="Y69" s="1"/>
      <c r="Z69" s="1"/>
    </row>
    <row r="70" spans="1:26" ht="12.75" customHeight="1" x14ac:dyDescent="0.2">
      <c r="A70" s="63">
        <v>30</v>
      </c>
      <c r="B70" s="36" t="s">
        <v>176</v>
      </c>
      <c r="C70" s="64" t="s">
        <v>177</v>
      </c>
      <c r="D70" s="65">
        <v>41463</v>
      </c>
      <c r="E70" s="65">
        <v>41465</v>
      </c>
      <c r="F70" s="63">
        <v>12</v>
      </c>
      <c r="G70" s="63">
        <v>5</v>
      </c>
      <c r="H70" s="63"/>
      <c r="I70" s="63" t="s">
        <v>447</v>
      </c>
      <c r="J70" s="63"/>
      <c r="K70" s="63" t="s">
        <v>33</v>
      </c>
      <c r="L70" s="63" t="s">
        <v>33</v>
      </c>
      <c r="M70" s="155" t="s">
        <v>34</v>
      </c>
      <c r="N70" s="322"/>
      <c r="O70" s="323"/>
      <c r="P70" s="323"/>
      <c r="Q70" s="323"/>
      <c r="R70" s="335"/>
      <c r="S70" s="1"/>
      <c r="T70" s="1"/>
      <c r="U70" s="1"/>
      <c r="V70" s="1"/>
      <c r="W70" s="1"/>
      <c r="X70" s="1"/>
      <c r="Y70" s="1"/>
      <c r="Z70" s="1"/>
    </row>
    <row r="71" spans="1:26" ht="12.75" customHeight="1" x14ac:dyDescent="0.2">
      <c r="A71" s="63">
        <v>31</v>
      </c>
      <c r="B71" s="36" t="s">
        <v>176</v>
      </c>
      <c r="C71" s="64" t="s">
        <v>177</v>
      </c>
      <c r="D71" s="65">
        <v>41465</v>
      </c>
      <c r="E71" s="65">
        <v>41467</v>
      </c>
      <c r="F71" s="63">
        <v>13</v>
      </c>
      <c r="G71" s="63">
        <v>1</v>
      </c>
      <c r="H71" s="63"/>
      <c r="I71" s="63" t="s">
        <v>447</v>
      </c>
      <c r="J71" s="63"/>
      <c r="K71" s="63">
        <v>196</v>
      </c>
      <c r="L71" s="63" t="s">
        <v>33</v>
      </c>
      <c r="M71" s="63" t="s">
        <v>34</v>
      </c>
      <c r="N71" s="324"/>
      <c r="O71" s="312"/>
      <c r="P71" s="312"/>
      <c r="Q71" s="312"/>
      <c r="R71" s="335" t="s">
        <v>1365</v>
      </c>
      <c r="S71" s="1"/>
      <c r="T71" s="1"/>
      <c r="U71" s="1"/>
      <c r="V71" s="1"/>
      <c r="W71" s="1"/>
      <c r="X71" s="1"/>
      <c r="Y71" s="1"/>
      <c r="Z71" s="1"/>
    </row>
    <row r="72" spans="1:26" ht="12.75" customHeight="1" x14ac:dyDescent="0.2">
      <c r="A72" s="63">
        <v>32</v>
      </c>
      <c r="B72" s="36" t="s">
        <v>176</v>
      </c>
      <c r="C72" s="64" t="s">
        <v>177</v>
      </c>
      <c r="D72" s="65">
        <v>41467</v>
      </c>
      <c r="E72" s="65">
        <v>41470</v>
      </c>
      <c r="F72" s="63">
        <v>13</v>
      </c>
      <c r="G72" s="63">
        <v>2</v>
      </c>
      <c r="H72" s="63"/>
      <c r="I72" s="63" t="s">
        <v>447</v>
      </c>
      <c r="J72" s="63"/>
      <c r="K72" s="63">
        <v>193</v>
      </c>
      <c r="L72" s="63" t="s">
        <v>33</v>
      </c>
      <c r="M72" s="63" t="s">
        <v>34</v>
      </c>
      <c r="N72" s="310"/>
      <c r="O72" s="311"/>
      <c r="P72" s="311"/>
      <c r="Q72" s="312"/>
      <c r="R72" s="335"/>
      <c r="S72" s="1"/>
      <c r="T72" s="1"/>
      <c r="U72" s="1"/>
      <c r="V72" s="1"/>
      <c r="W72" s="1"/>
      <c r="X72" s="1"/>
      <c r="Y72" s="1"/>
      <c r="Z72" s="1"/>
    </row>
    <row r="73" spans="1:26" ht="12.75" customHeight="1" x14ac:dyDescent="0.2">
      <c r="A73" s="63">
        <v>33</v>
      </c>
      <c r="B73" s="36" t="s">
        <v>176</v>
      </c>
      <c r="C73" s="64" t="s">
        <v>177</v>
      </c>
      <c r="D73" s="65">
        <v>41468</v>
      </c>
      <c r="E73" s="65">
        <v>41472</v>
      </c>
      <c r="F73" s="63">
        <v>13</v>
      </c>
      <c r="G73" s="63">
        <v>3</v>
      </c>
      <c r="H73" s="63"/>
      <c r="I73" s="63" t="s">
        <v>447</v>
      </c>
      <c r="J73" s="63"/>
      <c r="K73" s="63">
        <v>195</v>
      </c>
      <c r="L73" s="63" t="s">
        <v>33</v>
      </c>
      <c r="M73" s="63" t="s">
        <v>34</v>
      </c>
      <c r="N73" s="310"/>
      <c r="O73" s="311"/>
      <c r="P73" s="311"/>
      <c r="Q73" s="312"/>
      <c r="R73" s="335"/>
      <c r="S73" s="1"/>
      <c r="T73" s="1"/>
      <c r="U73" s="1"/>
      <c r="V73" s="1"/>
      <c r="W73" s="1"/>
      <c r="X73" s="1"/>
      <c r="Y73" s="1"/>
      <c r="Z73" s="1"/>
    </row>
    <row r="74" spans="1:26" ht="12.75" customHeight="1" x14ac:dyDescent="0.2">
      <c r="A74" s="63">
        <v>34</v>
      </c>
      <c r="B74" s="36" t="s">
        <v>176</v>
      </c>
      <c r="C74" s="64" t="s">
        <v>177</v>
      </c>
      <c r="D74" s="65">
        <v>41472</v>
      </c>
      <c r="E74" s="65">
        <v>41477</v>
      </c>
      <c r="F74" s="63">
        <v>13</v>
      </c>
      <c r="G74" s="63">
        <v>4</v>
      </c>
      <c r="H74" s="63"/>
      <c r="I74" s="63" t="s">
        <v>447</v>
      </c>
      <c r="J74" s="63"/>
      <c r="K74" s="63">
        <v>197</v>
      </c>
      <c r="L74" s="63" t="s">
        <v>33</v>
      </c>
      <c r="M74" s="63" t="s">
        <v>34</v>
      </c>
      <c r="N74" s="310"/>
      <c r="O74" s="311"/>
      <c r="P74" s="311"/>
      <c r="Q74" s="312"/>
      <c r="R74" s="335"/>
      <c r="S74" s="1"/>
      <c r="T74" s="1"/>
      <c r="U74" s="1"/>
      <c r="V74" s="1"/>
      <c r="W74" s="1"/>
      <c r="X74" s="1"/>
      <c r="Y74" s="1"/>
      <c r="Z74" s="1"/>
    </row>
    <row r="75" spans="1:26" ht="12.75" customHeight="1" x14ac:dyDescent="0.2">
      <c r="A75" s="63">
        <v>35</v>
      </c>
      <c r="B75" s="36" t="s">
        <v>176</v>
      </c>
      <c r="C75" s="64" t="s">
        <v>177</v>
      </c>
      <c r="D75" s="65">
        <v>41477</v>
      </c>
      <c r="E75" s="65">
        <v>41479</v>
      </c>
      <c r="F75" s="63">
        <v>13</v>
      </c>
      <c r="G75" s="63">
        <v>5</v>
      </c>
      <c r="H75" s="63"/>
      <c r="I75" s="63" t="s">
        <v>447</v>
      </c>
      <c r="J75" s="63"/>
      <c r="K75" s="63">
        <v>192</v>
      </c>
      <c r="L75" s="63" t="s">
        <v>33</v>
      </c>
      <c r="M75" s="63" t="s">
        <v>34</v>
      </c>
      <c r="N75" s="310"/>
      <c r="O75" s="311"/>
      <c r="P75" s="311"/>
      <c r="Q75" s="312"/>
      <c r="R75" s="335"/>
      <c r="S75" s="1"/>
      <c r="T75" s="1"/>
      <c r="U75" s="1"/>
      <c r="V75" s="1"/>
      <c r="W75" s="1"/>
      <c r="X75" s="1"/>
      <c r="Y75" s="1"/>
      <c r="Z75" s="1"/>
    </row>
    <row r="76" spans="1:26" ht="12.75" customHeight="1" x14ac:dyDescent="0.2">
      <c r="A76" s="63">
        <v>36</v>
      </c>
      <c r="B76" s="36" t="s">
        <v>176</v>
      </c>
      <c r="C76" s="64" t="s">
        <v>177</v>
      </c>
      <c r="D76" s="65">
        <v>41479</v>
      </c>
      <c r="E76" s="65">
        <v>41482</v>
      </c>
      <c r="F76" s="63">
        <v>14</v>
      </c>
      <c r="G76" s="63">
        <v>1</v>
      </c>
      <c r="H76" s="63"/>
      <c r="I76" s="63" t="s">
        <v>447</v>
      </c>
      <c r="J76" s="63"/>
      <c r="K76" s="63">
        <v>191</v>
      </c>
      <c r="L76" s="63" t="s">
        <v>33</v>
      </c>
      <c r="M76" s="63" t="s">
        <v>34</v>
      </c>
      <c r="N76" s="310"/>
      <c r="O76" s="311"/>
      <c r="P76" s="311"/>
      <c r="Q76" s="312"/>
      <c r="R76" s="335"/>
      <c r="S76" s="1"/>
      <c r="T76" s="1"/>
      <c r="U76" s="1"/>
      <c r="V76" s="1"/>
      <c r="W76" s="1"/>
      <c r="X76" s="1"/>
      <c r="Y76" s="1"/>
      <c r="Z76" s="1"/>
    </row>
    <row r="77" spans="1:26" ht="12.75" customHeight="1" x14ac:dyDescent="0.2">
      <c r="A77" s="63">
        <v>37</v>
      </c>
      <c r="B77" s="36" t="s">
        <v>176</v>
      </c>
      <c r="C77" s="64" t="s">
        <v>177</v>
      </c>
      <c r="D77" s="65">
        <v>41482</v>
      </c>
      <c r="E77" s="65">
        <v>41485</v>
      </c>
      <c r="F77" s="63">
        <v>14</v>
      </c>
      <c r="G77" s="63">
        <v>2</v>
      </c>
      <c r="H77" s="63"/>
      <c r="I77" s="63" t="s">
        <v>447</v>
      </c>
      <c r="J77" s="63"/>
      <c r="K77" s="63">
        <v>219</v>
      </c>
      <c r="L77" s="63" t="s">
        <v>33</v>
      </c>
      <c r="M77" s="63" t="s">
        <v>34</v>
      </c>
      <c r="N77" s="310"/>
      <c r="O77" s="311"/>
      <c r="P77" s="311"/>
      <c r="Q77" s="312"/>
      <c r="R77" s="335"/>
      <c r="S77" s="1"/>
      <c r="T77" s="1"/>
      <c r="U77" s="1"/>
      <c r="V77" s="1"/>
      <c r="W77" s="1"/>
      <c r="X77" s="1"/>
      <c r="Y77" s="1"/>
      <c r="Z77" s="1"/>
    </row>
    <row r="78" spans="1:26" ht="12.75" customHeight="1" x14ac:dyDescent="0.2">
      <c r="A78" s="63">
        <v>38</v>
      </c>
      <c r="B78" s="36" t="s">
        <v>176</v>
      </c>
      <c r="C78" s="64" t="s">
        <v>177</v>
      </c>
      <c r="D78" s="65">
        <v>41485</v>
      </c>
      <c r="E78" s="65">
        <v>41485</v>
      </c>
      <c r="F78" s="63">
        <v>14</v>
      </c>
      <c r="G78" s="63">
        <v>3</v>
      </c>
      <c r="H78" s="63"/>
      <c r="I78" s="63" t="s">
        <v>447</v>
      </c>
      <c r="J78" s="63"/>
      <c r="K78" s="63">
        <v>212</v>
      </c>
      <c r="L78" s="63" t="s">
        <v>33</v>
      </c>
      <c r="M78" s="63" t="s">
        <v>34</v>
      </c>
      <c r="N78" s="310"/>
      <c r="O78" s="311"/>
      <c r="P78" s="311"/>
      <c r="Q78" s="312"/>
      <c r="R78" s="335"/>
      <c r="S78" s="1"/>
      <c r="T78" s="1"/>
      <c r="U78" s="1"/>
      <c r="V78" s="1"/>
      <c r="W78" s="1"/>
      <c r="X78" s="1"/>
      <c r="Y78" s="1"/>
      <c r="Z78" s="1"/>
    </row>
    <row r="79" spans="1:26" ht="12.75" customHeight="1" x14ac:dyDescent="0.2">
      <c r="A79" s="63">
        <v>39</v>
      </c>
      <c r="B79" s="36" t="s">
        <v>176</v>
      </c>
      <c r="C79" s="64" t="s">
        <v>177</v>
      </c>
      <c r="D79" s="65">
        <v>41487</v>
      </c>
      <c r="E79" s="65">
        <v>41491</v>
      </c>
      <c r="F79" s="63">
        <v>14</v>
      </c>
      <c r="G79" s="63">
        <v>4</v>
      </c>
      <c r="H79" s="63"/>
      <c r="I79" s="63" t="s">
        <v>447</v>
      </c>
      <c r="J79" s="63"/>
      <c r="K79" s="63">
        <v>190</v>
      </c>
      <c r="L79" s="63" t="s">
        <v>33</v>
      </c>
      <c r="M79" s="63" t="s">
        <v>34</v>
      </c>
      <c r="N79" s="310"/>
      <c r="O79" s="311"/>
      <c r="P79" s="311"/>
      <c r="Q79" s="312"/>
      <c r="R79" s="335"/>
      <c r="S79" s="1"/>
      <c r="T79" s="1"/>
      <c r="U79" s="1"/>
      <c r="V79" s="1"/>
      <c r="W79" s="1"/>
      <c r="X79" s="1"/>
      <c r="Y79" s="1"/>
      <c r="Z79" s="1"/>
    </row>
    <row r="80" spans="1:26" ht="12.75" customHeight="1" x14ac:dyDescent="0.2">
      <c r="A80" s="63">
        <v>40</v>
      </c>
      <c r="B80" s="36" t="s">
        <v>176</v>
      </c>
      <c r="C80" s="64" t="s">
        <v>177</v>
      </c>
      <c r="D80" s="65">
        <v>41491</v>
      </c>
      <c r="E80" s="65">
        <v>41493</v>
      </c>
      <c r="F80" s="63">
        <v>14</v>
      </c>
      <c r="G80" s="63">
        <v>5</v>
      </c>
      <c r="H80" s="63"/>
      <c r="I80" s="63" t="s">
        <v>447</v>
      </c>
      <c r="J80" s="63"/>
      <c r="K80" s="63">
        <v>189</v>
      </c>
      <c r="L80" s="63" t="s">
        <v>33</v>
      </c>
      <c r="M80" s="63" t="s">
        <v>34</v>
      </c>
      <c r="N80" s="310"/>
      <c r="O80" s="311"/>
      <c r="P80" s="311"/>
      <c r="Q80" s="312"/>
      <c r="R80" s="335"/>
      <c r="S80" s="1"/>
      <c r="T80" s="1"/>
      <c r="U80" s="1"/>
      <c r="V80" s="1"/>
      <c r="W80" s="1"/>
      <c r="X80" s="1"/>
      <c r="Y80" s="1"/>
      <c r="Z80" s="1"/>
    </row>
    <row r="81" spans="1:26" ht="12.75" customHeight="1" x14ac:dyDescent="0.2">
      <c r="A81" s="63">
        <v>41</v>
      </c>
      <c r="B81" s="36" t="s">
        <v>176</v>
      </c>
      <c r="C81" s="64" t="s">
        <v>177</v>
      </c>
      <c r="D81" s="65">
        <v>41493</v>
      </c>
      <c r="E81" s="65">
        <v>41495</v>
      </c>
      <c r="F81" s="63">
        <v>15</v>
      </c>
      <c r="G81" s="63">
        <v>1</v>
      </c>
      <c r="H81" s="63"/>
      <c r="I81" s="63" t="s">
        <v>447</v>
      </c>
      <c r="J81" s="63"/>
      <c r="K81" s="63">
        <v>187</v>
      </c>
      <c r="L81" s="63" t="s">
        <v>33</v>
      </c>
      <c r="M81" s="63" t="s">
        <v>34</v>
      </c>
      <c r="N81" s="310"/>
      <c r="O81" s="311"/>
      <c r="P81" s="311"/>
      <c r="Q81" s="312"/>
      <c r="R81" s="335"/>
      <c r="S81" s="1"/>
      <c r="T81" s="1"/>
      <c r="U81" s="1"/>
      <c r="V81" s="1"/>
      <c r="W81" s="1"/>
      <c r="X81" s="1"/>
      <c r="Y81" s="1"/>
      <c r="Z81" s="1"/>
    </row>
    <row r="82" spans="1:26" ht="12.75" customHeight="1" x14ac:dyDescent="0.2">
      <c r="A82" s="63">
        <v>42</v>
      </c>
      <c r="B82" s="36" t="s">
        <v>176</v>
      </c>
      <c r="C82" s="64" t="s">
        <v>177</v>
      </c>
      <c r="D82" s="65">
        <v>41495</v>
      </c>
      <c r="E82" s="65">
        <v>41498</v>
      </c>
      <c r="F82" s="63">
        <v>15</v>
      </c>
      <c r="G82" s="63">
        <v>2</v>
      </c>
      <c r="H82" s="63"/>
      <c r="I82" s="63" t="s">
        <v>447</v>
      </c>
      <c r="J82" s="63"/>
      <c r="K82" s="63">
        <v>195</v>
      </c>
      <c r="L82" s="63" t="s">
        <v>33</v>
      </c>
      <c r="M82" s="63" t="s">
        <v>34</v>
      </c>
      <c r="N82" s="310"/>
      <c r="O82" s="311"/>
      <c r="P82" s="311"/>
      <c r="Q82" s="312"/>
      <c r="R82" s="335"/>
      <c r="S82" s="1"/>
      <c r="T82" s="1"/>
      <c r="U82" s="1"/>
      <c r="V82" s="1"/>
      <c r="W82" s="1"/>
      <c r="X82" s="1"/>
      <c r="Y82" s="1"/>
      <c r="Z82" s="1"/>
    </row>
    <row r="83" spans="1:26" ht="12.75" customHeight="1" x14ac:dyDescent="0.2">
      <c r="A83" s="63">
        <v>43</v>
      </c>
      <c r="B83" s="36" t="s">
        <v>176</v>
      </c>
      <c r="C83" s="64" t="s">
        <v>177</v>
      </c>
      <c r="D83" s="65">
        <v>41499</v>
      </c>
      <c r="E83" s="65">
        <v>41501</v>
      </c>
      <c r="F83" s="63">
        <v>15</v>
      </c>
      <c r="G83" s="63">
        <v>3</v>
      </c>
      <c r="H83" s="63"/>
      <c r="I83" s="63" t="s">
        <v>447</v>
      </c>
      <c r="J83" s="63"/>
      <c r="K83" s="63">
        <v>197</v>
      </c>
      <c r="L83" s="63" t="s">
        <v>33</v>
      </c>
      <c r="M83" s="63" t="s">
        <v>34</v>
      </c>
      <c r="N83" s="310"/>
      <c r="O83" s="311"/>
      <c r="P83" s="311"/>
      <c r="Q83" s="312"/>
      <c r="R83" s="335"/>
      <c r="S83" s="1"/>
      <c r="T83" s="1"/>
      <c r="U83" s="1"/>
      <c r="V83" s="1"/>
      <c r="W83" s="1"/>
      <c r="X83" s="1"/>
      <c r="Y83" s="1"/>
      <c r="Z83" s="1"/>
    </row>
    <row r="84" spans="1:26" ht="12.75" customHeight="1" x14ac:dyDescent="0.2">
      <c r="A84" s="63">
        <v>44</v>
      </c>
      <c r="B84" s="36" t="s">
        <v>176</v>
      </c>
      <c r="C84" s="64" t="s">
        <v>177</v>
      </c>
      <c r="D84" s="65">
        <v>41501</v>
      </c>
      <c r="E84" s="65">
        <v>41506</v>
      </c>
      <c r="F84" s="63">
        <v>15</v>
      </c>
      <c r="G84" s="63">
        <v>4</v>
      </c>
      <c r="H84" s="63"/>
      <c r="I84" s="63" t="s">
        <v>447</v>
      </c>
      <c r="J84" s="63"/>
      <c r="K84" s="63">
        <v>193</v>
      </c>
      <c r="L84" s="63" t="s">
        <v>33</v>
      </c>
      <c r="M84" s="63" t="s">
        <v>34</v>
      </c>
      <c r="N84" s="310"/>
      <c r="O84" s="311"/>
      <c r="P84" s="311"/>
      <c r="Q84" s="312"/>
      <c r="R84" s="335"/>
      <c r="S84" s="1"/>
      <c r="T84" s="1"/>
      <c r="U84" s="1"/>
      <c r="V84" s="1"/>
      <c r="W84" s="1"/>
      <c r="X84" s="1"/>
      <c r="Y84" s="1"/>
      <c r="Z84" s="1"/>
    </row>
    <row r="85" spans="1:26" ht="12.75" customHeight="1" x14ac:dyDescent="0.2">
      <c r="A85" s="63">
        <v>45</v>
      </c>
      <c r="B85" s="36" t="s">
        <v>176</v>
      </c>
      <c r="C85" s="64" t="s">
        <v>177</v>
      </c>
      <c r="D85" s="65">
        <v>41506</v>
      </c>
      <c r="E85" s="65">
        <v>41508</v>
      </c>
      <c r="F85" s="63">
        <v>15</v>
      </c>
      <c r="G85" s="63">
        <v>5</v>
      </c>
      <c r="H85" s="63"/>
      <c r="I85" s="63" t="s">
        <v>447</v>
      </c>
      <c r="J85" s="63"/>
      <c r="K85" s="63">
        <v>198</v>
      </c>
      <c r="L85" s="63" t="s">
        <v>33</v>
      </c>
      <c r="M85" s="63" t="s">
        <v>34</v>
      </c>
      <c r="N85" s="313"/>
      <c r="O85" s="314"/>
      <c r="P85" s="314"/>
      <c r="Q85" s="314"/>
      <c r="R85" s="335"/>
      <c r="S85" s="1"/>
      <c r="T85" s="1"/>
      <c r="U85" s="1"/>
      <c r="V85" s="1"/>
      <c r="W85" s="1"/>
      <c r="X85" s="1"/>
      <c r="Y85" s="1"/>
      <c r="Z85" s="1"/>
    </row>
    <row r="86" spans="1:26" ht="12.75" customHeight="1" x14ac:dyDescent="0.2">
      <c r="A86" s="63">
        <v>46</v>
      </c>
      <c r="B86" s="36" t="s">
        <v>176</v>
      </c>
      <c r="C86" s="64" t="s">
        <v>177</v>
      </c>
      <c r="D86" s="65">
        <v>41508</v>
      </c>
      <c r="E86" s="65">
        <v>41511</v>
      </c>
      <c r="F86" s="63">
        <v>16</v>
      </c>
      <c r="G86" s="63">
        <v>1</v>
      </c>
      <c r="H86" s="63"/>
      <c r="I86" s="63" t="s">
        <v>447</v>
      </c>
      <c r="J86" s="63"/>
      <c r="K86" s="63">
        <v>192</v>
      </c>
      <c r="L86" s="63" t="s">
        <v>33</v>
      </c>
      <c r="M86" s="63" t="s">
        <v>34</v>
      </c>
      <c r="N86" s="305"/>
      <c r="O86" s="309"/>
      <c r="P86" s="309"/>
      <c r="Q86" s="309"/>
      <c r="R86" s="335" t="s">
        <v>1366</v>
      </c>
      <c r="S86" s="1"/>
      <c r="T86" s="1"/>
      <c r="U86" s="1"/>
      <c r="V86" s="1"/>
      <c r="W86" s="1"/>
      <c r="X86" s="1"/>
      <c r="Y86" s="1"/>
      <c r="Z86" s="1"/>
    </row>
    <row r="87" spans="1:26" ht="12.75" customHeight="1" x14ac:dyDescent="0.2">
      <c r="A87" s="63">
        <v>47</v>
      </c>
      <c r="B87" s="36" t="s">
        <v>176</v>
      </c>
      <c r="C87" s="64" t="s">
        <v>177</v>
      </c>
      <c r="D87" s="65">
        <v>41511</v>
      </c>
      <c r="E87" s="65">
        <v>41513</v>
      </c>
      <c r="F87" s="63">
        <v>16</v>
      </c>
      <c r="G87" s="63">
        <v>2</v>
      </c>
      <c r="H87" s="63"/>
      <c r="I87" s="63" t="s">
        <v>447</v>
      </c>
      <c r="J87" s="63"/>
      <c r="K87" s="63">
        <v>190</v>
      </c>
      <c r="L87" s="63" t="s">
        <v>33</v>
      </c>
      <c r="M87" s="63" t="s">
        <v>34</v>
      </c>
      <c r="N87" s="310"/>
      <c r="O87" s="311"/>
      <c r="P87" s="311"/>
      <c r="Q87" s="312"/>
      <c r="R87" s="335"/>
      <c r="S87" s="1"/>
      <c r="T87" s="1"/>
      <c r="U87" s="1"/>
      <c r="V87" s="1"/>
      <c r="W87" s="1"/>
      <c r="X87" s="1"/>
      <c r="Y87" s="1"/>
      <c r="Z87" s="1"/>
    </row>
    <row r="88" spans="1:26" ht="12.75" customHeight="1" x14ac:dyDescent="0.2">
      <c r="A88" s="63">
        <v>48</v>
      </c>
      <c r="B88" s="36" t="s">
        <v>176</v>
      </c>
      <c r="C88" s="64" t="s">
        <v>177</v>
      </c>
      <c r="D88" s="65">
        <v>41513</v>
      </c>
      <c r="E88" s="65">
        <v>41515</v>
      </c>
      <c r="F88" s="63">
        <v>16</v>
      </c>
      <c r="G88" s="63">
        <v>3</v>
      </c>
      <c r="H88" s="63"/>
      <c r="I88" s="63" t="s">
        <v>447</v>
      </c>
      <c r="J88" s="63"/>
      <c r="K88" s="63">
        <v>197</v>
      </c>
      <c r="L88" s="63" t="s">
        <v>33</v>
      </c>
      <c r="M88" s="63" t="s">
        <v>34</v>
      </c>
      <c r="N88" s="310"/>
      <c r="O88" s="311"/>
      <c r="P88" s="311"/>
      <c r="Q88" s="312"/>
      <c r="R88" s="335"/>
      <c r="S88" s="1"/>
      <c r="T88" s="1"/>
      <c r="U88" s="1"/>
      <c r="V88" s="1"/>
      <c r="W88" s="1"/>
      <c r="X88" s="1"/>
      <c r="Y88" s="1"/>
      <c r="Z88" s="1"/>
    </row>
    <row r="89" spans="1:26" ht="12.75" customHeight="1" x14ac:dyDescent="0.2">
      <c r="A89" s="63">
        <v>49</v>
      </c>
      <c r="B89" s="36" t="s">
        <v>176</v>
      </c>
      <c r="C89" s="64" t="s">
        <v>177</v>
      </c>
      <c r="D89" s="65">
        <v>41515</v>
      </c>
      <c r="E89" s="65">
        <v>41517</v>
      </c>
      <c r="F89" s="63">
        <v>16</v>
      </c>
      <c r="G89" s="63">
        <v>4</v>
      </c>
      <c r="H89" s="63"/>
      <c r="I89" s="63" t="s">
        <v>447</v>
      </c>
      <c r="J89" s="63"/>
      <c r="K89" s="63">
        <v>172</v>
      </c>
      <c r="L89" s="63" t="s">
        <v>33</v>
      </c>
      <c r="M89" s="63" t="s">
        <v>34</v>
      </c>
      <c r="N89" s="310"/>
      <c r="O89" s="311"/>
      <c r="P89" s="311"/>
      <c r="Q89" s="312"/>
      <c r="R89" s="335"/>
      <c r="S89" s="1"/>
      <c r="T89" s="1"/>
      <c r="U89" s="1"/>
      <c r="V89" s="1"/>
      <c r="W89" s="1"/>
      <c r="X89" s="1"/>
      <c r="Y89" s="1"/>
      <c r="Z89" s="1"/>
    </row>
    <row r="90" spans="1:26" ht="12.75" customHeight="1" x14ac:dyDescent="0.2">
      <c r="A90" s="63">
        <v>50</v>
      </c>
      <c r="B90" s="36" t="s">
        <v>176</v>
      </c>
      <c r="C90" s="64" t="s">
        <v>177</v>
      </c>
      <c r="D90" s="65">
        <v>41518</v>
      </c>
      <c r="E90" s="65">
        <v>41520</v>
      </c>
      <c r="F90" s="63">
        <v>16</v>
      </c>
      <c r="G90" s="63">
        <v>5</v>
      </c>
      <c r="H90" s="63"/>
      <c r="I90" s="63" t="s">
        <v>447</v>
      </c>
      <c r="J90" s="63"/>
      <c r="K90" s="63">
        <v>193</v>
      </c>
      <c r="L90" s="63" t="s">
        <v>33</v>
      </c>
      <c r="M90" s="63" t="s">
        <v>34</v>
      </c>
      <c r="N90" s="310"/>
      <c r="O90" s="311"/>
      <c r="P90" s="311"/>
      <c r="Q90" s="312"/>
      <c r="R90" s="335"/>
      <c r="S90" s="1"/>
      <c r="T90" s="1"/>
      <c r="U90" s="1"/>
      <c r="V90" s="1"/>
      <c r="W90" s="1"/>
      <c r="X90" s="1"/>
      <c r="Y90" s="1"/>
      <c r="Z90" s="1"/>
    </row>
    <row r="91" spans="1:26" ht="12.75" customHeight="1" x14ac:dyDescent="0.2">
      <c r="A91" s="63">
        <v>51</v>
      </c>
      <c r="B91" s="36" t="s">
        <v>176</v>
      </c>
      <c r="C91" s="64" t="s">
        <v>177</v>
      </c>
      <c r="D91" s="65">
        <v>41520</v>
      </c>
      <c r="E91" s="65">
        <v>41521</v>
      </c>
      <c r="F91" s="63">
        <v>17</v>
      </c>
      <c r="G91" s="63">
        <v>1</v>
      </c>
      <c r="H91" s="63"/>
      <c r="I91" s="63" t="s">
        <v>447</v>
      </c>
      <c r="J91" s="63"/>
      <c r="K91" s="63">
        <v>196</v>
      </c>
      <c r="L91" s="63" t="s">
        <v>33</v>
      </c>
      <c r="M91" s="63" t="s">
        <v>34</v>
      </c>
      <c r="N91" s="310"/>
      <c r="O91" s="311"/>
      <c r="P91" s="311"/>
      <c r="Q91" s="312"/>
      <c r="R91" s="335"/>
      <c r="S91" s="1"/>
      <c r="T91" s="1"/>
      <c r="U91" s="1"/>
      <c r="V91" s="1"/>
      <c r="W91" s="1"/>
      <c r="X91" s="1"/>
      <c r="Y91" s="1"/>
      <c r="Z91" s="1"/>
    </row>
    <row r="92" spans="1:26" ht="12.75" customHeight="1" x14ac:dyDescent="0.2">
      <c r="A92" s="63">
        <v>52</v>
      </c>
      <c r="B92" s="36" t="s">
        <v>176</v>
      </c>
      <c r="C92" s="64" t="s">
        <v>177</v>
      </c>
      <c r="D92" s="65">
        <v>41522</v>
      </c>
      <c r="E92" s="65">
        <v>41523</v>
      </c>
      <c r="F92" s="63">
        <v>17</v>
      </c>
      <c r="G92" s="63">
        <v>2</v>
      </c>
      <c r="H92" s="63"/>
      <c r="I92" s="63" t="s">
        <v>447</v>
      </c>
      <c r="J92" s="63"/>
      <c r="K92" s="63">
        <v>190</v>
      </c>
      <c r="L92" s="63" t="s">
        <v>33</v>
      </c>
      <c r="M92" s="63" t="s">
        <v>34</v>
      </c>
      <c r="N92" s="310"/>
      <c r="O92" s="311"/>
      <c r="P92" s="311"/>
      <c r="Q92" s="312"/>
      <c r="R92" s="335"/>
      <c r="S92" s="1"/>
      <c r="T92" s="1"/>
      <c r="U92" s="1"/>
      <c r="V92" s="1"/>
      <c r="W92" s="1"/>
      <c r="X92" s="1"/>
      <c r="Y92" s="1"/>
      <c r="Z92" s="1"/>
    </row>
    <row r="93" spans="1:26" ht="12.75" customHeight="1" x14ac:dyDescent="0.2">
      <c r="A93" s="63">
        <v>53</v>
      </c>
      <c r="B93" s="36" t="s">
        <v>176</v>
      </c>
      <c r="C93" s="64" t="s">
        <v>177</v>
      </c>
      <c r="D93" s="65">
        <v>41523</v>
      </c>
      <c r="E93" s="65">
        <v>41526</v>
      </c>
      <c r="F93" s="63">
        <v>17</v>
      </c>
      <c r="G93" s="63">
        <v>3</v>
      </c>
      <c r="H93" s="63"/>
      <c r="I93" s="63" t="s">
        <v>447</v>
      </c>
      <c r="J93" s="63"/>
      <c r="K93" s="63">
        <v>194</v>
      </c>
      <c r="L93" s="63" t="s">
        <v>33</v>
      </c>
      <c r="M93" s="63" t="s">
        <v>34</v>
      </c>
      <c r="N93" s="310"/>
      <c r="O93" s="311"/>
      <c r="P93" s="311"/>
      <c r="Q93" s="312"/>
      <c r="R93" s="335"/>
      <c r="S93" s="1"/>
      <c r="T93" s="1"/>
      <c r="U93" s="1"/>
      <c r="V93" s="1"/>
      <c r="W93" s="1"/>
      <c r="X93" s="1"/>
      <c r="Y93" s="1"/>
      <c r="Z93" s="1"/>
    </row>
    <row r="94" spans="1:26" ht="12.75" customHeight="1" x14ac:dyDescent="0.2">
      <c r="A94" s="63">
        <v>54</v>
      </c>
      <c r="B94" s="36" t="s">
        <v>176</v>
      </c>
      <c r="C94" s="64" t="s">
        <v>177</v>
      </c>
      <c r="D94" s="65">
        <v>41526</v>
      </c>
      <c r="E94" s="65">
        <v>41527</v>
      </c>
      <c r="F94" s="63">
        <v>17</v>
      </c>
      <c r="G94" s="63">
        <v>4</v>
      </c>
      <c r="H94" s="63"/>
      <c r="I94" s="63" t="s">
        <v>447</v>
      </c>
      <c r="J94" s="63"/>
      <c r="K94" s="63">
        <v>186</v>
      </c>
      <c r="L94" s="63" t="s">
        <v>33</v>
      </c>
      <c r="M94" s="63" t="s">
        <v>34</v>
      </c>
      <c r="N94" s="310"/>
      <c r="O94" s="311"/>
      <c r="P94" s="311"/>
      <c r="Q94" s="312"/>
      <c r="R94" s="335"/>
      <c r="S94" s="1"/>
      <c r="T94" s="1"/>
      <c r="U94" s="1"/>
      <c r="V94" s="1"/>
      <c r="W94" s="1"/>
      <c r="X94" s="1"/>
      <c r="Y94" s="1"/>
      <c r="Z94" s="1"/>
    </row>
    <row r="95" spans="1:26" ht="12.75" customHeight="1" x14ac:dyDescent="0.2">
      <c r="A95" s="63">
        <v>55</v>
      </c>
      <c r="B95" s="36" t="s">
        <v>176</v>
      </c>
      <c r="C95" s="64" t="s">
        <v>177</v>
      </c>
      <c r="D95" s="65">
        <v>41527</v>
      </c>
      <c r="E95" s="65">
        <v>41528</v>
      </c>
      <c r="F95" s="63">
        <v>17</v>
      </c>
      <c r="G95" s="63">
        <v>5</v>
      </c>
      <c r="H95" s="63"/>
      <c r="I95" s="63" t="s">
        <v>447</v>
      </c>
      <c r="J95" s="63"/>
      <c r="K95" s="63">
        <v>193</v>
      </c>
      <c r="L95" s="63" t="s">
        <v>33</v>
      </c>
      <c r="M95" s="63" t="s">
        <v>34</v>
      </c>
      <c r="N95" s="310"/>
      <c r="O95" s="311"/>
      <c r="P95" s="311"/>
      <c r="Q95" s="312"/>
      <c r="R95" s="335"/>
      <c r="S95" s="1"/>
      <c r="T95" s="1"/>
      <c r="U95" s="1"/>
      <c r="V95" s="1"/>
      <c r="W95" s="1"/>
      <c r="X95" s="1"/>
      <c r="Y95" s="1"/>
      <c r="Z95" s="1"/>
    </row>
    <row r="96" spans="1:26" ht="12.75" customHeight="1" x14ac:dyDescent="0.2">
      <c r="A96" s="63">
        <v>56</v>
      </c>
      <c r="B96" s="36" t="s">
        <v>176</v>
      </c>
      <c r="C96" s="64" t="s">
        <v>177</v>
      </c>
      <c r="D96" s="65">
        <v>41528</v>
      </c>
      <c r="E96" s="65">
        <v>41529</v>
      </c>
      <c r="F96" s="63">
        <v>18</v>
      </c>
      <c r="G96" s="63">
        <v>1</v>
      </c>
      <c r="H96" s="63"/>
      <c r="I96" s="63" t="s">
        <v>447</v>
      </c>
      <c r="J96" s="63"/>
      <c r="K96" s="63">
        <v>190</v>
      </c>
      <c r="L96" s="63" t="s">
        <v>33</v>
      </c>
      <c r="M96" s="63" t="s">
        <v>34</v>
      </c>
      <c r="N96" s="310"/>
      <c r="O96" s="311"/>
      <c r="P96" s="311"/>
      <c r="Q96" s="312"/>
      <c r="R96" s="335"/>
      <c r="S96" s="1"/>
      <c r="T96" s="1"/>
      <c r="U96" s="1"/>
      <c r="V96" s="1"/>
      <c r="W96" s="1"/>
      <c r="X96" s="1"/>
      <c r="Y96" s="1"/>
      <c r="Z96" s="1"/>
    </row>
    <row r="97" spans="1:26" ht="12.75" customHeight="1" x14ac:dyDescent="0.2">
      <c r="A97" s="63">
        <v>57</v>
      </c>
      <c r="B97" s="36" t="s">
        <v>176</v>
      </c>
      <c r="C97" s="64" t="s">
        <v>177</v>
      </c>
      <c r="D97" s="65">
        <v>41529</v>
      </c>
      <c r="E97" s="65">
        <v>41530</v>
      </c>
      <c r="F97" s="63">
        <v>18</v>
      </c>
      <c r="G97" s="63">
        <v>2</v>
      </c>
      <c r="H97" s="63"/>
      <c r="I97" s="63" t="s">
        <v>447</v>
      </c>
      <c r="J97" s="63"/>
      <c r="K97" s="63">
        <v>194</v>
      </c>
      <c r="L97" s="63" t="s">
        <v>33</v>
      </c>
      <c r="M97" s="63" t="s">
        <v>34</v>
      </c>
      <c r="N97" s="310"/>
      <c r="O97" s="311"/>
      <c r="P97" s="311"/>
      <c r="Q97" s="312"/>
      <c r="R97" s="335"/>
      <c r="S97" s="1"/>
      <c r="T97" s="1"/>
      <c r="U97" s="1"/>
      <c r="V97" s="1"/>
      <c r="W97" s="1"/>
      <c r="X97" s="1"/>
      <c r="Y97" s="1"/>
      <c r="Z97" s="1"/>
    </row>
    <row r="98" spans="1:26" ht="12.75" customHeight="1" x14ac:dyDescent="0.2">
      <c r="A98" s="63">
        <v>58</v>
      </c>
      <c r="B98" s="36" t="s">
        <v>176</v>
      </c>
      <c r="C98" s="64" t="s">
        <v>177</v>
      </c>
      <c r="D98" s="65">
        <v>41530</v>
      </c>
      <c r="E98" s="65">
        <v>41534</v>
      </c>
      <c r="F98" s="63">
        <v>18</v>
      </c>
      <c r="G98" s="63">
        <v>3</v>
      </c>
      <c r="H98" s="63"/>
      <c r="I98" s="63" t="s">
        <v>447</v>
      </c>
      <c r="J98" s="63"/>
      <c r="K98" s="63">
        <v>194</v>
      </c>
      <c r="L98" s="63" t="s">
        <v>33</v>
      </c>
      <c r="M98" s="63" t="s">
        <v>34</v>
      </c>
      <c r="N98" s="310"/>
      <c r="O98" s="311"/>
      <c r="P98" s="311"/>
      <c r="Q98" s="312"/>
      <c r="R98" s="335"/>
      <c r="S98" s="1"/>
      <c r="T98" s="1"/>
      <c r="U98" s="1"/>
      <c r="V98" s="1"/>
      <c r="W98" s="1"/>
      <c r="X98" s="1"/>
      <c r="Y98" s="1"/>
      <c r="Z98" s="1"/>
    </row>
    <row r="99" spans="1:26" ht="12.75" customHeight="1" x14ac:dyDescent="0.2">
      <c r="A99" s="63">
        <v>59</v>
      </c>
      <c r="B99" s="36" t="s">
        <v>176</v>
      </c>
      <c r="C99" s="64" t="s">
        <v>177</v>
      </c>
      <c r="D99" s="65">
        <v>41534</v>
      </c>
      <c r="E99" s="65">
        <v>41536</v>
      </c>
      <c r="F99" s="63">
        <v>18</v>
      </c>
      <c r="G99" s="63">
        <v>4</v>
      </c>
      <c r="H99" s="63"/>
      <c r="I99" s="63" t="s">
        <v>447</v>
      </c>
      <c r="J99" s="63"/>
      <c r="K99" s="63">
        <v>192</v>
      </c>
      <c r="L99" s="63" t="s">
        <v>33</v>
      </c>
      <c r="M99" s="63" t="s">
        <v>34</v>
      </c>
      <c r="N99" s="310"/>
      <c r="O99" s="311"/>
      <c r="P99" s="311"/>
      <c r="Q99" s="312"/>
      <c r="R99" s="335"/>
      <c r="S99" s="1"/>
      <c r="T99" s="1"/>
      <c r="U99" s="1"/>
      <c r="V99" s="1"/>
      <c r="W99" s="1"/>
      <c r="X99" s="1"/>
      <c r="Y99" s="1"/>
      <c r="Z99" s="1"/>
    </row>
    <row r="100" spans="1:26" ht="12.75" customHeight="1" x14ac:dyDescent="0.2">
      <c r="A100" s="63">
        <v>60</v>
      </c>
      <c r="B100" s="36" t="s">
        <v>176</v>
      </c>
      <c r="C100" s="64" t="s">
        <v>177</v>
      </c>
      <c r="D100" s="65">
        <v>41536</v>
      </c>
      <c r="E100" s="65">
        <v>41543</v>
      </c>
      <c r="F100" s="63">
        <v>18</v>
      </c>
      <c r="G100" s="63">
        <v>5</v>
      </c>
      <c r="H100" s="63"/>
      <c r="I100" s="63" t="s">
        <v>447</v>
      </c>
      <c r="J100" s="63"/>
      <c r="K100" s="63">
        <v>190</v>
      </c>
      <c r="L100" s="63" t="s">
        <v>33</v>
      </c>
      <c r="M100" s="63" t="s">
        <v>34</v>
      </c>
      <c r="N100" s="313"/>
      <c r="O100" s="314"/>
      <c r="P100" s="314"/>
      <c r="Q100" s="314"/>
      <c r="R100" s="335"/>
      <c r="S100" s="1"/>
      <c r="T100" s="1"/>
      <c r="U100" s="1"/>
      <c r="V100" s="1"/>
      <c r="W100" s="1"/>
      <c r="X100" s="1"/>
      <c r="Y100" s="1"/>
      <c r="Z100" s="1"/>
    </row>
    <row r="101" spans="1:26" ht="12.75" customHeight="1" x14ac:dyDescent="0.2">
      <c r="A101" s="63">
        <v>1</v>
      </c>
      <c r="B101" s="36" t="s">
        <v>176</v>
      </c>
      <c r="C101" s="64" t="s">
        <v>177</v>
      </c>
      <c r="D101" s="65">
        <v>41543</v>
      </c>
      <c r="E101" s="65">
        <v>41547</v>
      </c>
      <c r="F101" s="63">
        <v>19</v>
      </c>
      <c r="G101" s="63">
        <v>1</v>
      </c>
      <c r="H101" s="63"/>
      <c r="I101" s="63" t="s">
        <v>447</v>
      </c>
      <c r="J101" s="63"/>
      <c r="K101" s="63">
        <v>130</v>
      </c>
      <c r="L101" s="63" t="s">
        <v>33</v>
      </c>
      <c r="M101" s="63" t="s">
        <v>34</v>
      </c>
      <c r="N101" s="305"/>
      <c r="O101" s="309"/>
      <c r="P101" s="309"/>
      <c r="Q101" s="309"/>
      <c r="R101" s="335" t="s">
        <v>1367</v>
      </c>
      <c r="S101" s="1"/>
      <c r="T101" s="1"/>
      <c r="U101" s="1"/>
      <c r="V101" s="1"/>
      <c r="W101" s="1"/>
      <c r="X101" s="1"/>
      <c r="Y101" s="1"/>
      <c r="Z101" s="1"/>
    </row>
    <row r="102" spans="1:26" ht="12.75" customHeight="1" x14ac:dyDescent="0.2">
      <c r="A102" s="63">
        <v>2</v>
      </c>
      <c r="B102" s="36" t="s">
        <v>176</v>
      </c>
      <c r="C102" s="64" t="s">
        <v>177</v>
      </c>
      <c r="D102" s="65">
        <v>41548</v>
      </c>
      <c r="E102" s="65">
        <v>41554</v>
      </c>
      <c r="F102" s="63">
        <v>19</v>
      </c>
      <c r="G102" s="63">
        <v>2</v>
      </c>
      <c r="H102" s="63"/>
      <c r="I102" s="63" t="s">
        <v>447</v>
      </c>
      <c r="J102" s="63"/>
      <c r="K102" s="63">
        <v>204</v>
      </c>
      <c r="L102" s="63" t="s">
        <v>33</v>
      </c>
      <c r="M102" s="63" t="s">
        <v>34</v>
      </c>
      <c r="N102" s="310"/>
      <c r="O102" s="311"/>
      <c r="P102" s="311"/>
      <c r="Q102" s="312"/>
      <c r="R102" s="335"/>
      <c r="S102" s="1"/>
      <c r="T102" s="1"/>
      <c r="U102" s="1"/>
      <c r="V102" s="1"/>
      <c r="W102" s="1"/>
      <c r="X102" s="1"/>
      <c r="Y102" s="1"/>
      <c r="Z102" s="1"/>
    </row>
    <row r="103" spans="1:26" ht="12.75" customHeight="1" x14ac:dyDescent="0.2">
      <c r="A103" s="63">
        <v>3</v>
      </c>
      <c r="B103" s="36" t="s">
        <v>176</v>
      </c>
      <c r="C103" s="64" t="s">
        <v>177</v>
      </c>
      <c r="D103" s="65">
        <v>41554</v>
      </c>
      <c r="E103" s="65">
        <v>41562</v>
      </c>
      <c r="F103" s="63">
        <v>19</v>
      </c>
      <c r="G103" s="63">
        <v>3</v>
      </c>
      <c r="H103" s="63"/>
      <c r="I103" s="63" t="s">
        <v>447</v>
      </c>
      <c r="J103" s="63"/>
      <c r="K103" s="63">
        <v>190</v>
      </c>
      <c r="L103" s="63" t="s">
        <v>33</v>
      </c>
      <c r="M103" s="63" t="s">
        <v>34</v>
      </c>
      <c r="N103" s="310"/>
      <c r="O103" s="311"/>
      <c r="P103" s="311"/>
      <c r="Q103" s="312"/>
      <c r="R103" s="335"/>
      <c r="S103" s="1"/>
      <c r="T103" s="1"/>
      <c r="U103" s="1"/>
      <c r="V103" s="1"/>
      <c r="W103" s="1"/>
      <c r="X103" s="1"/>
      <c r="Y103" s="1"/>
      <c r="Z103" s="1"/>
    </row>
    <row r="104" spans="1:26" ht="12.75" customHeight="1" x14ac:dyDescent="0.2">
      <c r="A104" s="63">
        <v>4</v>
      </c>
      <c r="B104" s="36" t="s">
        <v>176</v>
      </c>
      <c r="C104" s="64" t="s">
        <v>177</v>
      </c>
      <c r="D104" s="65">
        <v>41562</v>
      </c>
      <c r="E104" s="65">
        <v>41565</v>
      </c>
      <c r="F104" s="63">
        <v>19</v>
      </c>
      <c r="G104" s="63">
        <v>4</v>
      </c>
      <c r="H104" s="63"/>
      <c r="I104" s="63" t="s">
        <v>447</v>
      </c>
      <c r="J104" s="63"/>
      <c r="K104" s="63">
        <v>190</v>
      </c>
      <c r="L104" s="63" t="s">
        <v>33</v>
      </c>
      <c r="M104" s="63" t="s">
        <v>34</v>
      </c>
      <c r="N104" s="310"/>
      <c r="O104" s="311"/>
      <c r="P104" s="311"/>
      <c r="Q104" s="312"/>
      <c r="R104" s="335"/>
      <c r="S104" s="1"/>
      <c r="T104" s="1"/>
      <c r="U104" s="1"/>
      <c r="V104" s="1"/>
      <c r="W104" s="1"/>
      <c r="X104" s="1"/>
      <c r="Y104" s="1"/>
      <c r="Z104" s="1"/>
    </row>
    <row r="105" spans="1:26" ht="12.75" customHeight="1" x14ac:dyDescent="0.2">
      <c r="A105" s="63">
        <v>5</v>
      </c>
      <c r="B105" s="36" t="s">
        <v>176</v>
      </c>
      <c r="C105" s="64" t="s">
        <v>177</v>
      </c>
      <c r="D105" s="65">
        <v>41565</v>
      </c>
      <c r="E105" s="65">
        <v>41569</v>
      </c>
      <c r="F105" s="63">
        <v>19</v>
      </c>
      <c r="G105" s="63">
        <v>5</v>
      </c>
      <c r="H105" s="63"/>
      <c r="I105" s="63" t="s">
        <v>447</v>
      </c>
      <c r="J105" s="63"/>
      <c r="K105" s="63">
        <v>194</v>
      </c>
      <c r="L105" s="63" t="s">
        <v>33</v>
      </c>
      <c r="M105" s="63" t="s">
        <v>34</v>
      </c>
      <c r="N105" s="310"/>
      <c r="O105" s="311"/>
      <c r="P105" s="311"/>
      <c r="Q105" s="312"/>
      <c r="R105" s="335"/>
      <c r="S105" s="1"/>
      <c r="T105" s="1"/>
      <c r="U105" s="1"/>
      <c r="V105" s="1"/>
      <c r="W105" s="1"/>
      <c r="X105" s="1"/>
      <c r="Y105" s="1"/>
      <c r="Z105" s="1"/>
    </row>
    <row r="106" spans="1:26" ht="12.75" customHeight="1" x14ac:dyDescent="0.2">
      <c r="A106" s="63">
        <v>6</v>
      </c>
      <c r="B106" s="36" t="s">
        <v>176</v>
      </c>
      <c r="C106" s="64" t="s">
        <v>177</v>
      </c>
      <c r="D106" s="65">
        <v>41569</v>
      </c>
      <c r="E106" s="65">
        <v>41573</v>
      </c>
      <c r="F106" s="63">
        <v>20</v>
      </c>
      <c r="G106" s="63">
        <v>1</v>
      </c>
      <c r="H106" s="63"/>
      <c r="I106" s="63" t="s">
        <v>447</v>
      </c>
      <c r="J106" s="63"/>
      <c r="K106" s="63">
        <v>191</v>
      </c>
      <c r="L106" s="63" t="s">
        <v>33</v>
      </c>
      <c r="M106" s="63" t="s">
        <v>34</v>
      </c>
      <c r="N106" s="310"/>
      <c r="O106" s="311"/>
      <c r="P106" s="311"/>
      <c r="Q106" s="312"/>
      <c r="R106" s="335"/>
      <c r="S106" s="1"/>
      <c r="T106" s="1"/>
      <c r="U106" s="1"/>
      <c r="V106" s="1"/>
      <c r="W106" s="1"/>
      <c r="X106" s="1"/>
      <c r="Y106" s="1"/>
      <c r="Z106" s="1"/>
    </row>
    <row r="107" spans="1:26" ht="12.75" customHeight="1" x14ac:dyDescent="0.2">
      <c r="A107" s="63">
        <v>7</v>
      </c>
      <c r="B107" s="36" t="s">
        <v>176</v>
      </c>
      <c r="C107" s="64" t="s">
        <v>177</v>
      </c>
      <c r="D107" s="65">
        <v>41573</v>
      </c>
      <c r="E107" s="65">
        <v>41576</v>
      </c>
      <c r="F107" s="63">
        <v>20</v>
      </c>
      <c r="G107" s="63">
        <v>2</v>
      </c>
      <c r="H107" s="63"/>
      <c r="I107" s="63" t="s">
        <v>447</v>
      </c>
      <c r="J107" s="63"/>
      <c r="K107" s="63">
        <v>200</v>
      </c>
      <c r="L107" s="63" t="s">
        <v>33</v>
      </c>
      <c r="M107" s="63" t="s">
        <v>34</v>
      </c>
      <c r="N107" s="310"/>
      <c r="O107" s="311"/>
      <c r="P107" s="311"/>
      <c r="Q107" s="312"/>
      <c r="R107" s="335"/>
      <c r="S107" s="1"/>
      <c r="T107" s="1"/>
      <c r="U107" s="1"/>
      <c r="V107" s="1"/>
      <c r="W107" s="1"/>
      <c r="X107" s="1"/>
      <c r="Y107" s="1"/>
      <c r="Z107" s="1"/>
    </row>
    <row r="108" spans="1:26" ht="12.75" customHeight="1" x14ac:dyDescent="0.2">
      <c r="A108" s="63">
        <v>8</v>
      </c>
      <c r="B108" s="36" t="s">
        <v>176</v>
      </c>
      <c r="C108" s="64" t="s">
        <v>177</v>
      </c>
      <c r="D108" s="65">
        <v>41576</v>
      </c>
      <c r="E108" s="65">
        <v>41578</v>
      </c>
      <c r="F108" s="63">
        <v>20</v>
      </c>
      <c r="G108" s="63">
        <v>3</v>
      </c>
      <c r="H108" s="63"/>
      <c r="I108" s="63" t="s">
        <v>447</v>
      </c>
      <c r="J108" s="63"/>
      <c r="K108" s="63">
        <v>177</v>
      </c>
      <c r="L108" s="63" t="s">
        <v>33</v>
      </c>
      <c r="M108" s="63" t="s">
        <v>34</v>
      </c>
      <c r="N108" s="310"/>
      <c r="O108" s="311"/>
      <c r="P108" s="311"/>
      <c r="Q108" s="312"/>
      <c r="R108" s="335"/>
      <c r="S108" s="1"/>
      <c r="T108" s="1"/>
      <c r="U108" s="1"/>
      <c r="V108" s="1"/>
      <c r="W108" s="1"/>
      <c r="X108" s="1"/>
      <c r="Y108" s="1"/>
      <c r="Z108" s="1"/>
    </row>
    <row r="109" spans="1:26" ht="12.75" customHeight="1" x14ac:dyDescent="0.2">
      <c r="A109" s="63">
        <v>9</v>
      </c>
      <c r="B109" s="36" t="s">
        <v>176</v>
      </c>
      <c r="C109" s="64" t="s">
        <v>177</v>
      </c>
      <c r="D109" s="65">
        <v>41579</v>
      </c>
      <c r="E109" s="65">
        <v>41584</v>
      </c>
      <c r="F109" s="63">
        <v>20</v>
      </c>
      <c r="G109" s="63">
        <v>4</v>
      </c>
      <c r="H109" s="63"/>
      <c r="I109" s="63" t="s">
        <v>447</v>
      </c>
      <c r="J109" s="63"/>
      <c r="K109" s="63">
        <v>196</v>
      </c>
      <c r="L109" s="63" t="s">
        <v>33</v>
      </c>
      <c r="M109" s="63" t="s">
        <v>34</v>
      </c>
      <c r="N109" s="310"/>
      <c r="O109" s="311"/>
      <c r="P109" s="311"/>
      <c r="Q109" s="312"/>
      <c r="R109" s="335"/>
      <c r="S109" s="1"/>
      <c r="T109" s="1"/>
      <c r="U109" s="1"/>
      <c r="V109" s="1"/>
      <c r="W109" s="1"/>
      <c r="X109" s="1"/>
      <c r="Y109" s="1"/>
      <c r="Z109" s="1"/>
    </row>
    <row r="110" spans="1:26" ht="12.75" customHeight="1" x14ac:dyDescent="0.2">
      <c r="A110" s="63">
        <v>10</v>
      </c>
      <c r="B110" s="36" t="s">
        <v>176</v>
      </c>
      <c r="C110" s="64" t="s">
        <v>177</v>
      </c>
      <c r="D110" s="65">
        <v>41584</v>
      </c>
      <c r="E110" s="65">
        <v>41589</v>
      </c>
      <c r="F110" s="63">
        <v>20</v>
      </c>
      <c r="G110" s="63">
        <v>5</v>
      </c>
      <c r="H110" s="63"/>
      <c r="I110" s="63" t="s">
        <v>447</v>
      </c>
      <c r="J110" s="63"/>
      <c r="K110" s="63">
        <v>190</v>
      </c>
      <c r="L110" s="63" t="s">
        <v>33</v>
      </c>
      <c r="M110" s="63" t="s">
        <v>34</v>
      </c>
      <c r="N110" s="310"/>
      <c r="O110" s="311"/>
      <c r="P110" s="311"/>
      <c r="Q110" s="312"/>
      <c r="R110" s="335"/>
      <c r="S110" s="1"/>
      <c r="T110" s="1"/>
      <c r="U110" s="1"/>
      <c r="V110" s="1"/>
      <c r="W110" s="1"/>
      <c r="X110" s="1"/>
      <c r="Y110" s="1"/>
      <c r="Z110" s="1"/>
    </row>
    <row r="111" spans="1:26" ht="12.75" customHeight="1" x14ac:dyDescent="0.2">
      <c r="A111" s="63">
        <v>11</v>
      </c>
      <c r="B111" s="36" t="s">
        <v>176</v>
      </c>
      <c r="C111" s="64" t="s">
        <v>177</v>
      </c>
      <c r="D111" s="65">
        <v>41589</v>
      </c>
      <c r="E111" s="65">
        <v>41591</v>
      </c>
      <c r="F111" s="63">
        <v>21</v>
      </c>
      <c r="G111" s="63">
        <v>1</v>
      </c>
      <c r="H111" s="63"/>
      <c r="I111" s="63" t="s">
        <v>447</v>
      </c>
      <c r="J111" s="63"/>
      <c r="K111" s="63">
        <v>249</v>
      </c>
      <c r="L111" s="63" t="s">
        <v>33</v>
      </c>
      <c r="M111" s="63" t="s">
        <v>34</v>
      </c>
      <c r="N111" s="310"/>
      <c r="O111" s="311"/>
      <c r="P111" s="311"/>
      <c r="Q111" s="312"/>
      <c r="R111" s="335"/>
      <c r="S111" s="1"/>
      <c r="T111" s="1"/>
      <c r="U111" s="1"/>
      <c r="V111" s="1"/>
      <c r="W111" s="1"/>
      <c r="X111" s="1"/>
      <c r="Y111" s="1"/>
      <c r="Z111" s="1"/>
    </row>
    <row r="112" spans="1:26" ht="12.75" customHeight="1" x14ac:dyDescent="0.2">
      <c r="A112" s="63">
        <v>12</v>
      </c>
      <c r="B112" s="36" t="s">
        <v>176</v>
      </c>
      <c r="C112" s="64" t="s">
        <v>177</v>
      </c>
      <c r="D112" s="65">
        <v>41591</v>
      </c>
      <c r="E112" s="65">
        <v>41593</v>
      </c>
      <c r="F112" s="63">
        <v>21</v>
      </c>
      <c r="G112" s="63">
        <v>2</v>
      </c>
      <c r="H112" s="63"/>
      <c r="I112" s="63" t="s">
        <v>447</v>
      </c>
      <c r="J112" s="63"/>
      <c r="K112" s="63">
        <v>246</v>
      </c>
      <c r="L112" s="63" t="s">
        <v>33</v>
      </c>
      <c r="M112" s="63" t="s">
        <v>34</v>
      </c>
      <c r="N112" s="310"/>
      <c r="O112" s="311"/>
      <c r="P112" s="311"/>
      <c r="Q112" s="312"/>
      <c r="R112" s="335"/>
      <c r="S112" s="1"/>
      <c r="T112" s="1"/>
      <c r="U112" s="1"/>
      <c r="V112" s="1"/>
      <c r="W112" s="1"/>
      <c r="X112" s="1"/>
      <c r="Y112" s="1"/>
      <c r="Z112" s="1"/>
    </row>
    <row r="113" spans="1:26" ht="12.75" customHeight="1" x14ac:dyDescent="0.2">
      <c r="A113" s="63">
        <v>13</v>
      </c>
      <c r="B113" s="36" t="s">
        <v>176</v>
      </c>
      <c r="C113" s="64" t="s">
        <v>177</v>
      </c>
      <c r="D113" s="65">
        <v>41593</v>
      </c>
      <c r="E113" s="65">
        <v>41596</v>
      </c>
      <c r="F113" s="63">
        <v>21</v>
      </c>
      <c r="G113" s="63">
        <v>3</v>
      </c>
      <c r="H113" s="63"/>
      <c r="I113" s="63" t="s">
        <v>447</v>
      </c>
      <c r="J113" s="63"/>
      <c r="K113" s="63">
        <v>250</v>
      </c>
      <c r="L113" s="63" t="s">
        <v>33</v>
      </c>
      <c r="M113" s="63" t="s">
        <v>34</v>
      </c>
      <c r="N113" s="310"/>
      <c r="O113" s="311"/>
      <c r="P113" s="311"/>
      <c r="Q113" s="312"/>
      <c r="R113" s="335"/>
      <c r="S113" s="1"/>
      <c r="T113" s="1"/>
      <c r="U113" s="1"/>
      <c r="V113" s="1"/>
      <c r="W113" s="1"/>
      <c r="X113" s="1"/>
      <c r="Y113" s="1"/>
      <c r="Z113" s="1"/>
    </row>
    <row r="114" spans="1:26" ht="12.75" customHeight="1" x14ac:dyDescent="0.2">
      <c r="A114" s="63">
        <v>14</v>
      </c>
      <c r="B114" s="36" t="s">
        <v>176</v>
      </c>
      <c r="C114" s="64" t="s">
        <v>177</v>
      </c>
      <c r="D114" s="65">
        <v>41596</v>
      </c>
      <c r="E114" s="65">
        <v>41598</v>
      </c>
      <c r="F114" s="63">
        <v>21</v>
      </c>
      <c r="G114" s="63">
        <v>4</v>
      </c>
      <c r="H114" s="63"/>
      <c r="I114" s="63" t="s">
        <v>447</v>
      </c>
      <c r="J114" s="63"/>
      <c r="K114" s="63">
        <v>203</v>
      </c>
      <c r="L114" s="63" t="s">
        <v>33</v>
      </c>
      <c r="M114" s="63" t="s">
        <v>34</v>
      </c>
      <c r="N114" s="310"/>
      <c r="O114" s="311"/>
      <c r="P114" s="311"/>
      <c r="Q114" s="312"/>
      <c r="R114" s="335"/>
      <c r="S114" s="1"/>
      <c r="T114" s="1"/>
      <c r="U114" s="1"/>
      <c r="V114" s="1"/>
      <c r="W114" s="1"/>
      <c r="X114" s="1"/>
      <c r="Y114" s="1"/>
      <c r="Z114" s="1"/>
    </row>
    <row r="115" spans="1:26" ht="12.75" customHeight="1" x14ac:dyDescent="0.2">
      <c r="A115" s="63">
        <v>15</v>
      </c>
      <c r="B115" s="36" t="s">
        <v>176</v>
      </c>
      <c r="C115" s="64" t="s">
        <v>177</v>
      </c>
      <c r="D115" s="65">
        <v>41598</v>
      </c>
      <c r="E115" s="65">
        <v>41600</v>
      </c>
      <c r="F115" s="63">
        <v>21</v>
      </c>
      <c r="G115" s="63">
        <v>5</v>
      </c>
      <c r="H115" s="63"/>
      <c r="I115" s="63" t="s">
        <v>447</v>
      </c>
      <c r="J115" s="63"/>
      <c r="K115" s="63">
        <v>197</v>
      </c>
      <c r="L115" s="63" t="s">
        <v>33</v>
      </c>
      <c r="M115" s="63" t="s">
        <v>34</v>
      </c>
      <c r="N115" s="313"/>
      <c r="O115" s="314"/>
      <c r="P115" s="314"/>
      <c r="Q115" s="314"/>
      <c r="R115" s="335"/>
      <c r="S115" s="1"/>
      <c r="T115" s="1"/>
      <c r="U115" s="1"/>
      <c r="V115" s="1"/>
      <c r="W115" s="1"/>
      <c r="X115" s="1"/>
      <c r="Y115" s="1"/>
      <c r="Z115" s="1"/>
    </row>
    <row r="116" spans="1:26" ht="12.75" customHeight="1" x14ac:dyDescent="0.2">
      <c r="A116" s="63">
        <v>1</v>
      </c>
      <c r="B116" s="36" t="s">
        <v>176</v>
      </c>
      <c r="C116" s="64" t="s">
        <v>177</v>
      </c>
      <c r="D116" s="65">
        <v>41600</v>
      </c>
      <c r="E116" s="65">
        <v>41633</v>
      </c>
      <c r="F116" s="63">
        <v>22</v>
      </c>
      <c r="G116" s="63">
        <v>1</v>
      </c>
      <c r="H116" s="63"/>
      <c r="I116" s="63" t="s">
        <v>447</v>
      </c>
      <c r="J116" s="63"/>
      <c r="K116" s="63">
        <v>207</v>
      </c>
      <c r="L116" s="63" t="s">
        <v>33</v>
      </c>
      <c r="M116" s="63" t="s">
        <v>34</v>
      </c>
      <c r="N116" s="305"/>
      <c r="O116" s="309"/>
      <c r="P116" s="309"/>
      <c r="Q116" s="309"/>
      <c r="R116" s="335" t="s">
        <v>451</v>
      </c>
      <c r="S116" s="1"/>
      <c r="T116" s="1"/>
      <c r="U116" s="1"/>
      <c r="V116" s="1"/>
      <c r="W116" s="1"/>
      <c r="X116" s="1"/>
      <c r="Y116" s="1"/>
      <c r="Z116" s="1"/>
    </row>
    <row r="117" spans="1:26" ht="12.75" customHeight="1" x14ac:dyDescent="0.2">
      <c r="A117" s="63">
        <v>2</v>
      </c>
      <c r="B117" s="36" t="s">
        <v>176</v>
      </c>
      <c r="C117" s="64" t="s">
        <v>177</v>
      </c>
      <c r="D117" s="65">
        <v>41603</v>
      </c>
      <c r="E117" s="65">
        <v>41604</v>
      </c>
      <c r="F117" s="63">
        <v>22</v>
      </c>
      <c r="G117" s="63">
        <v>2</v>
      </c>
      <c r="H117" s="63"/>
      <c r="I117" s="63" t="s">
        <v>447</v>
      </c>
      <c r="J117" s="63"/>
      <c r="K117" s="63">
        <v>186</v>
      </c>
      <c r="L117" s="63" t="s">
        <v>33</v>
      </c>
      <c r="M117" s="63" t="s">
        <v>34</v>
      </c>
      <c r="N117" s="310"/>
      <c r="O117" s="311"/>
      <c r="P117" s="311"/>
      <c r="Q117" s="312"/>
      <c r="R117" s="335"/>
      <c r="S117" s="1"/>
      <c r="T117" s="1"/>
      <c r="U117" s="1"/>
      <c r="V117" s="1"/>
      <c r="W117" s="1"/>
      <c r="X117" s="1"/>
      <c r="Y117" s="1"/>
      <c r="Z117" s="1"/>
    </row>
    <row r="118" spans="1:26" ht="12.75" customHeight="1" x14ac:dyDescent="0.2">
      <c r="A118" s="63">
        <v>3</v>
      </c>
      <c r="B118" s="36" t="s">
        <v>176</v>
      </c>
      <c r="C118" s="64" t="s">
        <v>177</v>
      </c>
      <c r="D118" s="65">
        <v>41604</v>
      </c>
      <c r="E118" s="65">
        <v>41606</v>
      </c>
      <c r="F118" s="63">
        <v>22</v>
      </c>
      <c r="G118" s="63">
        <v>3</v>
      </c>
      <c r="H118" s="63"/>
      <c r="I118" s="63" t="s">
        <v>447</v>
      </c>
      <c r="J118" s="63"/>
      <c r="K118" s="63">
        <v>155</v>
      </c>
      <c r="L118" s="63" t="s">
        <v>33</v>
      </c>
      <c r="M118" s="63" t="s">
        <v>34</v>
      </c>
      <c r="N118" s="310"/>
      <c r="O118" s="311"/>
      <c r="P118" s="311"/>
      <c r="Q118" s="312"/>
      <c r="R118" s="335"/>
      <c r="S118" s="1"/>
      <c r="T118" s="1"/>
      <c r="U118" s="1"/>
      <c r="V118" s="1"/>
      <c r="W118" s="1"/>
      <c r="X118" s="1"/>
      <c r="Y118" s="1"/>
      <c r="Z118" s="1"/>
    </row>
    <row r="119" spans="1:26" ht="12.75" customHeight="1" x14ac:dyDescent="0.2">
      <c r="A119" s="63">
        <v>4</v>
      </c>
      <c r="B119" s="36" t="s">
        <v>176</v>
      </c>
      <c r="C119" s="64" t="s">
        <v>177</v>
      </c>
      <c r="D119" s="65">
        <v>41606</v>
      </c>
      <c r="E119" s="65">
        <v>41608</v>
      </c>
      <c r="F119" s="63">
        <v>22</v>
      </c>
      <c r="G119" s="63">
        <v>4</v>
      </c>
      <c r="H119" s="63"/>
      <c r="I119" s="63" t="s">
        <v>447</v>
      </c>
      <c r="J119" s="63"/>
      <c r="K119" s="63">
        <v>246</v>
      </c>
      <c r="L119" s="63" t="s">
        <v>33</v>
      </c>
      <c r="M119" s="63" t="s">
        <v>34</v>
      </c>
      <c r="N119" s="310"/>
      <c r="O119" s="311"/>
      <c r="P119" s="311"/>
      <c r="Q119" s="312"/>
      <c r="R119" s="335"/>
      <c r="S119" s="1"/>
      <c r="T119" s="1"/>
      <c r="U119" s="1"/>
      <c r="V119" s="1"/>
      <c r="W119" s="1"/>
      <c r="X119" s="1"/>
      <c r="Y119" s="1"/>
      <c r="Z119" s="1"/>
    </row>
    <row r="120" spans="1:26" ht="12.75" customHeight="1" x14ac:dyDescent="0.2">
      <c r="A120" s="63">
        <v>5</v>
      </c>
      <c r="B120" s="36" t="s">
        <v>176</v>
      </c>
      <c r="C120" s="64" t="s">
        <v>177</v>
      </c>
      <c r="D120" s="65">
        <v>41609</v>
      </c>
      <c r="E120" s="65">
        <v>41611</v>
      </c>
      <c r="F120" s="63">
        <v>22</v>
      </c>
      <c r="G120" s="63">
        <v>5</v>
      </c>
      <c r="H120" s="63"/>
      <c r="I120" s="63" t="s">
        <v>447</v>
      </c>
      <c r="J120" s="63"/>
      <c r="K120" s="63">
        <v>239</v>
      </c>
      <c r="L120" s="63" t="s">
        <v>33</v>
      </c>
      <c r="M120" s="63" t="s">
        <v>34</v>
      </c>
      <c r="N120" s="310"/>
      <c r="O120" s="311"/>
      <c r="P120" s="311"/>
      <c r="Q120" s="312"/>
      <c r="R120" s="335"/>
      <c r="S120" s="1"/>
      <c r="T120" s="1"/>
      <c r="U120" s="1"/>
      <c r="V120" s="1"/>
      <c r="W120" s="1"/>
      <c r="X120" s="1"/>
      <c r="Y120" s="1"/>
      <c r="Z120" s="1"/>
    </row>
    <row r="121" spans="1:26" ht="12.75" customHeight="1" x14ac:dyDescent="0.2">
      <c r="A121" s="63">
        <v>6</v>
      </c>
      <c r="B121" s="36" t="s">
        <v>176</v>
      </c>
      <c r="C121" s="64" t="s">
        <v>177</v>
      </c>
      <c r="D121" s="65">
        <v>41611</v>
      </c>
      <c r="E121" s="65">
        <v>41612</v>
      </c>
      <c r="F121" s="63">
        <v>23</v>
      </c>
      <c r="G121" s="63">
        <v>1</v>
      </c>
      <c r="H121" s="63"/>
      <c r="I121" s="63" t="s">
        <v>447</v>
      </c>
      <c r="J121" s="63"/>
      <c r="K121" s="63">
        <v>201</v>
      </c>
      <c r="L121" s="63" t="s">
        <v>33</v>
      </c>
      <c r="M121" s="63" t="s">
        <v>34</v>
      </c>
      <c r="N121" s="310"/>
      <c r="O121" s="311"/>
      <c r="P121" s="311"/>
      <c r="Q121" s="312"/>
      <c r="R121" s="335"/>
      <c r="S121" s="1"/>
      <c r="T121" s="1"/>
      <c r="U121" s="1"/>
      <c r="V121" s="1"/>
      <c r="W121" s="1"/>
      <c r="X121" s="1"/>
      <c r="Y121" s="1"/>
      <c r="Z121" s="1"/>
    </row>
    <row r="122" spans="1:26" ht="12.75" customHeight="1" x14ac:dyDescent="0.2">
      <c r="A122" s="63">
        <v>7</v>
      </c>
      <c r="B122" s="36" t="s">
        <v>176</v>
      </c>
      <c r="C122" s="64" t="s">
        <v>177</v>
      </c>
      <c r="D122" s="65">
        <v>41612</v>
      </c>
      <c r="E122" s="65">
        <v>41613</v>
      </c>
      <c r="F122" s="63">
        <v>23</v>
      </c>
      <c r="G122" s="63">
        <v>2</v>
      </c>
      <c r="H122" s="63"/>
      <c r="I122" s="63" t="s">
        <v>447</v>
      </c>
      <c r="J122" s="63"/>
      <c r="K122" s="63">
        <v>195</v>
      </c>
      <c r="L122" s="63" t="s">
        <v>33</v>
      </c>
      <c r="M122" s="63" t="s">
        <v>34</v>
      </c>
      <c r="N122" s="310"/>
      <c r="O122" s="311"/>
      <c r="P122" s="311"/>
      <c r="Q122" s="312"/>
      <c r="R122" s="335"/>
      <c r="S122" s="1"/>
      <c r="T122" s="1"/>
      <c r="U122" s="1"/>
      <c r="V122" s="1"/>
      <c r="W122" s="1"/>
      <c r="X122" s="1"/>
      <c r="Y122" s="1"/>
      <c r="Z122" s="1"/>
    </row>
    <row r="123" spans="1:26" ht="12.75" customHeight="1" x14ac:dyDescent="0.2">
      <c r="A123" s="63">
        <v>8</v>
      </c>
      <c r="B123" s="36" t="s">
        <v>176</v>
      </c>
      <c r="C123" s="64" t="s">
        <v>177</v>
      </c>
      <c r="D123" s="65">
        <v>41613</v>
      </c>
      <c r="E123" s="65">
        <v>41613</v>
      </c>
      <c r="F123" s="63">
        <v>23</v>
      </c>
      <c r="G123" s="63">
        <v>3</v>
      </c>
      <c r="H123" s="63"/>
      <c r="I123" s="63" t="s">
        <v>447</v>
      </c>
      <c r="J123" s="63"/>
      <c r="K123" s="63">
        <v>193</v>
      </c>
      <c r="L123" s="63" t="s">
        <v>33</v>
      </c>
      <c r="M123" s="63" t="s">
        <v>34</v>
      </c>
      <c r="N123" s="310"/>
      <c r="O123" s="311"/>
      <c r="P123" s="311"/>
      <c r="Q123" s="312"/>
      <c r="R123" s="335"/>
      <c r="S123" s="1"/>
      <c r="T123" s="1"/>
      <c r="U123" s="1"/>
      <c r="V123" s="1"/>
      <c r="W123" s="1"/>
      <c r="X123" s="1"/>
      <c r="Y123" s="1"/>
      <c r="Z123" s="1"/>
    </row>
    <row r="124" spans="1:26" ht="12.75" customHeight="1" x14ac:dyDescent="0.2">
      <c r="A124" s="63">
        <v>9</v>
      </c>
      <c r="B124" s="36" t="s">
        <v>176</v>
      </c>
      <c r="C124" s="64" t="s">
        <v>177</v>
      </c>
      <c r="D124" s="65">
        <v>41613</v>
      </c>
      <c r="E124" s="65">
        <v>41615</v>
      </c>
      <c r="F124" s="63">
        <v>23</v>
      </c>
      <c r="G124" s="63">
        <v>4</v>
      </c>
      <c r="H124" s="63"/>
      <c r="I124" s="63" t="s">
        <v>447</v>
      </c>
      <c r="J124" s="63"/>
      <c r="K124" s="63">
        <v>194</v>
      </c>
      <c r="L124" s="63" t="s">
        <v>33</v>
      </c>
      <c r="M124" s="63" t="s">
        <v>34</v>
      </c>
      <c r="N124" s="310"/>
      <c r="O124" s="311"/>
      <c r="P124" s="311"/>
      <c r="Q124" s="312"/>
      <c r="R124" s="335"/>
      <c r="S124" s="1"/>
      <c r="T124" s="1"/>
      <c r="U124" s="1"/>
      <c r="V124" s="1"/>
      <c r="W124" s="1"/>
      <c r="X124" s="1"/>
      <c r="Y124" s="1"/>
      <c r="Z124" s="1"/>
    </row>
    <row r="125" spans="1:26" ht="12.75" customHeight="1" x14ac:dyDescent="0.2">
      <c r="A125" s="63">
        <v>10</v>
      </c>
      <c r="B125" s="36" t="s">
        <v>176</v>
      </c>
      <c r="C125" s="64" t="s">
        <v>177</v>
      </c>
      <c r="D125" s="65">
        <v>41615</v>
      </c>
      <c r="E125" s="65">
        <v>41617</v>
      </c>
      <c r="F125" s="63">
        <v>23</v>
      </c>
      <c r="G125" s="63">
        <v>5</v>
      </c>
      <c r="H125" s="63"/>
      <c r="I125" s="63" t="s">
        <v>447</v>
      </c>
      <c r="J125" s="63"/>
      <c r="K125" s="63">
        <v>190</v>
      </c>
      <c r="L125" s="63" t="s">
        <v>33</v>
      </c>
      <c r="M125" s="63" t="s">
        <v>34</v>
      </c>
      <c r="N125" s="310"/>
      <c r="O125" s="311"/>
      <c r="P125" s="311"/>
      <c r="Q125" s="312"/>
      <c r="R125" s="335"/>
      <c r="S125" s="1"/>
      <c r="T125" s="1"/>
      <c r="U125" s="1"/>
      <c r="V125" s="1"/>
      <c r="W125" s="1"/>
      <c r="X125" s="1"/>
      <c r="Y125" s="1"/>
      <c r="Z125" s="1"/>
    </row>
    <row r="126" spans="1:26" ht="12.75" customHeight="1" x14ac:dyDescent="0.2">
      <c r="A126" s="63">
        <v>11</v>
      </c>
      <c r="B126" s="36" t="s">
        <v>176</v>
      </c>
      <c r="C126" s="64" t="s">
        <v>177</v>
      </c>
      <c r="D126" s="65">
        <v>41617</v>
      </c>
      <c r="E126" s="65">
        <v>41618</v>
      </c>
      <c r="F126" s="63">
        <v>24</v>
      </c>
      <c r="G126" s="63">
        <v>1</v>
      </c>
      <c r="H126" s="63"/>
      <c r="I126" s="63" t="s">
        <v>447</v>
      </c>
      <c r="J126" s="63"/>
      <c r="K126" s="63">
        <v>182</v>
      </c>
      <c r="L126" s="63" t="s">
        <v>33</v>
      </c>
      <c r="M126" s="63" t="s">
        <v>34</v>
      </c>
      <c r="N126" s="310"/>
      <c r="O126" s="311"/>
      <c r="P126" s="311"/>
      <c r="Q126" s="312"/>
      <c r="R126" s="335"/>
      <c r="S126" s="1"/>
      <c r="T126" s="1"/>
      <c r="U126" s="1"/>
      <c r="V126" s="1"/>
      <c r="W126" s="1"/>
      <c r="X126" s="1"/>
      <c r="Y126" s="1"/>
      <c r="Z126" s="1"/>
    </row>
    <row r="127" spans="1:26" ht="12.75" customHeight="1" x14ac:dyDescent="0.2">
      <c r="A127" s="63">
        <v>12</v>
      </c>
      <c r="B127" s="36" t="s">
        <v>176</v>
      </c>
      <c r="C127" s="64" t="s">
        <v>177</v>
      </c>
      <c r="D127" s="65">
        <v>41618</v>
      </c>
      <c r="E127" s="65">
        <v>41619</v>
      </c>
      <c r="F127" s="63">
        <v>24</v>
      </c>
      <c r="G127" s="63">
        <v>2</v>
      </c>
      <c r="H127" s="63"/>
      <c r="I127" s="63" t="s">
        <v>447</v>
      </c>
      <c r="J127" s="63"/>
      <c r="K127" s="63">
        <v>187</v>
      </c>
      <c r="L127" s="63" t="s">
        <v>33</v>
      </c>
      <c r="M127" s="63" t="s">
        <v>34</v>
      </c>
      <c r="N127" s="310"/>
      <c r="O127" s="311"/>
      <c r="P127" s="311"/>
      <c r="Q127" s="312"/>
      <c r="R127" s="335"/>
      <c r="S127" s="1"/>
      <c r="T127" s="1"/>
      <c r="U127" s="1"/>
      <c r="V127" s="1"/>
      <c r="W127" s="1"/>
      <c r="X127" s="1"/>
      <c r="Y127" s="1"/>
      <c r="Z127" s="1"/>
    </row>
    <row r="128" spans="1:26" ht="12.75" customHeight="1" x14ac:dyDescent="0.2">
      <c r="A128" s="63">
        <v>13</v>
      </c>
      <c r="B128" s="36" t="s">
        <v>176</v>
      </c>
      <c r="C128" s="64" t="s">
        <v>177</v>
      </c>
      <c r="D128" s="65">
        <v>41619</v>
      </c>
      <c r="E128" s="65">
        <v>41620</v>
      </c>
      <c r="F128" s="63">
        <v>24</v>
      </c>
      <c r="G128" s="63">
        <v>3</v>
      </c>
      <c r="H128" s="63"/>
      <c r="I128" s="63" t="s">
        <v>447</v>
      </c>
      <c r="J128" s="63"/>
      <c r="K128" s="63">
        <v>184</v>
      </c>
      <c r="L128" s="63" t="s">
        <v>33</v>
      </c>
      <c r="M128" s="63" t="s">
        <v>34</v>
      </c>
      <c r="N128" s="310"/>
      <c r="O128" s="311"/>
      <c r="P128" s="311"/>
      <c r="Q128" s="312"/>
      <c r="R128" s="335"/>
      <c r="S128" s="1"/>
      <c r="T128" s="1"/>
      <c r="U128" s="1"/>
      <c r="V128" s="1"/>
      <c r="W128" s="1"/>
      <c r="X128" s="1"/>
      <c r="Y128" s="1"/>
      <c r="Z128" s="1"/>
    </row>
    <row r="129" spans="1:26" ht="12.75" customHeight="1" x14ac:dyDescent="0.2">
      <c r="A129" s="63">
        <v>14</v>
      </c>
      <c r="B129" s="36" t="s">
        <v>176</v>
      </c>
      <c r="C129" s="64" t="s">
        <v>177</v>
      </c>
      <c r="D129" s="65">
        <v>41620</v>
      </c>
      <c r="E129" s="65">
        <v>41622</v>
      </c>
      <c r="F129" s="63">
        <v>24</v>
      </c>
      <c r="G129" s="63">
        <v>4</v>
      </c>
      <c r="H129" s="63"/>
      <c r="I129" s="63" t="s">
        <v>447</v>
      </c>
      <c r="J129" s="63"/>
      <c r="K129" s="63">
        <v>231</v>
      </c>
      <c r="L129" s="63" t="s">
        <v>33</v>
      </c>
      <c r="M129" s="63" t="s">
        <v>34</v>
      </c>
      <c r="N129" s="310"/>
      <c r="O129" s="311"/>
      <c r="P129" s="311"/>
      <c r="Q129" s="312"/>
      <c r="R129" s="335"/>
      <c r="S129" s="1"/>
      <c r="T129" s="1"/>
      <c r="U129" s="1"/>
      <c r="V129" s="1"/>
      <c r="W129" s="1"/>
      <c r="X129" s="1"/>
      <c r="Y129" s="1"/>
      <c r="Z129" s="1"/>
    </row>
    <row r="130" spans="1:26" ht="12.75" customHeight="1" x14ac:dyDescent="0.2">
      <c r="A130" s="63">
        <v>15</v>
      </c>
      <c r="B130" s="36" t="s">
        <v>176</v>
      </c>
      <c r="C130" s="64" t="s">
        <v>177</v>
      </c>
      <c r="D130" s="65">
        <v>41623</v>
      </c>
      <c r="E130" s="65">
        <v>41624</v>
      </c>
      <c r="F130" s="63">
        <v>24</v>
      </c>
      <c r="G130" s="63">
        <v>5</v>
      </c>
      <c r="H130" s="63"/>
      <c r="I130" s="63" t="s">
        <v>447</v>
      </c>
      <c r="J130" s="63"/>
      <c r="K130" s="63">
        <v>193</v>
      </c>
      <c r="L130" s="63" t="s">
        <v>33</v>
      </c>
      <c r="M130" s="63" t="s">
        <v>34</v>
      </c>
      <c r="N130" s="313"/>
      <c r="O130" s="314"/>
      <c r="P130" s="314"/>
      <c r="Q130" s="314"/>
      <c r="R130" s="335"/>
      <c r="S130" s="1"/>
      <c r="T130" s="1"/>
      <c r="U130" s="1"/>
      <c r="V130" s="1"/>
      <c r="W130" s="1"/>
      <c r="X130" s="1"/>
      <c r="Y130" s="1"/>
      <c r="Z130" s="1"/>
    </row>
    <row r="131" spans="1:26" ht="12.75" customHeight="1" x14ac:dyDescent="0.2">
      <c r="A131" s="63">
        <v>1</v>
      </c>
      <c r="B131" s="36" t="s">
        <v>176</v>
      </c>
      <c r="C131" s="64" t="s">
        <v>177</v>
      </c>
      <c r="D131" s="65">
        <v>41624</v>
      </c>
      <c r="E131" s="65">
        <v>41624</v>
      </c>
      <c r="F131" s="63">
        <v>25</v>
      </c>
      <c r="G131" s="63">
        <v>1</v>
      </c>
      <c r="H131" s="63"/>
      <c r="I131" s="63" t="s">
        <v>447</v>
      </c>
      <c r="J131" s="63"/>
      <c r="K131" s="63">
        <v>190</v>
      </c>
      <c r="L131" s="63" t="s">
        <v>33</v>
      </c>
      <c r="M131" s="63" t="s">
        <v>34</v>
      </c>
      <c r="N131" s="305"/>
      <c r="O131" s="309"/>
      <c r="P131" s="309"/>
      <c r="Q131" s="309"/>
      <c r="R131" s="335" t="s">
        <v>452</v>
      </c>
      <c r="S131" s="1"/>
      <c r="T131" s="1"/>
      <c r="U131" s="1"/>
      <c r="V131" s="1"/>
      <c r="W131" s="1"/>
      <c r="X131" s="1"/>
      <c r="Y131" s="1"/>
      <c r="Z131" s="1"/>
    </row>
    <row r="132" spans="1:26" ht="12.75" customHeight="1" x14ac:dyDescent="0.2">
      <c r="A132" s="63">
        <v>2</v>
      </c>
      <c r="B132" s="36" t="s">
        <v>176</v>
      </c>
      <c r="C132" s="64" t="s">
        <v>177</v>
      </c>
      <c r="D132" s="65">
        <v>41624</v>
      </c>
      <c r="E132" s="65">
        <v>41625</v>
      </c>
      <c r="F132" s="63">
        <v>25</v>
      </c>
      <c r="G132" s="63">
        <v>2</v>
      </c>
      <c r="H132" s="63"/>
      <c r="I132" s="63" t="s">
        <v>447</v>
      </c>
      <c r="J132" s="63"/>
      <c r="K132" s="63">
        <v>210</v>
      </c>
      <c r="L132" s="63" t="s">
        <v>33</v>
      </c>
      <c r="M132" s="63" t="s">
        <v>34</v>
      </c>
      <c r="N132" s="310"/>
      <c r="O132" s="311"/>
      <c r="P132" s="311"/>
      <c r="Q132" s="312"/>
      <c r="R132" s="335"/>
      <c r="S132" s="1"/>
      <c r="T132" s="1"/>
      <c r="U132" s="1"/>
      <c r="V132" s="1"/>
      <c r="W132" s="1"/>
      <c r="X132" s="1"/>
      <c r="Y132" s="1"/>
      <c r="Z132" s="1"/>
    </row>
    <row r="133" spans="1:26" ht="12.75" customHeight="1" x14ac:dyDescent="0.2">
      <c r="A133" s="63">
        <v>3</v>
      </c>
      <c r="B133" s="36" t="s">
        <v>176</v>
      </c>
      <c r="C133" s="64" t="s">
        <v>177</v>
      </c>
      <c r="D133" s="65">
        <v>41625</v>
      </c>
      <c r="E133" s="65">
        <v>41625</v>
      </c>
      <c r="F133" s="63">
        <v>25</v>
      </c>
      <c r="G133" s="63">
        <v>3</v>
      </c>
      <c r="H133" s="63"/>
      <c r="I133" s="63" t="s">
        <v>447</v>
      </c>
      <c r="J133" s="63"/>
      <c r="K133" s="63">
        <v>192</v>
      </c>
      <c r="L133" s="63" t="s">
        <v>33</v>
      </c>
      <c r="M133" s="63" t="s">
        <v>34</v>
      </c>
      <c r="N133" s="310"/>
      <c r="O133" s="311"/>
      <c r="P133" s="311"/>
      <c r="Q133" s="312"/>
      <c r="R133" s="335"/>
      <c r="S133" s="1"/>
      <c r="T133" s="1"/>
      <c r="U133" s="1"/>
      <c r="V133" s="1"/>
      <c r="W133" s="1"/>
      <c r="X133" s="1"/>
      <c r="Y133" s="1"/>
      <c r="Z133" s="1"/>
    </row>
    <row r="134" spans="1:26" ht="12.75" customHeight="1" x14ac:dyDescent="0.2">
      <c r="A134" s="63">
        <v>4</v>
      </c>
      <c r="B134" s="36" t="s">
        <v>176</v>
      </c>
      <c r="C134" s="64" t="s">
        <v>177</v>
      </c>
      <c r="D134" s="65">
        <v>41625</v>
      </c>
      <c r="E134" s="65">
        <v>41625</v>
      </c>
      <c r="F134" s="63">
        <v>25</v>
      </c>
      <c r="G134" s="63">
        <v>4</v>
      </c>
      <c r="H134" s="63"/>
      <c r="I134" s="63" t="s">
        <v>447</v>
      </c>
      <c r="J134" s="63"/>
      <c r="K134" s="63">
        <v>206</v>
      </c>
      <c r="L134" s="63" t="s">
        <v>33</v>
      </c>
      <c r="M134" s="63" t="s">
        <v>34</v>
      </c>
      <c r="N134" s="310"/>
      <c r="O134" s="311"/>
      <c r="P134" s="311"/>
      <c r="Q134" s="312"/>
      <c r="R134" s="335"/>
      <c r="S134" s="1"/>
      <c r="T134" s="1"/>
      <c r="U134" s="1"/>
      <c r="V134" s="1"/>
      <c r="W134" s="1"/>
      <c r="X134" s="1"/>
      <c r="Y134" s="1"/>
      <c r="Z134" s="1"/>
    </row>
    <row r="135" spans="1:26" ht="12.75" customHeight="1" x14ac:dyDescent="0.2">
      <c r="A135" s="63">
        <v>5</v>
      </c>
      <c r="B135" s="36" t="s">
        <v>176</v>
      </c>
      <c r="C135" s="64" t="s">
        <v>177</v>
      </c>
      <c r="D135" s="65">
        <v>41625</v>
      </c>
      <c r="E135" s="65">
        <v>41626</v>
      </c>
      <c r="F135" s="63">
        <v>25</v>
      </c>
      <c r="G135" s="63">
        <v>5</v>
      </c>
      <c r="H135" s="63"/>
      <c r="I135" s="63" t="s">
        <v>447</v>
      </c>
      <c r="J135" s="63"/>
      <c r="K135" s="63">
        <v>200</v>
      </c>
      <c r="L135" s="63" t="s">
        <v>33</v>
      </c>
      <c r="M135" s="63" t="s">
        <v>34</v>
      </c>
      <c r="N135" s="310"/>
      <c r="O135" s="311"/>
      <c r="P135" s="311"/>
      <c r="Q135" s="312"/>
      <c r="R135" s="335"/>
      <c r="S135" s="1"/>
      <c r="T135" s="1"/>
      <c r="U135" s="1"/>
      <c r="V135" s="1"/>
      <c r="W135" s="1"/>
      <c r="X135" s="1"/>
      <c r="Y135" s="1"/>
      <c r="Z135" s="1"/>
    </row>
    <row r="136" spans="1:26" ht="12.75" customHeight="1" x14ac:dyDescent="0.2">
      <c r="A136" s="63">
        <v>6</v>
      </c>
      <c r="B136" s="36" t="s">
        <v>176</v>
      </c>
      <c r="C136" s="64" t="s">
        <v>177</v>
      </c>
      <c r="D136" s="65">
        <v>41626</v>
      </c>
      <c r="E136" s="65">
        <v>41626</v>
      </c>
      <c r="F136" s="63">
        <v>26</v>
      </c>
      <c r="G136" s="63">
        <v>1</v>
      </c>
      <c r="H136" s="63"/>
      <c r="I136" s="63" t="s">
        <v>447</v>
      </c>
      <c r="J136" s="63"/>
      <c r="K136" s="63">
        <v>143</v>
      </c>
      <c r="L136" s="63" t="s">
        <v>33</v>
      </c>
      <c r="M136" s="63" t="s">
        <v>34</v>
      </c>
      <c r="N136" s="310"/>
      <c r="O136" s="311"/>
      <c r="P136" s="311"/>
      <c r="Q136" s="312"/>
      <c r="R136" s="335"/>
      <c r="S136" s="1"/>
      <c r="T136" s="1"/>
      <c r="U136" s="1"/>
      <c r="V136" s="1"/>
      <c r="W136" s="1"/>
      <c r="X136" s="1"/>
      <c r="Y136" s="1"/>
      <c r="Z136" s="1"/>
    </row>
    <row r="137" spans="1:26" ht="12.75" customHeight="1" x14ac:dyDescent="0.2">
      <c r="A137" s="63">
        <v>7</v>
      </c>
      <c r="B137" s="36" t="s">
        <v>176</v>
      </c>
      <c r="C137" s="64" t="s">
        <v>177</v>
      </c>
      <c r="D137" s="65">
        <v>41626</v>
      </c>
      <c r="E137" s="65">
        <v>41626</v>
      </c>
      <c r="F137" s="63">
        <v>26</v>
      </c>
      <c r="G137" s="63">
        <v>2</v>
      </c>
      <c r="H137" s="63"/>
      <c r="I137" s="63" t="s">
        <v>447</v>
      </c>
      <c r="J137" s="63"/>
      <c r="K137" s="63">
        <v>187</v>
      </c>
      <c r="L137" s="63" t="s">
        <v>33</v>
      </c>
      <c r="M137" s="63" t="s">
        <v>34</v>
      </c>
      <c r="N137" s="310"/>
      <c r="O137" s="311"/>
      <c r="P137" s="311"/>
      <c r="Q137" s="312"/>
      <c r="R137" s="335"/>
      <c r="S137" s="1"/>
      <c r="T137" s="1"/>
      <c r="U137" s="1"/>
      <c r="V137" s="1"/>
      <c r="W137" s="1"/>
      <c r="X137" s="1"/>
      <c r="Y137" s="1"/>
      <c r="Z137" s="1"/>
    </row>
    <row r="138" spans="1:26" ht="12.75" customHeight="1" x14ac:dyDescent="0.2">
      <c r="A138" s="63">
        <v>8</v>
      </c>
      <c r="B138" s="36" t="s">
        <v>176</v>
      </c>
      <c r="C138" s="64" t="s">
        <v>177</v>
      </c>
      <c r="D138" s="65">
        <v>41626</v>
      </c>
      <c r="E138" s="65">
        <v>41626</v>
      </c>
      <c r="F138" s="63">
        <v>26</v>
      </c>
      <c r="G138" s="63">
        <v>3</v>
      </c>
      <c r="H138" s="63"/>
      <c r="I138" s="63" t="s">
        <v>447</v>
      </c>
      <c r="J138" s="63"/>
      <c r="K138" s="63">
        <v>175</v>
      </c>
      <c r="L138" s="63" t="s">
        <v>33</v>
      </c>
      <c r="M138" s="63" t="s">
        <v>34</v>
      </c>
      <c r="N138" s="310"/>
      <c r="O138" s="311"/>
      <c r="P138" s="311"/>
      <c r="Q138" s="312"/>
      <c r="R138" s="335"/>
      <c r="S138" s="1"/>
      <c r="T138" s="1"/>
      <c r="U138" s="1"/>
      <c r="V138" s="1"/>
      <c r="W138" s="1"/>
      <c r="X138" s="1"/>
      <c r="Y138" s="1"/>
      <c r="Z138" s="1"/>
    </row>
    <row r="139" spans="1:26" ht="12.75" customHeight="1" x14ac:dyDescent="0.2">
      <c r="A139" s="63">
        <v>9</v>
      </c>
      <c r="B139" s="36" t="s">
        <v>176</v>
      </c>
      <c r="C139" s="64" t="s">
        <v>177</v>
      </c>
      <c r="D139" s="65">
        <v>41627</v>
      </c>
      <c r="E139" s="65">
        <v>41627</v>
      </c>
      <c r="F139" s="63">
        <v>26</v>
      </c>
      <c r="G139" s="63">
        <v>4</v>
      </c>
      <c r="H139" s="63"/>
      <c r="I139" s="63" t="s">
        <v>447</v>
      </c>
      <c r="J139" s="63"/>
      <c r="K139" s="63">
        <v>192</v>
      </c>
      <c r="L139" s="63" t="s">
        <v>33</v>
      </c>
      <c r="M139" s="63" t="s">
        <v>34</v>
      </c>
      <c r="N139" s="310"/>
      <c r="O139" s="311"/>
      <c r="P139" s="311"/>
      <c r="Q139" s="312"/>
      <c r="R139" s="335"/>
      <c r="S139" s="1"/>
      <c r="T139" s="1"/>
      <c r="U139" s="1"/>
      <c r="V139" s="1"/>
      <c r="W139" s="1"/>
      <c r="X139" s="1"/>
      <c r="Y139" s="1"/>
      <c r="Z139" s="1"/>
    </row>
    <row r="140" spans="1:26" ht="12.75" customHeight="1" x14ac:dyDescent="0.2">
      <c r="A140" s="63">
        <v>10</v>
      </c>
      <c r="B140" s="36" t="s">
        <v>176</v>
      </c>
      <c r="C140" s="64" t="s">
        <v>177</v>
      </c>
      <c r="D140" s="65">
        <v>41627</v>
      </c>
      <c r="E140" s="65">
        <v>41628</v>
      </c>
      <c r="F140" s="63">
        <v>26</v>
      </c>
      <c r="G140" s="63">
        <v>5</v>
      </c>
      <c r="H140" s="63"/>
      <c r="I140" s="63" t="s">
        <v>447</v>
      </c>
      <c r="J140" s="63"/>
      <c r="K140" s="63">
        <v>197</v>
      </c>
      <c r="L140" s="63" t="s">
        <v>33</v>
      </c>
      <c r="M140" s="63" t="s">
        <v>34</v>
      </c>
      <c r="N140" s="310"/>
      <c r="O140" s="311"/>
      <c r="P140" s="311"/>
      <c r="Q140" s="312"/>
      <c r="R140" s="335"/>
      <c r="S140" s="1"/>
      <c r="T140" s="1"/>
      <c r="U140" s="1"/>
      <c r="V140" s="1"/>
      <c r="W140" s="1"/>
      <c r="X140" s="1"/>
      <c r="Y140" s="1"/>
      <c r="Z140" s="1"/>
    </row>
    <row r="141" spans="1:26" ht="12.75" customHeight="1" x14ac:dyDescent="0.2">
      <c r="A141" s="63">
        <v>11</v>
      </c>
      <c r="B141" s="36" t="s">
        <v>176</v>
      </c>
      <c r="C141" s="64" t="s">
        <v>177</v>
      </c>
      <c r="D141" s="65">
        <v>41628</v>
      </c>
      <c r="E141" s="65">
        <v>41632</v>
      </c>
      <c r="F141" s="63">
        <v>27</v>
      </c>
      <c r="G141" s="63">
        <v>1</v>
      </c>
      <c r="H141" s="63"/>
      <c r="I141" s="63" t="s">
        <v>447</v>
      </c>
      <c r="J141" s="63"/>
      <c r="K141" s="63">
        <v>257</v>
      </c>
      <c r="L141" s="63" t="s">
        <v>33</v>
      </c>
      <c r="M141" s="63" t="s">
        <v>34</v>
      </c>
      <c r="N141" s="310"/>
      <c r="O141" s="311"/>
      <c r="P141" s="311"/>
      <c r="Q141" s="312"/>
      <c r="R141" s="335"/>
      <c r="S141" s="1"/>
      <c r="T141" s="1"/>
      <c r="U141" s="1"/>
      <c r="V141" s="1"/>
      <c r="W141" s="1"/>
      <c r="X141" s="1"/>
      <c r="Y141" s="1"/>
      <c r="Z141" s="1"/>
    </row>
    <row r="142" spans="1:26" ht="12.75" customHeight="1" x14ac:dyDescent="0.2">
      <c r="A142" s="63">
        <v>12</v>
      </c>
      <c r="B142" s="36" t="s">
        <v>176</v>
      </c>
      <c r="C142" s="64" t="s">
        <v>177</v>
      </c>
      <c r="D142" s="65">
        <v>41632</v>
      </c>
      <c r="E142" s="65">
        <v>41639</v>
      </c>
      <c r="F142" s="63">
        <v>27</v>
      </c>
      <c r="G142" s="63">
        <v>2</v>
      </c>
      <c r="H142" s="63"/>
      <c r="I142" s="63" t="s">
        <v>447</v>
      </c>
      <c r="J142" s="63"/>
      <c r="K142" s="63">
        <v>197</v>
      </c>
      <c r="L142" s="63" t="s">
        <v>33</v>
      </c>
      <c r="M142" s="63" t="s">
        <v>34</v>
      </c>
      <c r="N142" s="313"/>
      <c r="O142" s="314"/>
      <c r="P142" s="314"/>
      <c r="Q142" s="314"/>
      <c r="R142" s="335"/>
      <c r="S142" s="1"/>
      <c r="T142" s="1"/>
      <c r="U142" s="1"/>
      <c r="V142" s="1"/>
      <c r="W142" s="1"/>
      <c r="X142" s="1"/>
      <c r="Y142" s="1"/>
      <c r="Z142" s="1"/>
    </row>
    <row r="143" spans="1:26" ht="12.75" customHeight="1" x14ac:dyDescent="0.25">
      <c r="A143" s="62"/>
      <c r="B143" s="62"/>
      <c r="C143" s="62"/>
      <c r="D143" s="62"/>
      <c r="E143" s="62"/>
      <c r="F143" s="62"/>
      <c r="G143" s="62"/>
      <c r="H143" s="62"/>
      <c r="I143" s="62"/>
      <c r="J143" s="62"/>
      <c r="K143" s="62"/>
      <c r="L143" s="62"/>
      <c r="M143" s="62"/>
      <c r="N143" s="62"/>
      <c r="O143" s="62"/>
      <c r="P143" s="62"/>
      <c r="Q143" s="62"/>
      <c r="R143" s="10"/>
      <c r="S143" s="1"/>
      <c r="T143" s="1"/>
      <c r="U143" s="1"/>
      <c r="V143" s="1"/>
      <c r="W143" s="1"/>
      <c r="X143" s="1"/>
      <c r="Y143" s="1"/>
      <c r="Z143" s="1"/>
    </row>
    <row r="144" spans="1:26" ht="12.75" customHeight="1" x14ac:dyDescent="0.25">
      <c r="A144" s="328" t="s">
        <v>440</v>
      </c>
      <c r="B144" s="248"/>
      <c r="C144" s="264" t="s">
        <v>453</v>
      </c>
      <c r="D144" s="248"/>
      <c r="E144" s="328" t="s">
        <v>441</v>
      </c>
      <c r="F144" s="248"/>
      <c r="G144" s="333" t="s">
        <v>454</v>
      </c>
      <c r="H144" s="224"/>
      <c r="I144" s="224"/>
      <c r="J144" s="248"/>
      <c r="K144" s="328" t="s">
        <v>442</v>
      </c>
      <c r="L144" s="248"/>
      <c r="M144" s="264"/>
      <c r="N144" s="224"/>
      <c r="O144" s="224"/>
      <c r="P144" s="224"/>
      <c r="Q144" s="248"/>
      <c r="R144" s="10"/>
      <c r="S144" s="1"/>
      <c r="T144" s="1"/>
      <c r="U144" s="1"/>
      <c r="V144" s="1"/>
      <c r="W144" s="1"/>
      <c r="X144" s="1"/>
      <c r="Y144" s="1"/>
      <c r="Z144" s="1"/>
    </row>
    <row r="145" spans="1:26" ht="12.75" customHeight="1" x14ac:dyDescent="0.2">
      <c r="A145" s="328" t="s">
        <v>443</v>
      </c>
      <c r="B145" s="248"/>
      <c r="C145" s="264" t="s">
        <v>426</v>
      </c>
      <c r="D145" s="248"/>
      <c r="E145" s="328" t="s">
        <v>443</v>
      </c>
      <c r="F145" s="248"/>
      <c r="G145" s="316"/>
      <c r="H145" s="224"/>
      <c r="I145" s="224"/>
      <c r="J145" s="248"/>
      <c r="K145" s="328" t="s">
        <v>444</v>
      </c>
      <c r="L145" s="248"/>
      <c r="M145" s="264"/>
      <c r="N145" s="224"/>
      <c r="O145" s="224"/>
      <c r="P145" s="224"/>
      <c r="Q145" s="248"/>
      <c r="R145" s="10"/>
      <c r="S145" s="1"/>
      <c r="T145" s="1"/>
      <c r="U145" s="1"/>
      <c r="V145" s="1"/>
      <c r="W145" s="1"/>
      <c r="X145" s="1"/>
      <c r="Y145" s="1"/>
      <c r="Z145" s="1"/>
    </row>
    <row r="146" spans="1:26" ht="12.75" customHeight="1" x14ac:dyDescent="0.2">
      <c r="A146" s="328" t="s">
        <v>445</v>
      </c>
      <c r="B146" s="248"/>
      <c r="C146" s="264"/>
      <c r="D146" s="248"/>
      <c r="E146" s="328" t="s">
        <v>445</v>
      </c>
      <c r="F146" s="248"/>
      <c r="G146" s="316"/>
      <c r="H146" s="224"/>
      <c r="I146" s="224"/>
      <c r="J146" s="248"/>
      <c r="K146" s="328" t="s">
        <v>445</v>
      </c>
      <c r="L146" s="248"/>
      <c r="M146" s="264"/>
      <c r="N146" s="224"/>
      <c r="O146" s="224"/>
      <c r="P146" s="224"/>
      <c r="Q146" s="248"/>
      <c r="R146" s="10"/>
      <c r="S146" s="1"/>
      <c r="T146" s="1"/>
      <c r="U146" s="1"/>
      <c r="V146" s="1"/>
      <c r="W146" s="1"/>
      <c r="X146" s="1"/>
      <c r="Y146" s="1"/>
      <c r="Z146" s="1"/>
    </row>
    <row r="147" spans="1:26" ht="12.75" customHeight="1" x14ac:dyDescent="0.2">
      <c r="A147" s="328" t="s">
        <v>110</v>
      </c>
      <c r="B147" s="248"/>
      <c r="C147" s="263" t="s">
        <v>455</v>
      </c>
      <c r="D147" s="248"/>
      <c r="E147" s="328" t="s">
        <v>110</v>
      </c>
      <c r="F147" s="248"/>
      <c r="G147" s="316"/>
      <c r="H147" s="224"/>
      <c r="I147" s="224"/>
      <c r="J147" s="248"/>
      <c r="K147" s="328" t="s">
        <v>446</v>
      </c>
      <c r="L147" s="248"/>
      <c r="M147" s="264"/>
      <c r="N147" s="224"/>
      <c r="O147" s="224"/>
      <c r="P147" s="224"/>
      <c r="Q147" s="248"/>
      <c r="R147" s="10"/>
      <c r="S147" s="1"/>
      <c r="T147" s="1"/>
      <c r="U147" s="1"/>
      <c r="V147" s="1"/>
      <c r="W147" s="1"/>
      <c r="X147" s="1"/>
      <c r="Y147" s="1"/>
      <c r="Z147" s="1"/>
    </row>
    <row r="148" spans="1:26" ht="12.75" customHeight="1" x14ac:dyDescent="0.2">
      <c r="A148" s="10"/>
      <c r="B148" s="10"/>
      <c r="C148" s="10"/>
      <c r="D148" s="10"/>
      <c r="E148" s="10"/>
      <c r="F148" s="10"/>
      <c r="G148" s="10"/>
      <c r="H148" s="10"/>
      <c r="I148" s="10"/>
      <c r="J148" s="10"/>
      <c r="K148" s="10"/>
      <c r="L148" s="10"/>
      <c r="M148" s="10"/>
      <c r="N148" s="10"/>
      <c r="O148" s="10"/>
      <c r="P148" s="10"/>
      <c r="Q148" s="10"/>
      <c r="R148" s="10"/>
      <c r="S148" s="1"/>
      <c r="T148" s="1"/>
      <c r="U148" s="1"/>
      <c r="V148" s="1"/>
      <c r="W148" s="1"/>
      <c r="X148" s="1"/>
      <c r="Y148" s="1"/>
      <c r="Z148" s="1"/>
    </row>
    <row r="149" spans="1:26" ht="12.75" customHeight="1" x14ac:dyDescent="0.2">
      <c r="A149" s="10"/>
      <c r="B149" s="10"/>
      <c r="C149" s="10"/>
      <c r="D149" s="10"/>
      <c r="E149" s="10"/>
      <c r="F149" s="10"/>
      <c r="G149" s="10"/>
      <c r="H149" s="10"/>
      <c r="I149" s="10"/>
      <c r="J149" s="10"/>
      <c r="K149" s="10"/>
      <c r="L149" s="10"/>
      <c r="M149" s="10"/>
      <c r="N149" s="10"/>
      <c r="O149" s="10"/>
      <c r="P149" s="10"/>
      <c r="Q149" s="10"/>
      <c r="R149" s="10"/>
      <c r="S149" s="1"/>
      <c r="T149" s="1"/>
      <c r="U149" s="1"/>
      <c r="V149" s="1"/>
      <c r="W149" s="1"/>
      <c r="X149" s="1"/>
      <c r="Y149" s="1"/>
      <c r="Z149" s="1"/>
    </row>
    <row r="150" spans="1:26" ht="12.75" customHeight="1" x14ac:dyDescent="0.2">
      <c r="A150" s="10"/>
      <c r="B150" s="10"/>
      <c r="C150" s="10"/>
      <c r="D150" s="10"/>
      <c r="E150" s="10"/>
      <c r="F150" s="10"/>
      <c r="G150" s="10"/>
      <c r="H150" s="10"/>
      <c r="I150" s="10"/>
      <c r="J150" s="10"/>
      <c r="K150" s="10"/>
      <c r="L150" s="10"/>
      <c r="M150" s="10"/>
      <c r="N150" s="10"/>
      <c r="O150" s="10"/>
      <c r="P150" s="10"/>
      <c r="Q150" s="10"/>
      <c r="R150" s="10"/>
      <c r="S150" s="1"/>
      <c r="T150" s="1"/>
      <c r="U150" s="1"/>
      <c r="V150" s="1"/>
      <c r="W150" s="1"/>
      <c r="X150" s="1"/>
      <c r="Y150" s="1"/>
      <c r="Z150" s="1"/>
    </row>
    <row r="151" spans="1:26" ht="12.75" customHeight="1" x14ac:dyDescent="0.2">
      <c r="A151" s="10"/>
      <c r="B151" s="10"/>
      <c r="C151" s="10"/>
      <c r="D151" s="10"/>
      <c r="E151" s="10"/>
      <c r="F151" s="10"/>
      <c r="G151" s="10"/>
      <c r="H151" s="10"/>
      <c r="I151" s="10"/>
      <c r="J151" s="10"/>
      <c r="K151" s="10"/>
      <c r="L151" s="10"/>
      <c r="M151" s="10"/>
      <c r="N151" s="10"/>
      <c r="O151" s="10"/>
      <c r="P151" s="10"/>
      <c r="Q151" s="10"/>
      <c r="R151" s="10"/>
      <c r="S151" s="1"/>
      <c r="T151" s="1"/>
      <c r="U151" s="1"/>
      <c r="V151" s="1"/>
      <c r="W151" s="1"/>
      <c r="X151" s="1"/>
      <c r="Y151" s="1"/>
      <c r="Z151" s="1"/>
    </row>
    <row r="152" spans="1:26" ht="12.75" customHeight="1" x14ac:dyDescent="0.2">
      <c r="A152" s="10"/>
      <c r="B152" s="10"/>
      <c r="C152" s="10"/>
      <c r="D152" s="10"/>
      <c r="E152" s="10"/>
      <c r="F152" s="10"/>
      <c r="G152" s="10"/>
      <c r="H152" s="10"/>
      <c r="I152" s="10"/>
      <c r="J152" s="10"/>
      <c r="K152" s="10"/>
      <c r="L152" s="10"/>
      <c r="M152" s="10"/>
      <c r="N152" s="10"/>
      <c r="O152" s="10"/>
      <c r="P152" s="10"/>
      <c r="Q152" s="10"/>
      <c r="R152" s="10"/>
      <c r="S152" s="1"/>
      <c r="T152" s="1"/>
      <c r="U152" s="1"/>
      <c r="V152" s="1"/>
      <c r="W152" s="1"/>
      <c r="X152" s="1"/>
      <c r="Y152" s="1"/>
      <c r="Z152" s="1"/>
    </row>
    <row r="153" spans="1:26" ht="12.75" customHeight="1" x14ac:dyDescent="0.2">
      <c r="A153" s="10"/>
      <c r="B153" s="10"/>
      <c r="C153" s="10"/>
      <c r="D153" s="10"/>
      <c r="E153" s="10"/>
      <c r="F153" s="10"/>
      <c r="G153" s="10"/>
      <c r="H153" s="10"/>
      <c r="I153" s="10"/>
      <c r="J153" s="10"/>
      <c r="K153" s="10"/>
      <c r="L153" s="10"/>
      <c r="M153" s="10"/>
      <c r="N153" s="10"/>
      <c r="O153" s="10"/>
      <c r="P153" s="10"/>
      <c r="Q153" s="10"/>
      <c r="R153" s="10"/>
      <c r="S153" s="1"/>
      <c r="T153" s="1"/>
      <c r="U153" s="1"/>
      <c r="V153" s="1"/>
      <c r="W153" s="1"/>
      <c r="X153" s="1"/>
      <c r="Y153" s="1"/>
      <c r="Z153" s="1"/>
    </row>
    <row r="154" spans="1:26" ht="12.75" customHeight="1" x14ac:dyDescent="0.2">
      <c r="A154" s="10"/>
      <c r="B154" s="10"/>
      <c r="C154" s="10"/>
      <c r="D154" s="10"/>
      <c r="E154" s="10"/>
      <c r="F154" s="10"/>
      <c r="G154" s="10"/>
      <c r="H154" s="10"/>
      <c r="I154" s="10"/>
      <c r="J154" s="10"/>
      <c r="K154" s="10"/>
      <c r="L154" s="10"/>
      <c r="M154" s="10"/>
      <c r="N154" s="10"/>
      <c r="O154" s="10"/>
      <c r="P154" s="10"/>
      <c r="Q154" s="10"/>
      <c r="R154" s="10"/>
      <c r="S154" s="1"/>
      <c r="T154" s="1"/>
      <c r="U154" s="1"/>
      <c r="V154" s="1"/>
      <c r="W154" s="1"/>
      <c r="X154" s="1"/>
      <c r="Y154" s="1"/>
      <c r="Z154" s="1"/>
    </row>
    <row r="155" spans="1:26" ht="12.75" customHeight="1" x14ac:dyDescent="0.2">
      <c r="A155" s="10"/>
      <c r="B155" s="10"/>
      <c r="C155" s="10"/>
      <c r="D155" s="10"/>
      <c r="E155" s="10"/>
      <c r="F155" s="10"/>
      <c r="G155" s="10"/>
      <c r="H155" s="10"/>
      <c r="I155" s="10"/>
      <c r="J155" s="10"/>
      <c r="K155" s="10"/>
      <c r="L155" s="10"/>
      <c r="M155" s="10"/>
      <c r="N155" s="10"/>
      <c r="O155" s="10"/>
      <c r="P155" s="10"/>
      <c r="Q155" s="10"/>
      <c r="R155" s="10"/>
      <c r="S155" s="1"/>
      <c r="T155" s="1"/>
      <c r="U155" s="1"/>
      <c r="V155" s="1"/>
      <c r="W155" s="1"/>
      <c r="X155" s="1"/>
      <c r="Y155" s="1"/>
      <c r="Z155" s="1"/>
    </row>
    <row r="156" spans="1:26" ht="12.75" customHeight="1" x14ac:dyDescent="0.2">
      <c r="A156" s="10"/>
      <c r="B156" s="10"/>
      <c r="C156" s="10"/>
      <c r="D156" s="10"/>
      <c r="E156" s="10"/>
      <c r="F156" s="10"/>
      <c r="G156" s="10"/>
      <c r="H156" s="10"/>
      <c r="I156" s="10"/>
      <c r="J156" s="10"/>
      <c r="K156" s="10"/>
      <c r="L156" s="10"/>
      <c r="M156" s="10"/>
      <c r="N156" s="10"/>
      <c r="O156" s="10"/>
      <c r="P156" s="10"/>
      <c r="Q156" s="10"/>
      <c r="R156" s="10"/>
      <c r="S156" s="1"/>
      <c r="T156" s="1"/>
      <c r="U156" s="1"/>
      <c r="V156" s="1"/>
      <c r="W156" s="1"/>
      <c r="X156" s="1"/>
      <c r="Y156" s="1"/>
      <c r="Z156" s="1"/>
    </row>
    <row r="157" spans="1:26" ht="12.75" customHeight="1" x14ac:dyDescent="0.2">
      <c r="A157" s="10"/>
      <c r="B157" s="10"/>
      <c r="C157" s="10"/>
      <c r="D157" s="10"/>
      <c r="E157" s="10"/>
      <c r="F157" s="10"/>
      <c r="G157" s="10"/>
      <c r="H157" s="10"/>
      <c r="I157" s="10"/>
      <c r="J157" s="10"/>
      <c r="K157" s="10"/>
      <c r="L157" s="10"/>
      <c r="M157" s="10"/>
      <c r="N157" s="10"/>
      <c r="O157" s="10"/>
      <c r="P157" s="10"/>
      <c r="Q157" s="10"/>
      <c r="R157" s="10"/>
      <c r="S157" s="1"/>
      <c r="T157" s="1"/>
      <c r="U157" s="1"/>
      <c r="V157" s="1"/>
      <c r="W157" s="1"/>
      <c r="X157" s="1"/>
      <c r="Y157" s="1"/>
      <c r="Z157" s="1"/>
    </row>
    <row r="158" spans="1:26" ht="12.75" customHeight="1" x14ac:dyDescent="0.2">
      <c r="A158" s="10"/>
      <c r="B158" s="10"/>
      <c r="C158" s="10"/>
      <c r="D158" s="10"/>
      <c r="E158" s="10"/>
      <c r="F158" s="10"/>
      <c r="G158" s="10"/>
      <c r="H158" s="10"/>
      <c r="I158" s="10"/>
      <c r="J158" s="10"/>
      <c r="K158" s="10"/>
      <c r="L158" s="10"/>
      <c r="M158" s="10"/>
      <c r="N158" s="10"/>
      <c r="O158" s="10"/>
      <c r="P158" s="10"/>
      <c r="Q158" s="10"/>
      <c r="R158" s="10"/>
      <c r="S158" s="1"/>
      <c r="T158" s="1"/>
      <c r="U158" s="1"/>
      <c r="V158" s="1"/>
      <c r="W158" s="1"/>
      <c r="X158" s="1"/>
      <c r="Y158" s="1"/>
      <c r="Z158" s="1"/>
    </row>
    <row r="159" spans="1:26" ht="12.75" customHeight="1" x14ac:dyDescent="0.2">
      <c r="A159" s="10"/>
      <c r="B159" s="10"/>
      <c r="C159" s="10"/>
      <c r="D159" s="10"/>
      <c r="E159" s="10"/>
      <c r="F159" s="10"/>
      <c r="G159" s="10"/>
      <c r="H159" s="10"/>
      <c r="I159" s="10"/>
      <c r="J159" s="10"/>
      <c r="K159" s="10"/>
      <c r="L159" s="10"/>
      <c r="M159" s="10"/>
      <c r="N159" s="10"/>
      <c r="O159" s="10"/>
      <c r="P159" s="10"/>
      <c r="Q159" s="10"/>
      <c r="R159" s="10"/>
      <c r="S159" s="1"/>
      <c r="T159" s="1"/>
      <c r="U159" s="1"/>
      <c r="V159" s="1"/>
      <c r="W159" s="1"/>
      <c r="X159" s="1"/>
      <c r="Y159" s="1"/>
      <c r="Z159" s="1"/>
    </row>
    <row r="160" spans="1:26" ht="12.75" customHeight="1" x14ac:dyDescent="0.2">
      <c r="A160" s="10"/>
      <c r="B160" s="10"/>
      <c r="C160" s="10"/>
      <c r="D160" s="10"/>
      <c r="E160" s="10"/>
      <c r="F160" s="10"/>
      <c r="G160" s="10"/>
      <c r="H160" s="10"/>
      <c r="I160" s="10"/>
      <c r="J160" s="10"/>
      <c r="K160" s="10"/>
      <c r="L160" s="10"/>
      <c r="M160" s="10"/>
      <c r="N160" s="10"/>
      <c r="O160" s="10"/>
      <c r="P160" s="10"/>
      <c r="Q160" s="10"/>
      <c r="R160" s="10"/>
      <c r="S160" s="1"/>
      <c r="T160" s="1"/>
      <c r="U160" s="1"/>
      <c r="V160" s="1"/>
      <c r="W160" s="1"/>
      <c r="X160" s="1"/>
      <c r="Y160" s="1"/>
      <c r="Z160" s="1"/>
    </row>
    <row r="161" spans="1:26" ht="12.75" customHeight="1" x14ac:dyDescent="0.2">
      <c r="A161" s="10"/>
      <c r="B161" s="10"/>
      <c r="C161" s="10"/>
      <c r="D161" s="10"/>
      <c r="E161" s="10"/>
      <c r="F161" s="10"/>
      <c r="G161" s="10"/>
      <c r="H161" s="10"/>
      <c r="I161" s="10"/>
      <c r="J161" s="10"/>
      <c r="K161" s="10"/>
      <c r="L161" s="10"/>
      <c r="M161" s="10"/>
      <c r="N161" s="10"/>
      <c r="O161" s="10"/>
      <c r="P161" s="10"/>
      <c r="Q161" s="10"/>
      <c r="R161" s="10"/>
      <c r="S161" s="1"/>
      <c r="T161" s="1"/>
      <c r="U161" s="1"/>
      <c r="V161" s="1"/>
      <c r="W161" s="1"/>
      <c r="X161" s="1"/>
      <c r="Y161" s="1"/>
      <c r="Z161" s="1"/>
    </row>
    <row r="162" spans="1:26" ht="12.75" customHeight="1" x14ac:dyDescent="0.2">
      <c r="A162" s="10"/>
      <c r="B162" s="10"/>
      <c r="C162" s="10"/>
      <c r="D162" s="10"/>
      <c r="E162" s="10"/>
      <c r="F162" s="10"/>
      <c r="G162" s="10"/>
      <c r="H162" s="10"/>
      <c r="I162" s="10"/>
      <c r="J162" s="10"/>
      <c r="K162" s="10"/>
      <c r="L162" s="10"/>
      <c r="M162" s="10"/>
      <c r="N162" s="10"/>
      <c r="O162" s="10"/>
      <c r="P162" s="10"/>
      <c r="Q162" s="10"/>
      <c r="R162" s="10"/>
      <c r="S162" s="1"/>
      <c r="T162" s="1"/>
      <c r="U162" s="1"/>
      <c r="V162" s="1"/>
      <c r="W162" s="1"/>
      <c r="X162" s="1"/>
      <c r="Y162" s="1"/>
      <c r="Z162" s="1"/>
    </row>
    <row r="163" spans="1:26" ht="12.75" customHeight="1" x14ac:dyDescent="0.2">
      <c r="A163" s="10"/>
      <c r="B163" s="10"/>
      <c r="C163" s="10"/>
      <c r="D163" s="10"/>
      <c r="E163" s="10"/>
      <c r="F163" s="10"/>
      <c r="G163" s="10"/>
      <c r="H163" s="10"/>
      <c r="I163" s="10"/>
      <c r="J163" s="10"/>
      <c r="K163" s="10"/>
      <c r="L163" s="10"/>
      <c r="M163" s="10"/>
      <c r="N163" s="10"/>
      <c r="O163" s="10"/>
      <c r="P163" s="10"/>
      <c r="Q163" s="10"/>
      <c r="R163" s="10"/>
      <c r="S163" s="1"/>
      <c r="T163" s="1"/>
      <c r="U163" s="1"/>
      <c r="V163" s="1"/>
      <c r="W163" s="1"/>
      <c r="X163" s="1"/>
      <c r="Y163" s="1"/>
      <c r="Z163" s="1"/>
    </row>
    <row r="164" spans="1:26" ht="12.75" customHeight="1" x14ac:dyDescent="0.2">
      <c r="A164" s="10"/>
      <c r="B164" s="10"/>
      <c r="C164" s="10"/>
      <c r="D164" s="10"/>
      <c r="E164" s="10"/>
      <c r="F164" s="10"/>
      <c r="G164" s="10"/>
      <c r="H164" s="10"/>
      <c r="I164" s="10"/>
      <c r="J164" s="10"/>
      <c r="K164" s="10"/>
      <c r="L164" s="10"/>
      <c r="M164" s="10"/>
      <c r="N164" s="10"/>
      <c r="O164" s="10"/>
      <c r="P164" s="10"/>
      <c r="Q164" s="10"/>
      <c r="R164" s="10"/>
      <c r="S164" s="1"/>
      <c r="T164" s="1"/>
      <c r="U164" s="1"/>
      <c r="V164" s="1"/>
      <c r="W164" s="1"/>
      <c r="X164" s="1"/>
      <c r="Y164" s="1"/>
      <c r="Z164" s="1"/>
    </row>
    <row r="165" spans="1:26" ht="12.75" customHeight="1" x14ac:dyDescent="0.2">
      <c r="A165" s="10"/>
      <c r="B165" s="10"/>
      <c r="C165" s="10"/>
      <c r="D165" s="10"/>
      <c r="E165" s="10"/>
      <c r="F165" s="10"/>
      <c r="G165" s="10"/>
      <c r="H165" s="10"/>
      <c r="I165" s="10"/>
      <c r="J165" s="10"/>
      <c r="K165" s="10"/>
      <c r="L165" s="10"/>
      <c r="M165" s="10"/>
      <c r="N165" s="10"/>
      <c r="O165" s="10"/>
      <c r="P165" s="10"/>
      <c r="Q165" s="10"/>
      <c r="R165" s="10"/>
      <c r="S165" s="1"/>
      <c r="T165" s="1"/>
      <c r="U165" s="1"/>
      <c r="V165" s="1"/>
      <c r="W165" s="1"/>
      <c r="X165" s="1"/>
      <c r="Y165" s="1"/>
      <c r="Z165" s="1"/>
    </row>
    <row r="166" spans="1:26" ht="12.75" customHeight="1" x14ac:dyDescent="0.2">
      <c r="A166" s="10"/>
      <c r="B166" s="10"/>
      <c r="C166" s="10"/>
      <c r="D166" s="10"/>
      <c r="E166" s="10"/>
      <c r="F166" s="10"/>
      <c r="G166" s="10"/>
      <c r="H166" s="10"/>
      <c r="I166" s="10"/>
      <c r="J166" s="10"/>
      <c r="K166" s="10"/>
      <c r="L166" s="10"/>
      <c r="M166" s="10"/>
      <c r="N166" s="10"/>
      <c r="O166" s="10"/>
      <c r="P166" s="10"/>
      <c r="Q166" s="10"/>
      <c r="R166" s="10"/>
      <c r="S166" s="1"/>
      <c r="T166" s="1"/>
      <c r="U166" s="1"/>
      <c r="V166" s="1"/>
      <c r="W166" s="1"/>
      <c r="X166" s="1"/>
      <c r="Y166" s="1"/>
      <c r="Z166" s="1"/>
    </row>
    <row r="167" spans="1:26" ht="12.75" customHeight="1" x14ac:dyDescent="0.2">
      <c r="A167" s="10"/>
      <c r="B167" s="10"/>
      <c r="C167" s="10"/>
      <c r="D167" s="10"/>
      <c r="E167" s="10"/>
      <c r="F167" s="10"/>
      <c r="G167" s="10"/>
      <c r="H167" s="10"/>
      <c r="I167" s="10"/>
      <c r="J167" s="10"/>
      <c r="K167" s="10"/>
      <c r="L167" s="10"/>
      <c r="M167" s="10"/>
      <c r="N167" s="10"/>
      <c r="O167" s="10"/>
      <c r="P167" s="10"/>
      <c r="Q167" s="10"/>
      <c r="R167" s="10"/>
      <c r="S167" s="1"/>
      <c r="T167" s="1"/>
      <c r="U167" s="1"/>
      <c r="V167" s="1"/>
      <c r="W167" s="1"/>
      <c r="X167" s="1"/>
      <c r="Y167" s="1"/>
      <c r="Z167" s="1"/>
    </row>
    <row r="168" spans="1:26" ht="12.75" customHeight="1" x14ac:dyDescent="0.2">
      <c r="A168" s="10"/>
      <c r="B168" s="10"/>
      <c r="C168" s="10"/>
      <c r="D168" s="10"/>
      <c r="E168" s="10"/>
      <c r="F168" s="10"/>
      <c r="G168" s="10"/>
      <c r="H168" s="10"/>
      <c r="I168" s="10"/>
      <c r="J168" s="10"/>
      <c r="K168" s="10"/>
      <c r="L168" s="10"/>
      <c r="M168" s="10"/>
      <c r="N168" s="10"/>
      <c r="O168" s="10"/>
      <c r="P168" s="10"/>
      <c r="Q168" s="10"/>
      <c r="R168" s="10"/>
      <c r="S168" s="1"/>
      <c r="T168" s="1"/>
      <c r="U168" s="1"/>
      <c r="V168" s="1"/>
      <c r="W168" s="1"/>
      <c r="X168" s="1"/>
      <c r="Y168" s="1"/>
      <c r="Z168" s="1"/>
    </row>
    <row r="169" spans="1:26" ht="12.75" customHeight="1" x14ac:dyDescent="0.2">
      <c r="A169" s="10"/>
      <c r="B169" s="10"/>
      <c r="C169" s="10"/>
      <c r="D169" s="10"/>
      <c r="E169" s="10"/>
      <c r="F169" s="10"/>
      <c r="G169" s="10"/>
      <c r="H169" s="10"/>
      <c r="I169" s="10"/>
      <c r="J169" s="10"/>
      <c r="K169" s="10"/>
      <c r="L169" s="10"/>
      <c r="M169" s="10"/>
      <c r="N169" s="10"/>
      <c r="O169" s="10"/>
      <c r="P169" s="10"/>
      <c r="Q169" s="10"/>
      <c r="R169" s="10"/>
      <c r="S169" s="1"/>
      <c r="T169" s="1"/>
      <c r="U169" s="1"/>
      <c r="V169" s="1"/>
      <c r="W169" s="1"/>
      <c r="X169" s="1"/>
      <c r="Y169" s="1"/>
      <c r="Z169" s="1"/>
    </row>
    <row r="170" spans="1:26" ht="12.75" customHeight="1" x14ac:dyDescent="0.2">
      <c r="A170" s="10"/>
      <c r="B170" s="10"/>
      <c r="C170" s="10"/>
      <c r="D170" s="10"/>
      <c r="E170" s="10"/>
      <c r="F170" s="10"/>
      <c r="G170" s="10"/>
      <c r="H170" s="10"/>
      <c r="I170" s="10"/>
      <c r="J170" s="10"/>
      <c r="K170" s="10"/>
      <c r="L170" s="10"/>
      <c r="M170" s="10"/>
      <c r="N170" s="10"/>
      <c r="O170" s="10"/>
      <c r="P170" s="10"/>
      <c r="Q170" s="10"/>
      <c r="R170" s="10"/>
      <c r="S170" s="1"/>
      <c r="T170" s="1"/>
      <c r="U170" s="1"/>
      <c r="V170" s="1"/>
      <c r="W170" s="1"/>
      <c r="X170" s="1"/>
      <c r="Y170" s="1"/>
      <c r="Z170" s="1"/>
    </row>
    <row r="171" spans="1:26" ht="12.75" customHeight="1" x14ac:dyDescent="0.2">
      <c r="A171" s="10"/>
      <c r="B171" s="10"/>
      <c r="C171" s="10"/>
      <c r="D171" s="10"/>
      <c r="E171" s="10"/>
      <c r="F171" s="10"/>
      <c r="G171" s="10"/>
      <c r="H171" s="10"/>
      <c r="I171" s="10"/>
      <c r="J171" s="10"/>
      <c r="K171" s="10"/>
      <c r="L171" s="10"/>
      <c r="M171" s="10"/>
      <c r="N171" s="10"/>
      <c r="O171" s="10"/>
      <c r="P171" s="10"/>
      <c r="Q171" s="10"/>
      <c r="R171" s="10"/>
      <c r="S171" s="1"/>
      <c r="T171" s="1"/>
      <c r="U171" s="1"/>
      <c r="V171" s="1"/>
      <c r="W171" s="1"/>
      <c r="X171" s="1"/>
      <c r="Y171" s="1"/>
      <c r="Z171" s="1"/>
    </row>
    <row r="172" spans="1:26" ht="12.75" customHeight="1" x14ac:dyDescent="0.2">
      <c r="A172" s="10"/>
      <c r="B172" s="10"/>
      <c r="C172" s="10"/>
      <c r="D172" s="10"/>
      <c r="E172" s="10"/>
      <c r="F172" s="10"/>
      <c r="G172" s="10"/>
      <c r="H172" s="10"/>
      <c r="I172" s="10"/>
      <c r="J172" s="10"/>
      <c r="K172" s="10"/>
      <c r="L172" s="10"/>
      <c r="M172" s="10"/>
      <c r="N172" s="10"/>
      <c r="O172" s="10"/>
      <c r="P172" s="10"/>
      <c r="Q172" s="10"/>
      <c r="R172" s="10"/>
      <c r="S172" s="1"/>
      <c r="T172" s="1"/>
      <c r="U172" s="1"/>
      <c r="V172" s="1"/>
      <c r="W172" s="1"/>
      <c r="X172" s="1"/>
      <c r="Y172" s="1"/>
      <c r="Z172" s="1"/>
    </row>
    <row r="173" spans="1:26" ht="12.75" customHeight="1" x14ac:dyDescent="0.2">
      <c r="A173" s="10"/>
      <c r="B173" s="10"/>
      <c r="C173" s="10"/>
      <c r="D173" s="10"/>
      <c r="E173" s="10"/>
      <c r="F173" s="10"/>
      <c r="G173" s="10"/>
      <c r="H173" s="10"/>
      <c r="I173" s="10"/>
      <c r="J173" s="10"/>
      <c r="K173" s="10"/>
      <c r="L173" s="10"/>
      <c r="M173" s="10"/>
      <c r="N173" s="10"/>
      <c r="O173" s="10"/>
      <c r="P173" s="10"/>
      <c r="Q173" s="10"/>
      <c r="R173" s="10"/>
      <c r="S173" s="1"/>
      <c r="T173" s="1"/>
      <c r="U173" s="1"/>
      <c r="V173" s="1"/>
      <c r="W173" s="1"/>
      <c r="X173" s="1"/>
      <c r="Y173" s="1"/>
      <c r="Z173" s="1"/>
    </row>
    <row r="174" spans="1:26" ht="12.75" customHeight="1" x14ac:dyDescent="0.2">
      <c r="A174" s="10"/>
      <c r="B174" s="10"/>
      <c r="C174" s="10"/>
      <c r="D174" s="10"/>
      <c r="E174" s="10"/>
      <c r="F174" s="10"/>
      <c r="G174" s="10"/>
      <c r="H174" s="10"/>
      <c r="I174" s="10"/>
      <c r="J174" s="10"/>
      <c r="K174" s="10"/>
      <c r="L174" s="10"/>
      <c r="M174" s="10"/>
      <c r="N174" s="10"/>
      <c r="O174" s="10"/>
      <c r="P174" s="10"/>
      <c r="Q174" s="10"/>
      <c r="R174" s="10"/>
      <c r="S174" s="1"/>
      <c r="T174" s="1"/>
      <c r="U174" s="1"/>
      <c r="V174" s="1"/>
      <c r="W174" s="1"/>
      <c r="X174" s="1"/>
      <c r="Y174" s="1"/>
      <c r="Z174" s="1"/>
    </row>
    <row r="175" spans="1:26" ht="12.75" customHeight="1" x14ac:dyDescent="0.2">
      <c r="A175" s="10"/>
      <c r="B175" s="10"/>
      <c r="C175" s="10"/>
      <c r="D175" s="10"/>
      <c r="E175" s="10"/>
      <c r="F175" s="10"/>
      <c r="G175" s="10"/>
      <c r="H175" s="10"/>
      <c r="I175" s="10"/>
      <c r="J175" s="10"/>
      <c r="K175" s="10"/>
      <c r="L175" s="10"/>
      <c r="M175" s="10"/>
      <c r="N175" s="10"/>
      <c r="O175" s="10"/>
      <c r="P175" s="10"/>
      <c r="Q175" s="10"/>
      <c r="R175" s="10"/>
      <c r="S175" s="1"/>
      <c r="T175" s="1"/>
      <c r="U175" s="1"/>
      <c r="V175" s="1"/>
      <c r="W175" s="1"/>
      <c r="X175" s="1"/>
      <c r="Y175" s="1"/>
      <c r="Z175" s="1"/>
    </row>
    <row r="176" spans="1:26" ht="12.75" customHeight="1" x14ac:dyDescent="0.2">
      <c r="A176" s="10"/>
      <c r="B176" s="10"/>
      <c r="C176" s="10"/>
      <c r="D176" s="10"/>
      <c r="E176" s="10"/>
      <c r="F176" s="10"/>
      <c r="G176" s="10"/>
      <c r="H176" s="10"/>
      <c r="I176" s="10"/>
      <c r="J176" s="10"/>
      <c r="K176" s="10"/>
      <c r="L176" s="10"/>
      <c r="M176" s="10"/>
      <c r="N176" s="10"/>
      <c r="O176" s="10"/>
      <c r="P176" s="10"/>
      <c r="Q176" s="10"/>
      <c r="R176" s="10"/>
      <c r="S176" s="1"/>
      <c r="T176" s="1"/>
      <c r="U176" s="1"/>
      <c r="V176" s="1"/>
      <c r="W176" s="1"/>
      <c r="X176" s="1"/>
      <c r="Y176" s="1"/>
      <c r="Z176" s="1"/>
    </row>
    <row r="177" spans="1:26" ht="12.75" customHeight="1" x14ac:dyDescent="0.2">
      <c r="A177" s="10"/>
      <c r="B177" s="10"/>
      <c r="C177" s="10"/>
      <c r="D177" s="10"/>
      <c r="E177" s="10"/>
      <c r="F177" s="10"/>
      <c r="G177" s="10"/>
      <c r="H177" s="10"/>
      <c r="I177" s="10"/>
      <c r="J177" s="10"/>
      <c r="K177" s="10"/>
      <c r="L177" s="10"/>
      <c r="M177" s="10"/>
      <c r="N177" s="10"/>
      <c r="O177" s="10"/>
      <c r="P177" s="10"/>
      <c r="Q177" s="10"/>
      <c r="R177" s="10"/>
      <c r="S177" s="1"/>
      <c r="T177" s="1"/>
      <c r="U177" s="1"/>
      <c r="V177" s="1"/>
      <c r="W177" s="1"/>
      <c r="X177" s="1"/>
      <c r="Y177" s="1"/>
      <c r="Z177" s="1"/>
    </row>
    <row r="178" spans="1:26" ht="12.75" customHeight="1" x14ac:dyDescent="0.2">
      <c r="A178" s="10"/>
      <c r="B178" s="10"/>
      <c r="C178" s="10"/>
      <c r="D178" s="10"/>
      <c r="E178" s="10"/>
      <c r="F178" s="10"/>
      <c r="G178" s="10"/>
      <c r="H178" s="10"/>
      <c r="I178" s="10"/>
      <c r="J178" s="10"/>
      <c r="K178" s="10"/>
      <c r="L178" s="10"/>
      <c r="M178" s="10"/>
      <c r="N178" s="10"/>
      <c r="O178" s="10"/>
      <c r="P178" s="10"/>
      <c r="Q178" s="10"/>
      <c r="R178" s="10"/>
      <c r="S178" s="1"/>
      <c r="T178" s="1"/>
      <c r="U178" s="1"/>
      <c r="V178" s="1"/>
      <c r="W178" s="1"/>
      <c r="X178" s="1"/>
      <c r="Y178" s="1"/>
      <c r="Z178" s="1"/>
    </row>
    <row r="179" spans="1:26" ht="12.75" customHeight="1" x14ac:dyDescent="0.2">
      <c r="A179" s="10"/>
      <c r="B179" s="10"/>
      <c r="C179" s="10"/>
      <c r="D179" s="10"/>
      <c r="E179" s="10"/>
      <c r="F179" s="10"/>
      <c r="G179" s="10"/>
      <c r="H179" s="10"/>
      <c r="I179" s="10"/>
      <c r="J179" s="10"/>
      <c r="K179" s="10"/>
      <c r="L179" s="10"/>
      <c r="M179" s="10"/>
      <c r="N179" s="10"/>
      <c r="O179" s="10"/>
      <c r="P179" s="10"/>
      <c r="Q179" s="10"/>
      <c r="R179" s="10"/>
      <c r="S179" s="1"/>
      <c r="T179" s="1"/>
      <c r="U179" s="1"/>
      <c r="V179" s="1"/>
      <c r="W179" s="1"/>
      <c r="X179" s="1"/>
      <c r="Y179" s="1"/>
      <c r="Z179" s="1"/>
    </row>
    <row r="180" spans="1:26" ht="12.75" customHeight="1" x14ac:dyDescent="0.2">
      <c r="A180" s="10"/>
      <c r="B180" s="10"/>
      <c r="C180" s="10"/>
      <c r="D180" s="10"/>
      <c r="E180" s="10"/>
      <c r="F180" s="10"/>
      <c r="G180" s="10"/>
      <c r="H180" s="10"/>
      <c r="I180" s="10"/>
      <c r="J180" s="10"/>
      <c r="K180" s="10"/>
      <c r="L180" s="10"/>
      <c r="M180" s="10"/>
      <c r="N180" s="10"/>
      <c r="O180" s="10"/>
      <c r="P180" s="10"/>
      <c r="Q180" s="10"/>
      <c r="R180" s="10"/>
      <c r="S180" s="1"/>
      <c r="T180" s="1"/>
      <c r="U180" s="1"/>
      <c r="V180" s="1"/>
      <c r="W180" s="1"/>
      <c r="X180" s="1"/>
      <c r="Y180" s="1"/>
      <c r="Z180" s="1"/>
    </row>
    <row r="181" spans="1:26" ht="12.75" customHeight="1" x14ac:dyDescent="0.2">
      <c r="A181" s="10"/>
      <c r="B181" s="10"/>
      <c r="C181" s="10"/>
      <c r="D181" s="10"/>
      <c r="E181" s="10"/>
      <c r="F181" s="10"/>
      <c r="G181" s="10"/>
      <c r="H181" s="10"/>
      <c r="I181" s="10"/>
      <c r="J181" s="10"/>
      <c r="K181" s="10"/>
      <c r="L181" s="10"/>
      <c r="M181" s="10"/>
      <c r="N181" s="10"/>
      <c r="O181" s="10"/>
      <c r="P181" s="10"/>
      <c r="Q181" s="10"/>
      <c r="R181" s="10"/>
      <c r="S181" s="1"/>
      <c r="T181" s="1"/>
      <c r="U181" s="1"/>
      <c r="V181" s="1"/>
      <c r="W181" s="1"/>
      <c r="X181" s="1"/>
      <c r="Y181" s="1"/>
      <c r="Z181" s="1"/>
    </row>
    <row r="182" spans="1:26" ht="12.75" customHeight="1" x14ac:dyDescent="0.2">
      <c r="A182" s="10"/>
      <c r="B182" s="10"/>
      <c r="C182" s="10"/>
      <c r="D182" s="10"/>
      <c r="E182" s="10"/>
      <c r="F182" s="10"/>
      <c r="G182" s="10"/>
      <c r="H182" s="10"/>
      <c r="I182" s="10"/>
      <c r="J182" s="10"/>
      <c r="K182" s="10"/>
      <c r="L182" s="10"/>
      <c r="M182" s="10"/>
      <c r="N182" s="10"/>
      <c r="O182" s="10"/>
      <c r="P182" s="10"/>
      <c r="Q182" s="10"/>
      <c r="R182" s="10"/>
      <c r="S182" s="1"/>
      <c r="T182" s="1"/>
      <c r="U182" s="1"/>
      <c r="V182" s="1"/>
      <c r="W182" s="1"/>
      <c r="X182" s="1"/>
      <c r="Y182" s="1"/>
      <c r="Z182" s="1"/>
    </row>
    <row r="183" spans="1:26" ht="12.75" customHeight="1" x14ac:dyDescent="0.2">
      <c r="A183" s="10"/>
      <c r="B183" s="10"/>
      <c r="C183" s="10"/>
      <c r="D183" s="10"/>
      <c r="E183" s="10"/>
      <c r="F183" s="10"/>
      <c r="G183" s="10"/>
      <c r="H183" s="10"/>
      <c r="I183" s="10"/>
      <c r="J183" s="10"/>
      <c r="K183" s="10"/>
      <c r="L183" s="10"/>
      <c r="M183" s="10"/>
      <c r="N183" s="10"/>
      <c r="O183" s="10"/>
      <c r="P183" s="10"/>
      <c r="Q183" s="10"/>
      <c r="R183" s="10"/>
      <c r="S183" s="1"/>
      <c r="T183" s="1"/>
      <c r="U183" s="1"/>
      <c r="V183" s="1"/>
      <c r="W183" s="1"/>
      <c r="X183" s="1"/>
      <c r="Y183" s="1"/>
      <c r="Z183" s="1"/>
    </row>
    <row r="184" spans="1:26" ht="12.75" customHeight="1" x14ac:dyDescent="0.2">
      <c r="A184" s="10"/>
      <c r="B184" s="10"/>
      <c r="C184" s="10"/>
      <c r="D184" s="10"/>
      <c r="E184" s="10"/>
      <c r="F184" s="10"/>
      <c r="G184" s="10"/>
      <c r="H184" s="10"/>
      <c r="I184" s="10"/>
      <c r="J184" s="10"/>
      <c r="K184" s="10"/>
      <c r="L184" s="10"/>
      <c r="M184" s="10"/>
      <c r="N184" s="10"/>
      <c r="O184" s="10"/>
      <c r="P184" s="10"/>
      <c r="Q184" s="10"/>
      <c r="R184" s="10"/>
      <c r="S184" s="1"/>
      <c r="T184" s="1"/>
      <c r="U184" s="1"/>
      <c r="V184" s="1"/>
      <c r="W184" s="1"/>
      <c r="X184" s="1"/>
      <c r="Y184" s="1"/>
      <c r="Z184" s="1"/>
    </row>
    <row r="185" spans="1:26" ht="12.75" customHeight="1" x14ac:dyDescent="0.2">
      <c r="A185" s="10"/>
      <c r="B185" s="10"/>
      <c r="C185" s="10"/>
      <c r="D185" s="10"/>
      <c r="E185" s="10"/>
      <c r="F185" s="10"/>
      <c r="G185" s="10"/>
      <c r="H185" s="10"/>
      <c r="I185" s="10"/>
      <c r="J185" s="10"/>
      <c r="K185" s="10"/>
      <c r="L185" s="10"/>
      <c r="M185" s="10"/>
      <c r="N185" s="10"/>
      <c r="O185" s="10"/>
      <c r="P185" s="10"/>
      <c r="Q185" s="10"/>
      <c r="R185" s="10"/>
      <c r="S185" s="1"/>
      <c r="T185" s="1"/>
      <c r="U185" s="1"/>
      <c r="V185" s="1"/>
      <c r="W185" s="1"/>
      <c r="X185" s="1"/>
      <c r="Y185" s="1"/>
      <c r="Z185" s="1"/>
    </row>
    <row r="186" spans="1:26" ht="12.75" customHeight="1" x14ac:dyDescent="0.2">
      <c r="A186" s="10"/>
      <c r="B186" s="10"/>
      <c r="C186" s="10"/>
      <c r="D186" s="10"/>
      <c r="E186" s="10"/>
      <c r="F186" s="10"/>
      <c r="G186" s="10"/>
      <c r="H186" s="10"/>
      <c r="I186" s="10"/>
      <c r="J186" s="10"/>
      <c r="K186" s="10"/>
      <c r="L186" s="10"/>
      <c r="M186" s="10"/>
      <c r="N186" s="10"/>
      <c r="O186" s="10"/>
      <c r="P186" s="10"/>
      <c r="Q186" s="10"/>
      <c r="R186" s="10"/>
      <c r="S186" s="1"/>
      <c r="T186" s="1"/>
      <c r="U186" s="1"/>
      <c r="V186" s="1"/>
      <c r="W186" s="1"/>
      <c r="X186" s="1"/>
      <c r="Y186" s="1"/>
      <c r="Z186" s="1"/>
    </row>
    <row r="187" spans="1:26" ht="12.75" customHeight="1" x14ac:dyDescent="0.2">
      <c r="A187" s="10"/>
      <c r="B187" s="10"/>
      <c r="C187" s="10"/>
      <c r="D187" s="10"/>
      <c r="E187" s="10"/>
      <c r="F187" s="10"/>
      <c r="G187" s="10"/>
      <c r="H187" s="10"/>
      <c r="I187" s="10"/>
      <c r="J187" s="10"/>
      <c r="K187" s="10"/>
      <c r="L187" s="10"/>
      <c r="M187" s="10"/>
      <c r="N187" s="10"/>
      <c r="O187" s="10"/>
      <c r="P187" s="10"/>
      <c r="Q187" s="10"/>
      <c r="R187" s="10"/>
      <c r="S187" s="1"/>
      <c r="T187" s="1"/>
      <c r="U187" s="1"/>
      <c r="V187" s="1"/>
      <c r="W187" s="1"/>
      <c r="X187" s="1"/>
      <c r="Y187" s="1"/>
      <c r="Z187" s="1"/>
    </row>
    <row r="188" spans="1:26" ht="12.75" customHeight="1" x14ac:dyDescent="0.2">
      <c r="A188" s="10"/>
      <c r="B188" s="10"/>
      <c r="C188" s="10"/>
      <c r="D188" s="10"/>
      <c r="E188" s="10"/>
      <c r="F188" s="10"/>
      <c r="G188" s="10"/>
      <c r="H188" s="10"/>
      <c r="I188" s="10"/>
      <c r="J188" s="10"/>
      <c r="K188" s="10"/>
      <c r="L188" s="10"/>
      <c r="M188" s="10"/>
      <c r="N188" s="10"/>
      <c r="O188" s="10"/>
      <c r="P188" s="10"/>
      <c r="Q188" s="10"/>
      <c r="R188" s="10"/>
      <c r="S188" s="1"/>
      <c r="T188" s="1"/>
      <c r="U188" s="1"/>
      <c r="V188" s="1"/>
      <c r="W188" s="1"/>
      <c r="X188" s="1"/>
      <c r="Y188" s="1"/>
      <c r="Z188" s="1"/>
    </row>
    <row r="189" spans="1:26" ht="12.75" customHeight="1" x14ac:dyDescent="0.2">
      <c r="A189" s="10"/>
      <c r="B189" s="10"/>
      <c r="C189" s="10"/>
      <c r="D189" s="10"/>
      <c r="E189" s="10"/>
      <c r="F189" s="10"/>
      <c r="G189" s="10"/>
      <c r="H189" s="10"/>
      <c r="I189" s="10"/>
      <c r="J189" s="10"/>
      <c r="K189" s="10"/>
      <c r="L189" s="10"/>
      <c r="M189" s="10"/>
      <c r="N189" s="10"/>
      <c r="O189" s="10"/>
      <c r="P189" s="10"/>
      <c r="Q189" s="10"/>
      <c r="R189" s="10"/>
      <c r="S189" s="1"/>
      <c r="T189" s="1"/>
      <c r="U189" s="1"/>
      <c r="V189" s="1"/>
      <c r="W189" s="1"/>
      <c r="X189" s="1"/>
      <c r="Y189" s="1"/>
      <c r="Z189" s="1"/>
    </row>
    <row r="190" spans="1:26" ht="12.75" customHeight="1" x14ac:dyDescent="0.2">
      <c r="A190" s="10"/>
      <c r="B190" s="10"/>
      <c r="C190" s="10"/>
      <c r="D190" s="10"/>
      <c r="E190" s="10"/>
      <c r="F190" s="10"/>
      <c r="G190" s="10"/>
      <c r="H190" s="10"/>
      <c r="I190" s="10"/>
      <c r="J190" s="10"/>
      <c r="K190" s="10"/>
      <c r="L190" s="10"/>
      <c r="M190" s="10"/>
      <c r="N190" s="10"/>
      <c r="O190" s="10"/>
      <c r="P190" s="10"/>
      <c r="Q190" s="10"/>
      <c r="R190" s="10"/>
      <c r="S190" s="1"/>
      <c r="T190" s="1"/>
      <c r="U190" s="1"/>
      <c r="V190" s="1"/>
      <c r="W190" s="1"/>
      <c r="X190" s="1"/>
      <c r="Y190" s="1"/>
      <c r="Z190" s="1"/>
    </row>
    <row r="191" spans="1:26" ht="12.75" customHeight="1" x14ac:dyDescent="0.2">
      <c r="A191" s="10"/>
      <c r="B191" s="10"/>
      <c r="C191" s="10"/>
      <c r="D191" s="10"/>
      <c r="E191" s="10"/>
      <c r="F191" s="10"/>
      <c r="G191" s="10"/>
      <c r="H191" s="10"/>
      <c r="I191" s="10"/>
      <c r="J191" s="10"/>
      <c r="K191" s="10"/>
      <c r="L191" s="10"/>
      <c r="M191" s="10"/>
      <c r="N191" s="10"/>
      <c r="O191" s="10"/>
      <c r="P191" s="10"/>
      <c r="Q191" s="10"/>
      <c r="R191" s="10"/>
      <c r="S191" s="1"/>
      <c r="T191" s="1"/>
      <c r="U191" s="1"/>
      <c r="V191" s="1"/>
      <c r="W191" s="1"/>
      <c r="X191" s="1"/>
      <c r="Y191" s="1"/>
      <c r="Z191" s="1"/>
    </row>
    <row r="192" spans="1:26" ht="12.75" customHeight="1" x14ac:dyDescent="0.2">
      <c r="A192" s="10"/>
      <c r="B192" s="10"/>
      <c r="C192" s="10"/>
      <c r="D192" s="10"/>
      <c r="E192" s="10"/>
      <c r="F192" s="10"/>
      <c r="G192" s="10"/>
      <c r="H192" s="10"/>
      <c r="I192" s="10"/>
      <c r="J192" s="10"/>
      <c r="K192" s="10"/>
      <c r="L192" s="10"/>
      <c r="M192" s="10"/>
      <c r="N192" s="10"/>
      <c r="O192" s="10"/>
      <c r="P192" s="10"/>
      <c r="Q192" s="10"/>
      <c r="R192" s="10"/>
      <c r="S192" s="1"/>
      <c r="T192" s="1"/>
      <c r="U192" s="1"/>
      <c r="V192" s="1"/>
      <c r="W192" s="1"/>
      <c r="X192" s="1"/>
      <c r="Y192" s="1"/>
      <c r="Z192" s="1"/>
    </row>
    <row r="193" spans="1:26" ht="12.75" customHeight="1" x14ac:dyDescent="0.2">
      <c r="A193" s="10"/>
      <c r="B193" s="10"/>
      <c r="C193" s="10"/>
      <c r="D193" s="10"/>
      <c r="E193" s="10"/>
      <c r="F193" s="10"/>
      <c r="G193" s="10"/>
      <c r="H193" s="10"/>
      <c r="I193" s="10"/>
      <c r="J193" s="10"/>
      <c r="K193" s="10"/>
      <c r="L193" s="10"/>
      <c r="M193" s="10"/>
      <c r="N193" s="10"/>
      <c r="O193" s="10"/>
      <c r="P193" s="10"/>
      <c r="Q193" s="10"/>
      <c r="R193" s="10"/>
      <c r="S193" s="1"/>
      <c r="T193" s="1"/>
      <c r="U193" s="1"/>
      <c r="V193" s="1"/>
      <c r="W193" s="1"/>
      <c r="X193" s="1"/>
      <c r="Y193" s="1"/>
      <c r="Z193" s="1"/>
    </row>
    <row r="194" spans="1:26" ht="12.75" customHeight="1" x14ac:dyDescent="0.2">
      <c r="A194" s="10"/>
      <c r="B194" s="10"/>
      <c r="C194" s="10"/>
      <c r="D194" s="10"/>
      <c r="E194" s="10"/>
      <c r="F194" s="10"/>
      <c r="G194" s="10"/>
      <c r="H194" s="10"/>
      <c r="I194" s="10"/>
      <c r="J194" s="10"/>
      <c r="K194" s="10"/>
      <c r="L194" s="10"/>
      <c r="M194" s="10"/>
      <c r="N194" s="10"/>
      <c r="O194" s="10"/>
      <c r="P194" s="10"/>
      <c r="Q194" s="10"/>
      <c r="R194" s="10"/>
      <c r="S194" s="1"/>
      <c r="T194" s="1"/>
      <c r="U194" s="1"/>
      <c r="V194" s="1"/>
      <c r="W194" s="1"/>
      <c r="X194" s="1"/>
      <c r="Y194" s="1"/>
      <c r="Z194" s="1"/>
    </row>
    <row r="195" spans="1:26" ht="12.75" customHeight="1" x14ac:dyDescent="0.2">
      <c r="A195" s="10"/>
      <c r="B195" s="10"/>
      <c r="C195" s="10"/>
      <c r="D195" s="10"/>
      <c r="E195" s="10"/>
      <c r="F195" s="10"/>
      <c r="G195" s="10"/>
      <c r="H195" s="10"/>
      <c r="I195" s="10"/>
      <c r="J195" s="10"/>
      <c r="K195" s="10"/>
      <c r="L195" s="10"/>
      <c r="M195" s="10"/>
      <c r="N195" s="10"/>
      <c r="O195" s="10"/>
      <c r="P195" s="10"/>
      <c r="Q195" s="10"/>
      <c r="R195" s="10"/>
      <c r="S195" s="1"/>
      <c r="T195" s="1"/>
      <c r="U195" s="1"/>
      <c r="V195" s="1"/>
      <c r="W195" s="1"/>
      <c r="X195" s="1"/>
      <c r="Y195" s="1"/>
      <c r="Z195" s="1"/>
    </row>
    <row r="196" spans="1:26" ht="12.75" customHeight="1" x14ac:dyDescent="0.2">
      <c r="A196" s="10"/>
      <c r="B196" s="10"/>
      <c r="C196" s="10"/>
      <c r="D196" s="10"/>
      <c r="E196" s="10"/>
      <c r="F196" s="10"/>
      <c r="G196" s="10"/>
      <c r="H196" s="10"/>
      <c r="I196" s="10"/>
      <c r="J196" s="10"/>
      <c r="K196" s="10"/>
      <c r="L196" s="10"/>
      <c r="M196" s="10"/>
      <c r="N196" s="10"/>
      <c r="O196" s="10"/>
      <c r="P196" s="10"/>
      <c r="Q196" s="10"/>
      <c r="R196" s="10"/>
      <c r="S196" s="1"/>
      <c r="T196" s="1"/>
      <c r="U196" s="1"/>
      <c r="V196" s="1"/>
      <c r="W196" s="1"/>
      <c r="X196" s="1"/>
      <c r="Y196" s="1"/>
      <c r="Z196" s="1"/>
    </row>
    <row r="197" spans="1:26" ht="12.75" customHeight="1" x14ac:dyDescent="0.2">
      <c r="A197" s="10"/>
      <c r="B197" s="10"/>
      <c r="C197" s="10"/>
      <c r="D197" s="10"/>
      <c r="E197" s="10"/>
      <c r="F197" s="10"/>
      <c r="G197" s="10"/>
      <c r="H197" s="10"/>
      <c r="I197" s="10"/>
      <c r="J197" s="10"/>
      <c r="K197" s="10"/>
      <c r="L197" s="10"/>
      <c r="M197" s="10"/>
      <c r="N197" s="10"/>
      <c r="O197" s="10"/>
      <c r="P197" s="10"/>
      <c r="Q197" s="10"/>
      <c r="R197" s="10"/>
      <c r="S197" s="1"/>
      <c r="T197" s="1"/>
      <c r="U197" s="1"/>
      <c r="V197" s="1"/>
      <c r="W197" s="1"/>
      <c r="X197" s="1"/>
      <c r="Y197" s="1"/>
      <c r="Z197" s="1"/>
    </row>
    <row r="198" spans="1:26" ht="12.75" customHeight="1" x14ac:dyDescent="0.2">
      <c r="A198" s="10"/>
      <c r="B198" s="10"/>
      <c r="C198" s="10"/>
      <c r="D198" s="10"/>
      <c r="E198" s="10"/>
      <c r="F198" s="10"/>
      <c r="G198" s="10"/>
      <c r="H198" s="10"/>
      <c r="I198" s="10"/>
      <c r="J198" s="10"/>
      <c r="K198" s="10"/>
      <c r="L198" s="10"/>
      <c r="M198" s="10"/>
      <c r="N198" s="10"/>
      <c r="O198" s="10"/>
      <c r="P198" s="10"/>
      <c r="Q198" s="10"/>
      <c r="R198" s="10"/>
      <c r="S198" s="1"/>
      <c r="T198" s="1"/>
      <c r="U198" s="1"/>
      <c r="V198" s="1"/>
      <c r="W198" s="1"/>
      <c r="X198" s="1"/>
      <c r="Y198" s="1"/>
      <c r="Z198" s="1"/>
    </row>
    <row r="199" spans="1:26" ht="12.75" customHeight="1" x14ac:dyDescent="0.2">
      <c r="A199" s="10"/>
      <c r="B199" s="10"/>
      <c r="C199" s="10"/>
      <c r="D199" s="10"/>
      <c r="E199" s="10"/>
      <c r="F199" s="10"/>
      <c r="G199" s="10"/>
      <c r="H199" s="10"/>
      <c r="I199" s="10"/>
      <c r="J199" s="10"/>
      <c r="K199" s="10"/>
      <c r="L199" s="10"/>
      <c r="M199" s="10"/>
      <c r="N199" s="10"/>
      <c r="O199" s="10"/>
      <c r="P199" s="10"/>
      <c r="Q199" s="10"/>
      <c r="R199" s="10"/>
      <c r="S199" s="1"/>
      <c r="T199" s="1"/>
      <c r="U199" s="1"/>
      <c r="V199" s="1"/>
      <c r="W199" s="1"/>
      <c r="X199" s="1"/>
      <c r="Y199" s="1"/>
      <c r="Z199" s="1"/>
    </row>
    <row r="200" spans="1:26" ht="12.75" customHeight="1" x14ac:dyDescent="0.2">
      <c r="A200" s="10"/>
      <c r="B200" s="10"/>
      <c r="C200" s="10"/>
      <c r="D200" s="10"/>
      <c r="E200" s="10"/>
      <c r="F200" s="10"/>
      <c r="G200" s="10"/>
      <c r="H200" s="10"/>
      <c r="I200" s="10"/>
      <c r="J200" s="10"/>
      <c r="K200" s="10"/>
      <c r="L200" s="10"/>
      <c r="M200" s="10"/>
      <c r="N200" s="10"/>
      <c r="O200" s="10"/>
      <c r="P200" s="10"/>
      <c r="Q200" s="10"/>
      <c r="R200" s="10"/>
      <c r="S200" s="1"/>
      <c r="T200" s="1"/>
      <c r="U200" s="1"/>
      <c r="V200" s="1"/>
      <c r="W200" s="1"/>
      <c r="X200" s="1"/>
      <c r="Y200" s="1"/>
      <c r="Z200" s="1"/>
    </row>
    <row r="201" spans="1:26" ht="12.75" customHeight="1" x14ac:dyDescent="0.2">
      <c r="A201" s="10"/>
      <c r="B201" s="10"/>
      <c r="C201" s="10"/>
      <c r="D201" s="10"/>
      <c r="E201" s="10"/>
      <c r="F201" s="10"/>
      <c r="G201" s="10"/>
      <c r="H201" s="10"/>
      <c r="I201" s="10"/>
      <c r="J201" s="10"/>
      <c r="K201" s="10"/>
      <c r="L201" s="10"/>
      <c r="M201" s="10"/>
      <c r="N201" s="10"/>
      <c r="O201" s="10"/>
      <c r="P201" s="10"/>
      <c r="Q201" s="10"/>
      <c r="R201" s="10"/>
      <c r="S201" s="1"/>
      <c r="T201" s="1"/>
      <c r="U201" s="1"/>
      <c r="V201" s="1"/>
      <c r="W201" s="1"/>
      <c r="X201" s="1"/>
      <c r="Y201" s="1"/>
      <c r="Z201" s="1"/>
    </row>
    <row r="202" spans="1:26" ht="12.75" customHeight="1" x14ac:dyDescent="0.2">
      <c r="A202" s="10"/>
      <c r="B202" s="10"/>
      <c r="C202" s="10"/>
      <c r="D202" s="10"/>
      <c r="E202" s="10"/>
      <c r="F202" s="10"/>
      <c r="G202" s="10"/>
      <c r="H202" s="10"/>
      <c r="I202" s="10"/>
      <c r="J202" s="10"/>
      <c r="K202" s="10"/>
      <c r="L202" s="10"/>
      <c r="M202" s="10"/>
      <c r="N202" s="10"/>
      <c r="O202" s="10"/>
      <c r="P202" s="10"/>
      <c r="Q202" s="10"/>
      <c r="R202" s="10"/>
      <c r="S202" s="1"/>
      <c r="T202" s="1"/>
      <c r="U202" s="1"/>
      <c r="V202" s="1"/>
      <c r="W202" s="1"/>
      <c r="X202" s="1"/>
      <c r="Y202" s="1"/>
      <c r="Z202" s="1"/>
    </row>
    <row r="203" spans="1:26" ht="12.75" customHeight="1" x14ac:dyDescent="0.2">
      <c r="A203" s="10"/>
      <c r="B203" s="10"/>
      <c r="C203" s="10"/>
      <c r="D203" s="10"/>
      <c r="E203" s="10"/>
      <c r="F203" s="10"/>
      <c r="G203" s="10"/>
      <c r="H203" s="10"/>
      <c r="I203" s="10"/>
      <c r="J203" s="10"/>
      <c r="K203" s="10"/>
      <c r="L203" s="10"/>
      <c r="M203" s="10"/>
      <c r="N203" s="10"/>
      <c r="O203" s="10"/>
      <c r="P203" s="10"/>
      <c r="Q203" s="10"/>
      <c r="R203" s="10"/>
      <c r="S203" s="1"/>
      <c r="T203" s="1"/>
      <c r="U203" s="1"/>
      <c r="V203" s="1"/>
      <c r="W203" s="1"/>
      <c r="X203" s="1"/>
      <c r="Y203" s="1"/>
      <c r="Z203" s="1"/>
    </row>
    <row r="204" spans="1:26" ht="12.75" customHeight="1" x14ac:dyDescent="0.2">
      <c r="A204" s="10"/>
      <c r="B204" s="10"/>
      <c r="C204" s="10"/>
      <c r="D204" s="10"/>
      <c r="E204" s="10"/>
      <c r="F204" s="10"/>
      <c r="G204" s="10"/>
      <c r="H204" s="10"/>
      <c r="I204" s="10"/>
      <c r="J204" s="10"/>
      <c r="K204" s="10"/>
      <c r="L204" s="10"/>
      <c r="M204" s="10"/>
      <c r="N204" s="10"/>
      <c r="O204" s="10"/>
      <c r="P204" s="10"/>
      <c r="Q204" s="10"/>
      <c r="R204" s="10"/>
      <c r="S204" s="1"/>
      <c r="T204" s="1"/>
      <c r="U204" s="1"/>
      <c r="V204" s="1"/>
      <c r="W204" s="1"/>
      <c r="X204" s="1"/>
      <c r="Y204" s="1"/>
      <c r="Z204" s="1"/>
    </row>
    <row r="205" spans="1:26" ht="12.75" customHeight="1" x14ac:dyDescent="0.2">
      <c r="A205" s="10"/>
      <c r="B205" s="10"/>
      <c r="C205" s="10"/>
      <c r="D205" s="10"/>
      <c r="E205" s="10"/>
      <c r="F205" s="10"/>
      <c r="G205" s="10"/>
      <c r="H205" s="10"/>
      <c r="I205" s="10"/>
      <c r="J205" s="10"/>
      <c r="K205" s="10"/>
      <c r="L205" s="10"/>
      <c r="M205" s="10"/>
      <c r="N205" s="10"/>
      <c r="O205" s="10"/>
      <c r="P205" s="10"/>
      <c r="Q205" s="10"/>
      <c r="R205" s="10"/>
      <c r="S205" s="1"/>
      <c r="T205" s="1"/>
      <c r="U205" s="1"/>
      <c r="V205" s="1"/>
      <c r="W205" s="1"/>
      <c r="X205" s="1"/>
      <c r="Y205" s="1"/>
      <c r="Z205" s="1"/>
    </row>
    <row r="206" spans="1:26" ht="12.75" customHeight="1" x14ac:dyDescent="0.2">
      <c r="A206" s="10"/>
      <c r="B206" s="10"/>
      <c r="C206" s="10"/>
      <c r="D206" s="10"/>
      <c r="E206" s="10"/>
      <c r="F206" s="10"/>
      <c r="G206" s="10"/>
      <c r="H206" s="10"/>
      <c r="I206" s="10"/>
      <c r="J206" s="10"/>
      <c r="K206" s="10"/>
      <c r="L206" s="10"/>
      <c r="M206" s="10"/>
      <c r="N206" s="10"/>
      <c r="O206" s="10"/>
      <c r="P206" s="10"/>
      <c r="Q206" s="10"/>
      <c r="R206" s="10"/>
      <c r="S206" s="1"/>
      <c r="T206" s="1"/>
      <c r="U206" s="1"/>
      <c r="V206" s="1"/>
      <c r="W206" s="1"/>
      <c r="X206" s="1"/>
      <c r="Y206" s="1"/>
      <c r="Z206" s="1"/>
    </row>
    <row r="207" spans="1:26" ht="12.75" customHeight="1" x14ac:dyDescent="0.2">
      <c r="A207" s="10"/>
      <c r="B207" s="10"/>
      <c r="C207" s="10"/>
      <c r="D207" s="10"/>
      <c r="E207" s="10"/>
      <c r="F207" s="10"/>
      <c r="G207" s="10"/>
      <c r="H207" s="10"/>
      <c r="I207" s="10"/>
      <c r="J207" s="10"/>
      <c r="K207" s="10"/>
      <c r="L207" s="10"/>
      <c r="M207" s="10"/>
      <c r="N207" s="10"/>
      <c r="O207" s="10"/>
      <c r="P207" s="10"/>
      <c r="Q207" s="10"/>
      <c r="R207" s="10"/>
      <c r="S207" s="1"/>
      <c r="T207" s="1"/>
      <c r="U207" s="1"/>
      <c r="V207" s="1"/>
      <c r="W207" s="1"/>
      <c r="X207" s="1"/>
      <c r="Y207" s="1"/>
      <c r="Z207" s="1"/>
    </row>
    <row r="208" spans="1:26" ht="12.75" customHeight="1" x14ac:dyDescent="0.2">
      <c r="A208" s="10"/>
      <c r="B208" s="10"/>
      <c r="C208" s="10"/>
      <c r="D208" s="10"/>
      <c r="E208" s="10"/>
      <c r="F208" s="10"/>
      <c r="G208" s="10"/>
      <c r="H208" s="10"/>
      <c r="I208" s="10"/>
      <c r="J208" s="10"/>
      <c r="K208" s="10"/>
      <c r="L208" s="10"/>
      <c r="M208" s="10"/>
      <c r="N208" s="10"/>
      <c r="O208" s="10"/>
      <c r="P208" s="10"/>
      <c r="Q208" s="10"/>
      <c r="R208" s="10"/>
      <c r="S208" s="1"/>
      <c r="T208" s="1"/>
      <c r="U208" s="1"/>
      <c r="V208" s="1"/>
      <c r="W208" s="1"/>
      <c r="X208" s="1"/>
      <c r="Y208" s="1"/>
      <c r="Z208" s="1"/>
    </row>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spans="1:26" ht="12.75" customHeight="1" x14ac:dyDescent="0.2"/>
    <row r="354" spans="1:26" ht="12.75" customHeight="1" x14ac:dyDescent="0.2"/>
    <row r="355" spans="1:26" ht="12.75" customHeight="1" x14ac:dyDescent="0.2"/>
    <row r="356" spans="1:26" ht="12.75" customHeight="1" x14ac:dyDescent="0.2"/>
    <row r="357" spans="1:26" ht="12.75" customHeight="1" x14ac:dyDescent="0.2"/>
    <row r="358" spans="1:26" ht="12.75" customHeight="1" x14ac:dyDescent="0.2"/>
    <row r="359" spans="1:26" ht="12.75" customHeight="1" x14ac:dyDescent="0.2"/>
    <row r="360" spans="1:26" ht="12.75" customHeight="1" x14ac:dyDescent="0.2"/>
    <row r="361" spans="1:26" ht="12.75" customHeight="1" x14ac:dyDescent="0.2"/>
    <row r="362" spans="1:26" ht="12.75" customHeight="1" x14ac:dyDescent="0.2">
      <c r="A362" s="10"/>
      <c r="B362" s="10"/>
      <c r="C362" s="10"/>
      <c r="D362" s="10"/>
      <c r="E362" s="10"/>
      <c r="F362" s="10"/>
      <c r="G362" s="10"/>
      <c r="H362" s="10"/>
      <c r="I362" s="10"/>
      <c r="J362" s="10"/>
      <c r="K362" s="10"/>
      <c r="L362" s="10"/>
      <c r="M362" s="10"/>
      <c r="N362" s="10"/>
      <c r="O362" s="10"/>
      <c r="P362" s="10"/>
      <c r="Q362" s="10"/>
      <c r="R362" s="10"/>
      <c r="S362" s="1"/>
      <c r="T362" s="1"/>
      <c r="U362" s="1"/>
      <c r="V362" s="1"/>
      <c r="W362" s="1"/>
      <c r="X362" s="1"/>
      <c r="Y362" s="1"/>
      <c r="Z362" s="1"/>
    </row>
    <row r="363" spans="1:26" ht="12.75" customHeight="1" x14ac:dyDescent="0.2">
      <c r="A363" s="10"/>
      <c r="B363" s="10"/>
      <c r="C363" s="10"/>
      <c r="D363" s="10"/>
      <c r="E363" s="10"/>
      <c r="F363" s="10"/>
      <c r="G363" s="10"/>
      <c r="H363" s="10"/>
      <c r="I363" s="10"/>
      <c r="J363" s="10"/>
      <c r="K363" s="10"/>
      <c r="L363" s="10"/>
      <c r="M363" s="10"/>
      <c r="N363" s="10"/>
      <c r="O363" s="10"/>
      <c r="P363" s="10"/>
      <c r="Q363" s="10"/>
      <c r="R363" s="10"/>
      <c r="S363" s="1"/>
      <c r="T363" s="1"/>
      <c r="U363" s="1"/>
      <c r="V363" s="1"/>
      <c r="W363" s="1"/>
      <c r="X363" s="1"/>
      <c r="Y363" s="1"/>
      <c r="Z363" s="1"/>
    </row>
    <row r="364" spans="1:26" ht="12.75" customHeight="1" x14ac:dyDescent="0.2">
      <c r="A364" s="10"/>
      <c r="B364" s="10"/>
      <c r="C364" s="10"/>
      <c r="D364" s="10"/>
      <c r="E364" s="10"/>
      <c r="F364" s="10"/>
      <c r="G364" s="10"/>
      <c r="H364" s="10"/>
      <c r="I364" s="10"/>
      <c r="J364" s="10"/>
      <c r="K364" s="10"/>
      <c r="L364" s="10"/>
      <c r="M364" s="10"/>
      <c r="N364" s="10"/>
      <c r="O364" s="10"/>
      <c r="P364" s="10"/>
      <c r="Q364" s="10"/>
      <c r="R364" s="10"/>
      <c r="S364" s="1"/>
      <c r="T364" s="1"/>
      <c r="U364" s="1"/>
      <c r="V364" s="1"/>
      <c r="W364" s="1"/>
      <c r="X364" s="1"/>
      <c r="Y364" s="1"/>
      <c r="Z364" s="1"/>
    </row>
    <row r="365" spans="1:26" ht="12.75" customHeight="1" x14ac:dyDescent="0.2">
      <c r="A365" s="10"/>
      <c r="B365" s="10"/>
      <c r="C365" s="10"/>
      <c r="D365" s="10"/>
      <c r="E365" s="10"/>
      <c r="F365" s="10"/>
      <c r="G365" s="10"/>
      <c r="H365" s="10"/>
      <c r="I365" s="10"/>
      <c r="J365" s="10"/>
      <c r="K365" s="10"/>
      <c r="L365" s="10"/>
      <c r="M365" s="10"/>
      <c r="N365" s="10"/>
      <c r="O365" s="10"/>
      <c r="P365" s="10"/>
      <c r="Q365" s="10"/>
      <c r="R365" s="10"/>
      <c r="S365" s="1"/>
      <c r="T365" s="1"/>
      <c r="U365" s="1"/>
      <c r="V365" s="1"/>
      <c r="W365" s="1"/>
      <c r="X365" s="1"/>
      <c r="Y365" s="1"/>
      <c r="Z365" s="1"/>
    </row>
    <row r="366" spans="1:26" ht="12.75" customHeight="1" x14ac:dyDescent="0.2">
      <c r="A366" s="10"/>
      <c r="B366" s="10"/>
      <c r="C366" s="10"/>
      <c r="D366" s="10"/>
      <c r="E366" s="10"/>
      <c r="F366" s="10"/>
      <c r="G366" s="10"/>
      <c r="H366" s="10"/>
      <c r="I366" s="10"/>
      <c r="J366" s="10"/>
      <c r="K366" s="10"/>
      <c r="L366" s="10"/>
      <c r="M366" s="10"/>
      <c r="N366" s="10"/>
      <c r="O366" s="10"/>
      <c r="P366" s="10"/>
      <c r="Q366" s="10"/>
      <c r="R366" s="10"/>
      <c r="S366" s="1"/>
      <c r="T366" s="1"/>
      <c r="U366" s="1"/>
      <c r="V366" s="1"/>
      <c r="W366" s="1"/>
      <c r="X366" s="1"/>
      <c r="Y366" s="1"/>
      <c r="Z366" s="1"/>
    </row>
    <row r="367" spans="1:26" ht="12.75" customHeight="1" x14ac:dyDescent="0.2">
      <c r="A367" s="10"/>
      <c r="B367" s="10"/>
      <c r="C367" s="10"/>
      <c r="D367" s="10"/>
      <c r="E367" s="10"/>
      <c r="F367" s="10"/>
      <c r="G367" s="10"/>
      <c r="H367" s="10"/>
      <c r="I367" s="10"/>
      <c r="J367" s="10"/>
      <c r="K367" s="10"/>
      <c r="L367" s="10"/>
      <c r="M367" s="10"/>
      <c r="N367" s="10"/>
      <c r="O367" s="10"/>
      <c r="P367" s="10"/>
      <c r="Q367" s="10"/>
      <c r="R367" s="10"/>
      <c r="S367" s="1"/>
      <c r="T367" s="1"/>
      <c r="U367" s="1"/>
      <c r="V367" s="1"/>
      <c r="W367" s="1"/>
      <c r="X367" s="1"/>
      <c r="Y367" s="1"/>
      <c r="Z367" s="1"/>
    </row>
    <row r="368" spans="1:26" ht="12.75" customHeight="1" x14ac:dyDescent="0.2">
      <c r="A368" s="10"/>
      <c r="B368" s="10"/>
      <c r="C368" s="10"/>
      <c r="D368" s="10"/>
      <c r="E368" s="10"/>
      <c r="F368" s="10"/>
      <c r="G368" s="10"/>
      <c r="H368" s="10"/>
      <c r="I368" s="10"/>
      <c r="J368" s="10"/>
      <c r="K368" s="10"/>
      <c r="L368" s="10"/>
      <c r="M368" s="10"/>
      <c r="N368" s="10"/>
      <c r="O368" s="10"/>
      <c r="P368" s="10"/>
      <c r="Q368" s="10"/>
      <c r="R368" s="10"/>
      <c r="S368" s="1"/>
      <c r="T368" s="1"/>
      <c r="U368" s="1"/>
      <c r="V368" s="1"/>
      <c r="W368" s="1"/>
      <c r="X368" s="1"/>
      <c r="Y368" s="1"/>
      <c r="Z368" s="1"/>
    </row>
    <row r="369" spans="1:26" ht="12.75" customHeight="1" x14ac:dyDescent="0.2">
      <c r="A369" s="10"/>
      <c r="B369" s="10"/>
      <c r="C369" s="10"/>
      <c r="D369" s="10"/>
      <c r="E369" s="10"/>
      <c r="F369" s="10"/>
      <c r="G369" s="10"/>
      <c r="H369" s="10"/>
      <c r="I369" s="10"/>
      <c r="J369" s="10"/>
      <c r="K369" s="10"/>
      <c r="L369" s="10"/>
      <c r="M369" s="10"/>
      <c r="N369" s="10"/>
      <c r="O369" s="10"/>
      <c r="P369" s="10"/>
      <c r="Q369" s="10"/>
      <c r="R369" s="10"/>
      <c r="S369" s="1"/>
      <c r="T369" s="1"/>
      <c r="U369" s="1"/>
      <c r="V369" s="1"/>
      <c r="W369" s="1"/>
      <c r="X369" s="1"/>
      <c r="Y369" s="1"/>
      <c r="Z369" s="1"/>
    </row>
    <row r="370" spans="1:26" ht="12.75" customHeight="1" x14ac:dyDescent="0.2">
      <c r="A370" s="10"/>
      <c r="B370" s="10"/>
      <c r="C370" s="10"/>
      <c r="D370" s="10"/>
      <c r="E370" s="10"/>
      <c r="F370" s="10"/>
      <c r="G370" s="10"/>
      <c r="H370" s="10"/>
      <c r="I370" s="10"/>
      <c r="J370" s="10"/>
      <c r="K370" s="10"/>
      <c r="L370" s="10"/>
      <c r="M370" s="10"/>
      <c r="N370" s="10"/>
      <c r="O370" s="10"/>
      <c r="P370" s="10"/>
      <c r="Q370" s="10"/>
      <c r="R370" s="10"/>
      <c r="S370" s="1"/>
      <c r="T370" s="1"/>
      <c r="U370" s="1"/>
      <c r="V370" s="1"/>
      <c r="W370" s="1"/>
      <c r="X370" s="1"/>
      <c r="Y370" s="1"/>
      <c r="Z370" s="1"/>
    </row>
    <row r="371" spans="1:26" ht="12.75" customHeight="1" x14ac:dyDescent="0.2">
      <c r="A371" s="10"/>
      <c r="B371" s="10"/>
      <c r="C371" s="10"/>
      <c r="D371" s="10"/>
      <c r="E371" s="10"/>
      <c r="F371" s="10"/>
      <c r="G371" s="10"/>
      <c r="H371" s="10"/>
      <c r="I371" s="10"/>
      <c r="J371" s="10"/>
      <c r="K371" s="10"/>
      <c r="L371" s="10"/>
      <c r="M371" s="10"/>
      <c r="N371" s="10"/>
      <c r="O371" s="10"/>
      <c r="P371" s="10"/>
      <c r="Q371" s="10"/>
      <c r="R371" s="10"/>
      <c r="S371" s="1"/>
      <c r="T371" s="1"/>
      <c r="U371" s="1"/>
      <c r="V371" s="1"/>
      <c r="W371" s="1"/>
      <c r="X371" s="1"/>
      <c r="Y371" s="1"/>
      <c r="Z371" s="1"/>
    </row>
    <row r="372" spans="1:26" ht="12.75" customHeight="1" x14ac:dyDescent="0.2">
      <c r="A372" s="10"/>
      <c r="B372" s="10"/>
      <c r="C372" s="10"/>
      <c r="D372" s="10"/>
      <c r="E372" s="10"/>
      <c r="F372" s="10"/>
      <c r="G372" s="10"/>
      <c r="H372" s="10"/>
      <c r="I372" s="10"/>
      <c r="J372" s="10"/>
      <c r="K372" s="10"/>
      <c r="L372" s="10"/>
      <c r="M372" s="10"/>
      <c r="N372" s="10"/>
      <c r="O372" s="10"/>
      <c r="P372" s="10"/>
      <c r="Q372" s="10"/>
      <c r="R372" s="10"/>
      <c r="S372" s="1"/>
      <c r="T372" s="1"/>
      <c r="U372" s="1"/>
      <c r="V372" s="1"/>
      <c r="W372" s="1"/>
      <c r="X372" s="1"/>
      <c r="Y372" s="1"/>
      <c r="Z372" s="1"/>
    </row>
    <row r="373" spans="1:26" ht="12.75" customHeight="1" x14ac:dyDescent="0.2">
      <c r="A373" s="10"/>
      <c r="B373" s="10"/>
      <c r="C373" s="10"/>
      <c r="D373" s="10"/>
      <c r="E373" s="10"/>
      <c r="F373" s="10"/>
      <c r="G373" s="10"/>
      <c r="H373" s="10"/>
      <c r="I373" s="10"/>
      <c r="J373" s="10"/>
      <c r="K373" s="10"/>
      <c r="L373" s="10"/>
      <c r="M373" s="10"/>
      <c r="N373" s="10"/>
      <c r="O373" s="10"/>
      <c r="P373" s="10"/>
      <c r="Q373" s="10"/>
      <c r="R373" s="10"/>
      <c r="S373" s="1"/>
      <c r="T373" s="1"/>
      <c r="U373" s="1"/>
      <c r="V373" s="1"/>
      <c r="W373" s="1"/>
      <c r="X373" s="1"/>
      <c r="Y373" s="1"/>
      <c r="Z373" s="1"/>
    </row>
    <row r="374" spans="1:26" ht="12.75" customHeight="1" x14ac:dyDescent="0.2">
      <c r="A374" s="10"/>
      <c r="B374" s="10"/>
      <c r="C374" s="10"/>
      <c r="D374" s="10"/>
      <c r="E374" s="10"/>
      <c r="F374" s="10"/>
      <c r="G374" s="10"/>
      <c r="H374" s="10"/>
      <c r="I374" s="10"/>
      <c r="J374" s="10"/>
      <c r="K374" s="10"/>
      <c r="L374" s="10"/>
      <c r="M374" s="10"/>
      <c r="N374" s="10"/>
      <c r="O374" s="10"/>
      <c r="P374" s="10"/>
      <c r="Q374" s="10"/>
      <c r="R374" s="10"/>
      <c r="S374" s="1"/>
      <c r="T374" s="1"/>
      <c r="U374" s="1"/>
      <c r="V374" s="1"/>
      <c r="W374" s="1"/>
      <c r="X374" s="1"/>
      <c r="Y374" s="1"/>
      <c r="Z374" s="1"/>
    </row>
    <row r="375" spans="1:26" ht="12.75" customHeight="1" x14ac:dyDescent="0.2">
      <c r="A375" s="10"/>
      <c r="B375" s="10"/>
      <c r="C375" s="10"/>
      <c r="D375" s="10"/>
      <c r="E375" s="10"/>
      <c r="F375" s="10"/>
      <c r="G375" s="10"/>
      <c r="H375" s="10"/>
      <c r="I375" s="10"/>
      <c r="J375" s="10"/>
      <c r="K375" s="10"/>
      <c r="L375" s="10"/>
      <c r="M375" s="10"/>
      <c r="N375" s="10"/>
      <c r="O375" s="10"/>
      <c r="P375" s="10"/>
      <c r="Q375" s="10"/>
      <c r="R375" s="10"/>
      <c r="S375" s="1"/>
      <c r="T375" s="1"/>
      <c r="U375" s="1"/>
      <c r="V375" s="1"/>
      <c r="W375" s="1"/>
      <c r="X375" s="1"/>
      <c r="Y375" s="1"/>
      <c r="Z375" s="1"/>
    </row>
    <row r="376" spans="1:26" ht="12.75" customHeight="1" x14ac:dyDescent="0.2">
      <c r="A376" s="10"/>
      <c r="B376" s="10"/>
      <c r="C376" s="10"/>
      <c r="D376" s="10"/>
      <c r="E376" s="10"/>
      <c r="F376" s="10"/>
      <c r="G376" s="10"/>
      <c r="H376" s="10"/>
      <c r="I376" s="10"/>
      <c r="J376" s="10"/>
      <c r="K376" s="10"/>
      <c r="L376" s="10"/>
      <c r="M376" s="10"/>
      <c r="N376" s="10"/>
      <c r="O376" s="10"/>
      <c r="P376" s="10"/>
      <c r="Q376" s="10"/>
      <c r="R376" s="10"/>
      <c r="S376" s="1"/>
      <c r="T376" s="1"/>
      <c r="U376" s="1"/>
      <c r="V376" s="1"/>
      <c r="W376" s="1"/>
      <c r="X376" s="1"/>
      <c r="Y376" s="1"/>
      <c r="Z376" s="1"/>
    </row>
    <row r="377" spans="1:26" ht="12.75" customHeight="1" x14ac:dyDescent="0.2">
      <c r="A377" s="10"/>
      <c r="B377" s="10"/>
      <c r="C377" s="10"/>
      <c r="D377" s="10"/>
      <c r="E377" s="10"/>
      <c r="F377" s="10"/>
      <c r="G377" s="10"/>
      <c r="H377" s="10"/>
      <c r="I377" s="10"/>
      <c r="J377" s="10"/>
      <c r="K377" s="10"/>
      <c r="L377" s="10"/>
      <c r="M377" s="10"/>
      <c r="N377" s="10"/>
      <c r="O377" s="10"/>
      <c r="P377" s="10"/>
      <c r="Q377" s="10"/>
      <c r="R377" s="10"/>
      <c r="S377" s="1"/>
      <c r="T377" s="1"/>
      <c r="U377" s="1"/>
      <c r="V377" s="1"/>
      <c r="W377" s="1"/>
      <c r="X377" s="1"/>
      <c r="Y377" s="1"/>
      <c r="Z377" s="1"/>
    </row>
    <row r="378" spans="1:26" ht="12.75" customHeight="1" x14ac:dyDescent="0.2">
      <c r="A378" s="10"/>
      <c r="B378" s="10"/>
      <c r="C378" s="10"/>
      <c r="D378" s="10"/>
      <c r="E378" s="10"/>
      <c r="F378" s="10"/>
      <c r="G378" s="10"/>
      <c r="H378" s="10"/>
      <c r="I378" s="10"/>
      <c r="J378" s="10"/>
      <c r="K378" s="10"/>
      <c r="L378" s="10"/>
      <c r="M378" s="10"/>
      <c r="N378" s="10"/>
      <c r="O378" s="10"/>
      <c r="P378" s="10"/>
      <c r="Q378" s="10"/>
      <c r="R378" s="10"/>
      <c r="S378" s="1"/>
      <c r="T378" s="1"/>
      <c r="U378" s="1"/>
      <c r="V378" s="1"/>
      <c r="W378" s="1"/>
      <c r="X378" s="1"/>
      <c r="Y378" s="1"/>
      <c r="Z378" s="1"/>
    </row>
    <row r="379" spans="1:26" ht="12.75" customHeight="1" x14ac:dyDescent="0.2">
      <c r="A379" s="10"/>
      <c r="B379" s="10"/>
      <c r="C379" s="10"/>
      <c r="D379" s="10"/>
      <c r="E379" s="10"/>
      <c r="F379" s="10"/>
      <c r="G379" s="10"/>
      <c r="H379" s="10"/>
      <c r="I379" s="10"/>
      <c r="J379" s="10"/>
      <c r="K379" s="10"/>
      <c r="L379" s="10"/>
      <c r="M379" s="10"/>
      <c r="N379" s="10"/>
      <c r="O379" s="10"/>
      <c r="P379" s="10"/>
      <c r="Q379" s="10"/>
      <c r="R379" s="10"/>
      <c r="S379" s="1"/>
      <c r="T379" s="1"/>
      <c r="U379" s="1"/>
      <c r="V379" s="1"/>
      <c r="W379" s="1"/>
      <c r="X379" s="1"/>
      <c r="Y379" s="1"/>
      <c r="Z379" s="1"/>
    </row>
    <row r="380" spans="1:26" ht="12.75" customHeight="1" x14ac:dyDescent="0.2">
      <c r="A380" s="10"/>
      <c r="B380" s="10"/>
      <c r="C380" s="10"/>
      <c r="D380" s="10"/>
      <c r="E380" s="10"/>
      <c r="F380" s="10"/>
      <c r="G380" s="10"/>
      <c r="H380" s="10"/>
      <c r="I380" s="10"/>
      <c r="J380" s="10"/>
      <c r="K380" s="10"/>
      <c r="L380" s="10"/>
      <c r="M380" s="10"/>
      <c r="N380" s="10"/>
      <c r="O380" s="10"/>
      <c r="P380" s="10"/>
      <c r="Q380" s="10"/>
      <c r="R380" s="10"/>
      <c r="S380" s="1"/>
      <c r="T380" s="1"/>
      <c r="U380" s="1"/>
      <c r="V380" s="1"/>
      <c r="W380" s="1"/>
      <c r="X380" s="1"/>
      <c r="Y380" s="1"/>
      <c r="Z380" s="1"/>
    </row>
    <row r="381" spans="1:26" ht="12.75" customHeight="1" x14ac:dyDescent="0.2">
      <c r="A381" s="10"/>
      <c r="B381" s="10"/>
      <c r="C381" s="10"/>
      <c r="D381" s="10"/>
      <c r="E381" s="10"/>
      <c r="F381" s="10"/>
      <c r="G381" s="10"/>
      <c r="H381" s="10"/>
      <c r="I381" s="10"/>
      <c r="J381" s="10"/>
      <c r="K381" s="10"/>
      <c r="L381" s="10"/>
      <c r="M381" s="10"/>
      <c r="N381" s="10"/>
      <c r="O381" s="10"/>
      <c r="P381" s="10"/>
      <c r="Q381" s="10"/>
      <c r="R381" s="10"/>
      <c r="S381" s="1"/>
      <c r="T381" s="1"/>
      <c r="U381" s="1"/>
      <c r="V381" s="1"/>
      <c r="W381" s="1"/>
      <c r="X381" s="1"/>
      <c r="Y381" s="1"/>
      <c r="Z381" s="1"/>
    </row>
    <row r="382" spans="1:26" ht="12.75" customHeight="1" x14ac:dyDescent="0.2">
      <c r="A382" s="10"/>
      <c r="B382" s="10"/>
      <c r="C382" s="10"/>
      <c r="D382" s="10"/>
      <c r="E382" s="10"/>
      <c r="F382" s="10"/>
      <c r="G382" s="10"/>
      <c r="H382" s="10"/>
      <c r="I382" s="10"/>
      <c r="J382" s="10"/>
      <c r="K382" s="10"/>
      <c r="L382" s="10"/>
      <c r="M382" s="10"/>
      <c r="N382" s="10"/>
      <c r="O382" s="10"/>
      <c r="P382" s="10"/>
      <c r="Q382" s="10"/>
      <c r="R382" s="10"/>
      <c r="S382" s="1"/>
      <c r="T382" s="1"/>
      <c r="U382" s="1"/>
      <c r="V382" s="1"/>
      <c r="W382" s="1"/>
      <c r="X382" s="1"/>
      <c r="Y382" s="1"/>
      <c r="Z382" s="1"/>
    </row>
    <row r="383" spans="1:26" ht="12.75" customHeight="1" x14ac:dyDescent="0.2">
      <c r="A383" s="10"/>
      <c r="B383" s="10"/>
      <c r="C383" s="10"/>
      <c r="D383" s="10"/>
      <c r="E383" s="10"/>
      <c r="F383" s="10"/>
      <c r="G383" s="10"/>
      <c r="H383" s="10"/>
      <c r="I383" s="10"/>
      <c r="J383" s="10"/>
      <c r="K383" s="10"/>
      <c r="L383" s="10"/>
      <c r="M383" s="10"/>
      <c r="N383" s="10"/>
      <c r="O383" s="10"/>
      <c r="P383" s="10"/>
      <c r="Q383" s="10"/>
      <c r="R383" s="10"/>
      <c r="S383" s="1"/>
      <c r="T383" s="1"/>
      <c r="U383" s="1"/>
      <c r="V383" s="1"/>
      <c r="W383" s="1"/>
      <c r="X383" s="1"/>
      <c r="Y383" s="1"/>
      <c r="Z383" s="1"/>
    </row>
    <row r="384" spans="1:26"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spans="1:26" ht="12.75" customHeight="1" x14ac:dyDescent="0.2"/>
    <row r="418" spans="1:26" ht="12.75" customHeight="1" x14ac:dyDescent="0.2"/>
    <row r="419" spans="1:26" ht="12.75" customHeight="1" x14ac:dyDescent="0.2"/>
    <row r="420" spans="1:26" ht="12.75" customHeight="1" x14ac:dyDescent="0.2"/>
    <row r="421" spans="1:26" ht="12.75" customHeight="1" x14ac:dyDescent="0.2"/>
    <row r="422" spans="1:26" ht="12.75" customHeight="1" x14ac:dyDescent="0.2"/>
    <row r="423" spans="1:26" ht="12.75" customHeight="1" x14ac:dyDescent="0.2"/>
    <row r="424" spans="1:26" ht="12.75" customHeight="1" x14ac:dyDescent="0.2"/>
    <row r="425" spans="1:26" ht="12.75" customHeight="1" x14ac:dyDescent="0.2"/>
    <row r="426" spans="1:26" ht="12.75" customHeight="1" x14ac:dyDescent="0.2"/>
    <row r="427" spans="1:26" ht="12.75" customHeight="1" x14ac:dyDescent="0.2">
      <c r="A427" s="10"/>
      <c r="B427" s="10"/>
      <c r="C427" s="10"/>
      <c r="D427" s="10"/>
      <c r="E427" s="10"/>
      <c r="F427" s="10"/>
      <c r="G427" s="10"/>
      <c r="H427" s="10"/>
      <c r="I427" s="10"/>
      <c r="J427" s="10"/>
      <c r="K427" s="10"/>
      <c r="L427" s="10"/>
      <c r="M427" s="10"/>
      <c r="N427" s="10"/>
      <c r="O427" s="10"/>
      <c r="P427" s="10"/>
      <c r="Q427" s="10"/>
      <c r="R427" s="10"/>
      <c r="S427" s="1"/>
      <c r="T427" s="1"/>
      <c r="U427" s="1"/>
      <c r="V427" s="1"/>
      <c r="W427" s="1"/>
      <c r="X427" s="1"/>
      <c r="Y427" s="1"/>
      <c r="Z427" s="1"/>
    </row>
    <row r="428" spans="1:26" ht="12.75" customHeight="1" x14ac:dyDescent="0.2">
      <c r="A428" s="10"/>
      <c r="B428" s="10"/>
      <c r="C428" s="10"/>
      <c r="D428" s="10"/>
      <c r="E428" s="10"/>
      <c r="F428" s="10"/>
      <c r="G428" s="10"/>
      <c r="H428" s="10"/>
      <c r="I428" s="10"/>
      <c r="J428" s="10"/>
      <c r="K428" s="10"/>
      <c r="L428" s="10"/>
      <c r="M428" s="10"/>
      <c r="N428" s="10"/>
      <c r="O428" s="10"/>
      <c r="P428" s="10"/>
      <c r="Q428" s="10"/>
      <c r="R428" s="10"/>
      <c r="S428" s="1"/>
      <c r="T428" s="1"/>
      <c r="U428" s="1"/>
      <c r="V428" s="1"/>
      <c r="W428" s="1"/>
      <c r="X428" s="1"/>
      <c r="Y428" s="1"/>
      <c r="Z428" s="1"/>
    </row>
    <row r="429" spans="1:26" ht="12.75" customHeight="1" x14ac:dyDescent="0.2">
      <c r="A429" s="10"/>
      <c r="B429" s="10"/>
      <c r="C429" s="10"/>
      <c r="D429" s="10"/>
      <c r="E429" s="10"/>
      <c r="F429" s="10"/>
      <c r="G429" s="10"/>
      <c r="H429" s="10"/>
      <c r="I429" s="10"/>
      <c r="J429" s="10"/>
      <c r="K429" s="10"/>
      <c r="L429" s="10"/>
      <c r="M429" s="10"/>
      <c r="N429" s="10"/>
      <c r="O429" s="10"/>
      <c r="P429" s="10"/>
      <c r="Q429" s="10"/>
      <c r="R429" s="10"/>
      <c r="S429" s="1"/>
      <c r="T429" s="1"/>
      <c r="U429" s="1"/>
      <c r="V429" s="1"/>
      <c r="W429" s="1"/>
      <c r="X429" s="1"/>
      <c r="Y429" s="1"/>
      <c r="Z429" s="1"/>
    </row>
    <row r="430" spans="1:26" ht="12.75" customHeight="1" x14ac:dyDescent="0.2">
      <c r="A430" s="10"/>
      <c r="B430" s="10"/>
      <c r="C430" s="10"/>
      <c r="D430" s="10"/>
      <c r="E430" s="10"/>
      <c r="F430" s="10"/>
      <c r="G430" s="10"/>
      <c r="H430" s="10"/>
      <c r="I430" s="10"/>
      <c r="J430" s="10"/>
      <c r="K430" s="10"/>
      <c r="L430" s="10"/>
      <c r="M430" s="10"/>
      <c r="N430" s="10"/>
      <c r="O430" s="10"/>
      <c r="P430" s="10"/>
      <c r="Q430" s="10"/>
      <c r="R430" s="10"/>
      <c r="S430" s="1"/>
      <c r="T430" s="1"/>
      <c r="U430" s="1"/>
      <c r="V430" s="1"/>
      <c r="W430" s="1"/>
      <c r="X430" s="1"/>
      <c r="Y430" s="1"/>
      <c r="Z430" s="1"/>
    </row>
    <row r="431" spans="1:26" ht="12.75" customHeight="1" x14ac:dyDescent="0.2">
      <c r="A431" s="10"/>
      <c r="B431" s="10"/>
      <c r="C431" s="10"/>
      <c r="D431" s="10"/>
      <c r="E431" s="10"/>
      <c r="F431" s="10"/>
      <c r="G431" s="10"/>
      <c r="H431" s="10"/>
      <c r="I431" s="10"/>
      <c r="J431" s="10"/>
      <c r="K431" s="10"/>
      <c r="L431" s="10"/>
      <c r="M431" s="10"/>
      <c r="N431" s="10"/>
      <c r="O431" s="10"/>
      <c r="P431" s="10"/>
      <c r="Q431" s="10"/>
      <c r="R431" s="10"/>
      <c r="S431" s="1"/>
      <c r="T431" s="1"/>
      <c r="U431" s="1"/>
      <c r="V431" s="1"/>
      <c r="W431" s="1"/>
      <c r="X431" s="1"/>
      <c r="Y431" s="1"/>
      <c r="Z431" s="1"/>
    </row>
    <row r="432" spans="1:26" ht="12.75" customHeight="1" x14ac:dyDescent="0.2">
      <c r="A432" s="10"/>
      <c r="B432" s="10"/>
      <c r="C432" s="10"/>
      <c r="D432" s="10"/>
      <c r="E432" s="10"/>
      <c r="F432" s="10"/>
      <c r="G432" s="10"/>
      <c r="H432" s="10"/>
      <c r="I432" s="10"/>
      <c r="J432" s="10"/>
      <c r="K432" s="10"/>
      <c r="L432" s="10"/>
      <c r="M432" s="10"/>
      <c r="N432" s="10"/>
      <c r="O432" s="10"/>
      <c r="P432" s="10"/>
      <c r="Q432" s="10"/>
      <c r="R432" s="10"/>
      <c r="S432" s="1"/>
      <c r="T432" s="1"/>
      <c r="U432" s="1"/>
      <c r="V432" s="1"/>
      <c r="W432" s="1"/>
      <c r="X432" s="1"/>
      <c r="Y432" s="1"/>
      <c r="Z432" s="1"/>
    </row>
    <row r="433" spans="1:26" ht="12.75" customHeight="1" x14ac:dyDescent="0.2">
      <c r="A433" s="10"/>
      <c r="B433" s="10"/>
      <c r="C433" s="10"/>
      <c r="D433" s="10"/>
      <c r="E433" s="10"/>
      <c r="F433" s="10"/>
      <c r="G433" s="10"/>
      <c r="H433" s="10"/>
      <c r="I433" s="10"/>
      <c r="J433" s="10"/>
      <c r="K433" s="10"/>
      <c r="L433" s="10"/>
      <c r="M433" s="10"/>
      <c r="N433" s="10"/>
      <c r="O433" s="10"/>
      <c r="P433" s="10"/>
      <c r="Q433" s="10"/>
      <c r="R433" s="10"/>
      <c r="S433" s="1"/>
      <c r="T433" s="1"/>
      <c r="U433" s="1"/>
      <c r="V433" s="1"/>
      <c r="W433" s="1"/>
      <c r="X433" s="1"/>
      <c r="Y433" s="1"/>
      <c r="Z433" s="1"/>
    </row>
    <row r="434" spans="1:26" ht="12.75" customHeight="1" x14ac:dyDescent="0.2">
      <c r="A434" s="10"/>
      <c r="B434" s="10"/>
      <c r="C434" s="10"/>
      <c r="D434" s="10"/>
      <c r="E434" s="10"/>
      <c r="F434" s="10"/>
      <c r="G434" s="10"/>
      <c r="H434" s="10"/>
      <c r="I434" s="10"/>
      <c r="J434" s="10"/>
      <c r="K434" s="10"/>
      <c r="L434" s="10"/>
      <c r="M434" s="10"/>
      <c r="N434" s="10"/>
      <c r="O434" s="10"/>
      <c r="P434" s="10"/>
      <c r="Q434" s="10"/>
      <c r="R434" s="10"/>
      <c r="S434" s="1"/>
      <c r="T434" s="1"/>
      <c r="U434" s="1"/>
      <c r="V434" s="1"/>
      <c r="W434" s="1"/>
      <c r="X434" s="1"/>
      <c r="Y434" s="1"/>
      <c r="Z434" s="1"/>
    </row>
    <row r="435" spans="1:26" ht="12.75" customHeight="1" x14ac:dyDescent="0.2">
      <c r="A435" s="10"/>
      <c r="B435" s="10"/>
      <c r="C435" s="10"/>
      <c r="D435" s="10"/>
      <c r="E435" s="10"/>
      <c r="F435" s="10"/>
      <c r="G435" s="10"/>
      <c r="H435" s="10"/>
      <c r="I435" s="10"/>
      <c r="J435" s="10"/>
      <c r="K435" s="10"/>
      <c r="L435" s="10"/>
      <c r="M435" s="10"/>
      <c r="N435" s="10"/>
      <c r="O435" s="10"/>
      <c r="P435" s="10"/>
      <c r="Q435" s="10"/>
      <c r="R435" s="10"/>
      <c r="S435" s="1"/>
      <c r="T435" s="1"/>
      <c r="U435" s="1"/>
      <c r="V435" s="1"/>
      <c r="W435" s="1"/>
      <c r="X435" s="1"/>
      <c r="Y435" s="1"/>
      <c r="Z435" s="1"/>
    </row>
    <row r="436" spans="1:26" ht="12.75" customHeight="1" x14ac:dyDescent="0.2">
      <c r="A436" s="10"/>
      <c r="B436" s="10"/>
      <c r="C436" s="10"/>
      <c r="D436" s="10"/>
      <c r="E436" s="10"/>
      <c r="F436" s="10"/>
      <c r="G436" s="10"/>
      <c r="H436" s="10"/>
      <c r="I436" s="10"/>
      <c r="J436" s="10"/>
      <c r="K436" s="10"/>
      <c r="L436" s="10"/>
      <c r="M436" s="10"/>
      <c r="N436" s="10"/>
      <c r="O436" s="10"/>
      <c r="P436" s="10"/>
      <c r="Q436" s="10"/>
      <c r="R436" s="10"/>
      <c r="S436" s="1"/>
      <c r="T436" s="1"/>
      <c r="U436" s="1"/>
      <c r="V436" s="1"/>
      <c r="W436" s="1"/>
      <c r="X436" s="1"/>
      <c r="Y436" s="1"/>
      <c r="Z436" s="1"/>
    </row>
    <row r="437" spans="1:26" ht="12.75" customHeight="1" x14ac:dyDescent="0.2">
      <c r="A437" s="10"/>
      <c r="B437" s="10"/>
      <c r="C437" s="10"/>
      <c r="D437" s="10"/>
      <c r="E437" s="10"/>
      <c r="F437" s="10"/>
      <c r="G437" s="10"/>
      <c r="H437" s="10"/>
      <c r="I437" s="10"/>
      <c r="J437" s="10"/>
      <c r="K437" s="10"/>
      <c r="L437" s="10"/>
      <c r="M437" s="10"/>
      <c r="N437" s="10"/>
      <c r="O437" s="10"/>
      <c r="P437" s="10"/>
      <c r="Q437" s="10"/>
      <c r="R437" s="10"/>
      <c r="S437" s="1"/>
      <c r="T437" s="1"/>
      <c r="U437" s="1"/>
      <c r="V437" s="1"/>
      <c r="W437" s="1"/>
      <c r="X437" s="1"/>
      <c r="Y437" s="1"/>
      <c r="Z437" s="1"/>
    </row>
    <row r="438" spans="1:26" ht="12.75" customHeight="1" x14ac:dyDescent="0.2">
      <c r="A438" s="10"/>
      <c r="B438" s="10"/>
      <c r="C438" s="10"/>
      <c r="D438" s="10"/>
      <c r="E438" s="10"/>
      <c r="F438" s="10"/>
      <c r="G438" s="10"/>
      <c r="H438" s="10"/>
      <c r="I438" s="10"/>
      <c r="J438" s="10"/>
      <c r="K438" s="10"/>
      <c r="L438" s="10"/>
      <c r="M438" s="10"/>
      <c r="N438" s="10"/>
      <c r="O438" s="10"/>
      <c r="P438" s="10"/>
      <c r="Q438" s="10"/>
      <c r="R438" s="10"/>
      <c r="S438" s="1"/>
      <c r="T438" s="1"/>
      <c r="U438" s="1"/>
      <c r="V438" s="1"/>
      <c r="W438" s="1"/>
      <c r="X438" s="1"/>
      <c r="Y438" s="1"/>
      <c r="Z438" s="1"/>
    </row>
    <row r="439" spans="1:26" ht="12.75" customHeight="1" x14ac:dyDescent="0.2">
      <c r="A439" s="10"/>
      <c r="B439" s="10"/>
      <c r="C439" s="10"/>
      <c r="D439" s="10"/>
      <c r="E439" s="10"/>
      <c r="F439" s="10"/>
      <c r="G439" s="10"/>
      <c r="H439" s="10"/>
      <c r="I439" s="10"/>
      <c r="J439" s="10"/>
      <c r="K439" s="10"/>
      <c r="L439" s="10"/>
      <c r="M439" s="10"/>
      <c r="N439" s="10"/>
      <c r="O439" s="10"/>
      <c r="P439" s="10"/>
      <c r="Q439" s="10"/>
      <c r="R439" s="10"/>
      <c r="S439" s="1"/>
      <c r="T439" s="1"/>
      <c r="U439" s="1"/>
      <c r="V439" s="1"/>
      <c r="W439" s="1"/>
      <c r="X439" s="1"/>
      <c r="Y439" s="1"/>
      <c r="Z439" s="1"/>
    </row>
    <row r="440" spans="1:26" ht="12.75" customHeight="1" x14ac:dyDescent="0.2">
      <c r="A440" s="10"/>
      <c r="B440" s="10"/>
      <c r="C440" s="10"/>
      <c r="D440" s="10"/>
      <c r="E440" s="10"/>
      <c r="F440" s="10"/>
      <c r="G440" s="10"/>
      <c r="H440" s="10"/>
      <c r="I440" s="10"/>
      <c r="J440" s="10"/>
      <c r="K440" s="10"/>
      <c r="L440" s="10"/>
      <c r="M440" s="10"/>
      <c r="N440" s="10"/>
      <c r="O440" s="10"/>
      <c r="P440" s="10"/>
      <c r="Q440" s="10"/>
      <c r="R440" s="10"/>
      <c r="S440" s="1"/>
      <c r="T440" s="1"/>
      <c r="U440" s="1"/>
      <c r="V440" s="1"/>
      <c r="W440" s="1"/>
      <c r="X440" s="1"/>
      <c r="Y440" s="1"/>
      <c r="Z440" s="1"/>
    </row>
    <row r="441" spans="1:26" ht="12.75" customHeight="1" x14ac:dyDescent="0.2">
      <c r="A441" s="10"/>
      <c r="B441" s="10"/>
      <c r="C441" s="10"/>
      <c r="D441" s="10"/>
      <c r="E441" s="10"/>
      <c r="F441" s="10"/>
      <c r="G441" s="10"/>
      <c r="H441" s="10"/>
      <c r="I441" s="10"/>
      <c r="J441" s="10"/>
      <c r="K441" s="10"/>
      <c r="L441" s="10"/>
      <c r="M441" s="10"/>
      <c r="N441" s="10"/>
      <c r="O441" s="10"/>
      <c r="P441" s="10"/>
      <c r="Q441" s="10"/>
      <c r="R441" s="10"/>
      <c r="S441" s="1"/>
      <c r="T441" s="1"/>
      <c r="U441" s="1"/>
      <c r="V441" s="1"/>
      <c r="W441" s="1"/>
      <c r="X441" s="1"/>
      <c r="Y441" s="1"/>
      <c r="Z441" s="1"/>
    </row>
    <row r="442" spans="1:26" ht="12.75" customHeight="1" x14ac:dyDescent="0.2">
      <c r="A442" s="10"/>
      <c r="B442" s="10"/>
      <c r="C442" s="10"/>
      <c r="D442" s="10"/>
      <c r="E442" s="10"/>
      <c r="F442" s="10"/>
      <c r="G442" s="10"/>
      <c r="H442" s="10"/>
      <c r="I442" s="10"/>
      <c r="J442" s="10"/>
      <c r="K442" s="10"/>
      <c r="L442" s="10"/>
      <c r="M442" s="10"/>
      <c r="N442" s="10"/>
      <c r="O442" s="10"/>
      <c r="P442" s="10"/>
      <c r="Q442" s="10"/>
      <c r="R442" s="10"/>
      <c r="S442" s="1"/>
      <c r="T442" s="1"/>
      <c r="U442" s="1"/>
      <c r="V442" s="1"/>
      <c r="W442" s="1"/>
      <c r="X442" s="1"/>
      <c r="Y442" s="1"/>
      <c r="Z442" s="1"/>
    </row>
    <row r="443" spans="1:26" ht="12.75" customHeight="1" x14ac:dyDescent="0.2">
      <c r="A443" s="10"/>
      <c r="B443" s="10"/>
      <c r="C443" s="10"/>
      <c r="D443" s="10"/>
      <c r="E443" s="10"/>
      <c r="F443" s="10"/>
      <c r="G443" s="10"/>
      <c r="H443" s="10"/>
      <c r="I443" s="10"/>
      <c r="J443" s="10"/>
      <c r="K443" s="10"/>
      <c r="L443" s="10"/>
      <c r="M443" s="10"/>
      <c r="N443" s="10"/>
      <c r="O443" s="10"/>
      <c r="P443" s="10"/>
      <c r="Q443" s="10"/>
      <c r="R443" s="10"/>
      <c r="S443" s="1"/>
      <c r="T443" s="1"/>
      <c r="U443" s="1"/>
      <c r="V443" s="1"/>
      <c r="W443" s="1"/>
      <c r="X443" s="1"/>
      <c r="Y443" s="1"/>
      <c r="Z443" s="1"/>
    </row>
    <row r="444" spans="1:26" ht="12.75" customHeight="1" x14ac:dyDescent="0.2">
      <c r="A444" s="10"/>
      <c r="B444" s="10"/>
      <c r="C444" s="10"/>
      <c r="D444" s="10"/>
      <c r="E444" s="10"/>
      <c r="F444" s="10"/>
      <c r="G444" s="10"/>
      <c r="H444" s="10"/>
      <c r="I444" s="10"/>
      <c r="J444" s="10"/>
      <c r="K444" s="10"/>
      <c r="L444" s="10"/>
      <c r="M444" s="10"/>
      <c r="N444" s="10"/>
      <c r="O444" s="10"/>
      <c r="P444" s="10"/>
      <c r="Q444" s="10"/>
      <c r="R444" s="10"/>
      <c r="S444" s="1"/>
      <c r="T444" s="1"/>
      <c r="U444" s="1"/>
      <c r="V444" s="1"/>
      <c r="W444" s="1"/>
      <c r="X444" s="1"/>
      <c r="Y444" s="1"/>
      <c r="Z444" s="1"/>
    </row>
    <row r="445" spans="1:26" ht="12.75" customHeight="1" x14ac:dyDescent="0.2"/>
    <row r="446" spans="1:26" ht="12.75" customHeight="1" x14ac:dyDescent="0.2"/>
    <row r="447" spans="1:26" ht="12.75" customHeight="1" x14ac:dyDescent="0.2"/>
    <row r="448" spans="1:26"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spans="1:26" ht="12.75" customHeight="1" x14ac:dyDescent="0.2"/>
    <row r="994" spans="1:26" ht="12.75" customHeight="1" x14ac:dyDescent="0.2"/>
    <row r="995" spans="1:26" ht="12.75" customHeight="1" x14ac:dyDescent="0.2"/>
    <row r="996" spans="1:26" ht="12.75" customHeight="1" x14ac:dyDescent="0.2"/>
    <row r="997" spans="1:26" ht="12.75" customHeight="1" x14ac:dyDescent="0.2"/>
    <row r="998" spans="1:26" ht="12.75" customHeight="1" x14ac:dyDescent="0.2"/>
    <row r="999" spans="1:26" ht="12.75" customHeight="1" x14ac:dyDescent="0.2">
      <c r="A999" s="10"/>
      <c r="B999" s="10"/>
      <c r="C999" s="10"/>
      <c r="D999" s="10"/>
      <c r="E999" s="10"/>
      <c r="F999" s="10"/>
      <c r="G999" s="10"/>
      <c r="H999" s="10"/>
      <c r="I999" s="10"/>
      <c r="J999" s="10"/>
      <c r="K999" s="10"/>
      <c r="L999" s="10"/>
      <c r="M999" s="10"/>
      <c r="N999" s="10"/>
      <c r="O999" s="10"/>
      <c r="P999" s="10"/>
      <c r="Q999" s="10"/>
      <c r="R999" s="10"/>
      <c r="S999" s="1"/>
      <c r="T999" s="1"/>
      <c r="U999" s="1"/>
      <c r="V999" s="1"/>
      <c r="W999" s="1"/>
      <c r="X999" s="1"/>
      <c r="Y999" s="1"/>
      <c r="Z999" s="1"/>
    </row>
    <row r="1000" spans="1:26" ht="12.75" customHeight="1" x14ac:dyDescent="0.2">
      <c r="A1000" s="10"/>
      <c r="B1000" s="10"/>
      <c r="C1000" s="10"/>
      <c r="D1000" s="10"/>
      <c r="E1000" s="10"/>
      <c r="F1000" s="10"/>
      <c r="G1000" s="10"/>
      <c r="H1000" s="10"/>
      <c r="I1000" s="10"/>
      <c r="J1000" s="10"/>
      <c r="K1000" s="10"/>
      <c r="L1000" s="10"/>
      <c r="M1000" s="10"/>
      <c r="N1000" s="10"/>
      <c r="O1000" s="10"/>
      <c r="P1000" s="10"/>
      <c r="Q1000" s="10"/>
      <c r="R1000" s="10"/>
      <c r="S1000" s="1"/>
      <c r="T1000" s="1"/>
      <c r="U1000" s="1"/>
      <c r="V1000" s="1"/>
      <c r="W1000" s="1"/>
      <c r="X1000" s="1"/>
      <c r="Y1000" s="1"/>
      <c r="Z1000" s="1"/>
    </row>
    <row r="1001" spans="1:26" ht="12.75" customHeight="1" x14ac:dyDescent="0.2">
      <c r="A1001" s="10"/>
      <c r="B1001" s="10"/>
      <c r="C1001" s="10"/>
      <c r="D1001" s="10"/>
      <c r="E1001" s="10"/>
      <c r="F1001" s="10"/>
      <c r="G1001" s="10"/>
      <c r="H1001" s="10"/>
      <c r="I1001" s="10"/>
      <c r="J1001" s="10"/>
      <c r="K1001" s="10"/>
      <c r="L1001" s="10"/>
      <c r="M1001" s="10"/>
      <c r="N1001" s="10"/>
      <c r="O1001" s="10"/>
      <c r="P1001" s="10"/>
      <c r="Q1001" s="10"/>
      <c r="R1001" s="10"/>
      <c r="S1001" s="1"/>
      <c r="T1001" s="1"/>
      <c r="U1001" s="1"/>
      <c r="V1001" s="1"/>
      <c r="W1001" s="1"/>
      <c r="X1001" s="1"/>
      <c r="Y1001" s="1"/>
      <c r="Z1001" s="1"/>
    </row>
    <row r="1002" spans="1:26" ht="12.75" customHeight="1" x14ac:dyDescent="0.2">
      <c r="A1002" s="10"/>
      <c r="B1002" s="10"/>
      <c r="C1002" s="10"/>
      <c r="D1002" s="10"/>
      <c r="E1002" s="10"/>
      <c r="F1002" s="10"/>
      <c r="G1002" s="10"/>
      <c r="H1002" s="10"/>
      <c r="I1002" s="10"/>
      <c r="J1002" s="10"/>
      <c r="K1002" s="10"/>
      <c r="L1002" s="10"/>
      <c r="M1002" s="10"/>
      <c r="N1002" s="10"/>
      <c r="O1002" s="10"/>
      <c r="P1002" s="10"/>
      <c r="Q1002" s="10"/>
      <c r="R1002" s="10"/>
      <c r="S1002" s="1"/>
      <c r="T1002" s="1"/>
      <c r="U1002" s="1"/>
      <c r="V1002" s="1"/>
      <c r="W1002" s="1"/>
      <c r="X1002" s="1"/>
      <c r="Y1002" s="1"/>
      <c r="Z1002" s="1"/>
    </row>
    <row r="1003" spans="1:26" ht="12.75" customHeight="1" x14ac:dyDescent="0.2">
      <c r="A1003" s="10"/>
      <c r="B1003" s="10"/>
      <c r="C1003" s="10"/>
      <c r="D1003" s="10"/>
      <c r="E1003" s="10"/>
      <c r="F1003" s="10"/>
      <c r="G1003" s="10"/>
      <c r="H1003" s="10"/>
      <c r="I1003" s="10"/>
      <c r="J1003" s="10"/>
      <c r="K1003" s="10"/>
      <c r="L1003" s="10"/>
      <c r="M1003" s="10"/>
      <c r="N1003" s="10"/>
      <c r="O1003" s="10"/>
      <c r="P1003" s="10"/>
      <c r="Q1003" s="10"/>
      <c r="R1003" s="10"/>
      <c r="S1003" s="1"/>
      <c r="T1003" s="1"/>
      <c r="U1003" s="1"/>
      <c r="V1003" s="1"/>
      <c r="W1003" s="1"/>
      <c r="X1003" s="1"/>
      <c r="Y1003" s="1"/>
      <c r="Z1003" s="1"/>
    </row>
    <row r="1004" spans="1:26" ht="12.75" customHeight="1" x14ac:dyDescent="0.2">
      <c r="A1004" s="10"/>
      <c r="B1004" s="10"/>
      <c r="C1004" s="10"/>
      <c r="D1004" s="10"/>
      <c r="E1004" s="10"/>
      <c r="F1004" s="10"/>
      <c r="G1004" s="10"/>
      <c r="H1004" s="10"/>
      <c r="I1004" s="10"/>
      <c r="J1004" s="10"/>
      <c r="K1004" s="10"/>
      <c r="L1004" s="10"/>
      <c r="M1004" s="10"/>
      <c r="N1004" s="10"/>
      <c r="O1004" s="10"/>
      <c r="P1004" s="10"/>
      <c r="Q1004" s="10"/>
      <c r="R1004" s="10"/>
      <c r="S1004" s="1"/>
      <c r="T1004" s="1"/>
      <c r="U1004" s="1"/>
      <c r="V1004" s="1"/>
      <c r="W1004" s="1"/>
      <c r="X1004" s="1"/>
      <c r="Y1004" s="1"/>
      <c r="Z1004" s="1"/>
    </row>
    <row r="1005" spans="1:26" ht="12.75" customHeight="1" x14ac:dyDescent="0.2">
      <c r="A1005" s="10"/>
      <c r="B1005" s="10"/>
      <c r="C1005" s="10"/>
      <c r="D1005" s="10"/>
      <c r="E1005" s="10"/>
      <c r="F1005" s="10"/>
      <c r="G1005" s="10"/>
      <c r="H1005" s="10"/>
      <c r="I1005" s="10"/>
      <c r="J1005" s="10"/>
      <c r="K1005" s="10"/>
      <c r="L1005" s="10"/>
      <c r="M1005" s="10"/>
      <c r="N1005" s="10"/>
      <c r="O1005" s="10"/>
      <c r="P1005" s="10"/>
      <c r="Q1005" s="10"/>
      <c r="R1005" s="10"/>
      <c r="S1005" s="1"/>
      <c r="T1005" s="1"/>
      <c r="U1005" s="1"/>
      <c r="V1005" s="1"/>
      <c r="W1005" s="1"/>
      <c r="X1005" s="1"/>
      <c r="Y1005" s="1"/>
      <c r="Z1005" s="1"/>
    </row>
    <row r="1006" spans="1:26" ht="12.75" customHeight="1" x14ac:dyDescent="0.2">
      <c r="A1006" s="10"/>
      <c r="B1006" s="10"/>
      <c r="C1006" s="10"/>
      <c r="D1006" s="10"/>
      <c r="E1006" s="10"/>
      <c r="F1006" s="10"/>
      <c r="G1006" s="10"/>
      <c r="H1006" s="10"/>
      <c r="I1006" s="10"/>
      <c r="J1006" s="10"/>
      <c r="K1006" s="10"/>
      <c r="L1006" s="10"/>
      <c r="M1006" s="10"/>
      <c r="N1006" s="10"/>
      <c r="O1006" s="10"/>
      <c r="P1006" s="10"/>
      <c r="Q1006" s="10"/>
      <c r="R1006" s="10"/>
      <c r="S1006" s="1"/>
      <c r="T1006" s="1"/>
      <c r="U1006" s="1"/>
      <c r="V1006" s="1"/>
      <c r="W1006" s="1"/>
      <c r="X1006" s="1"/>
      <c r="Y1006" s="1"/>
      <c r="Z1006" s="1"/>
    </row>
    <row r="1007" spans="1:26" ht="12.75" customHeight="1" x14ac:dyDescent="0.2">
      <c r="A1007" s="10"/>
      <c r="B1007" s="10"/>
      <c r="C1007" s="10"/>
      <c r="D1007" s="10"/>
      <c r="E1007" s="10"/>
      <c r="F1007" s="10"/>
      <c r="G1007" s="10"/>
      <c r="H1007" s="10"/>
      <c r="I1007" s="10"/>
      <c r="J1007" s="10"/>
      <c r="K1007" s="10"/>
      <c r="L1007" s="10"/>
      <c r="M1007" s="10"/>
      <c r="N1007" s="10"/>
      <c r="O1007" s="10"/>
      <c r="P1007" s="10"/>
      <c r="Q1007" s="10"/>
      <c r="R1007" s="10"/>
      <c r="S1007" s="1"/>
      <c r="T1007" s="1"/>
      <c r="U1007" s="1"/>
      <c r="V1007" s="1"/>
      <c r="W1007" s="1"/>
      <c r="X1007" s="1"/>
      <c r="Y1007" s="1"/>
      <c r="Z1007" s="1"/>
    </row>
    <row r="1008" spans="1:26" ht="12.75" customHeight="1" x14ac:dyDescent="0.2">
      <c r="A1008" s="10"/>
      <c r="B1008" s="10"/>
      <c r="C1008" s="10"/>
      <c r="D1008" s="10"/>
      <c r="E1008" s="10"/>
      <c r="F1008" s="10"/>
      <c r="G1008" s="10"/>
      <c r="H1008" s="10"/>
      <c r="I1008" s="10"/>
      <c r="J1008" s="10"/>
      <c r="K1008" s="10"/>
      <c r="L1008" s="10"/>
      <c r="M1008" s="10"/>
      <c r="N1008" s="10"/>
      <c r="O1008" s="10"/>
      <c r="P1008" s="10"/>
      <c r="Q1008" s="10"/>
      <c r="R1008" s="10"/>
      <c r="S1008" s="1"/>
      <c r="T1008" s="1"/>
      <c r="U1008" s="1"/>
      <c r="V1008" s="1"/>
      <c r="W1008" s="1"/>
      <c r="X1008" s="1"/>
      <c r="Y1008" s="1"/>
      <c r="Z1008" s="1"/>
    </row>
    <row r="1009" spans="1:26" ht="12.75" customHeight="1" x14ac:dyDescent="0.2">
      <c r="A1009" s="10"/>
      <c r="B1009" s="10"/>
      <c r="C1009" s="10"/>
      <c r="D1009" s="10"/>
      <c r="E1009" s="10"/>
      <c r="F1009" s="10"/>
      <c r="G1009" s="10"/>
      <c r="H1009" s="10"/>
      <c r="I1009" s="10"/>
      <c r="J1009" s="10"/>
      <c r="K1009" s="10"/>
      <c r="L1009" s="10"/>
      <c r="M1009" s="10"/>
      <c r="N1009" s="10"/>
      <c r="O1009" s="10"/>
      <c r="P1009" s="10"/>
      <c r="Q1009" s="10"/>
      <c r="R1009" s="10"/>
      <c r="S1009" s="1"/>
      <c r="T1009" s="1"/>
      <c r="U1009" s="1"/>
      <c r="V1009" s="1"/>
      <c r="W1009" s="1"/>
      <c r="X1009" s="1"/>
      <c r="Y1009" s="1"/>
      <c r="Z1009" s="1"/>
    </row>
    <row r="1010" spans="1:26" ht="12.75" customHeight="1" x14ac:dyDescent="0.2">
      <c r="A1010" s="10"/>
      <c r="B1010" s="10"/>
      <c r="C1010" s="10"/>
      <c r="D1010" s="10"/>
      <c r="E1010" s="10"/>
      <c r="F1010" s="10"/>
      <c r="G1010" s="10"/>
      <c r="H1010" s="10"/>
      <c r="I1010" s="10"/>
      <c r="J1010" s="10"/>
      <c r="K1010" s="10"/>
      <c r="L1010" s="10"/>
      <c r="M1010" s="10"/>
      <c r="N1010" s="10"/>
      <c r="O1010" s="10"/>
      <c r="P1010" s="10"/>
      <c r="Q1010" s="10"/>
      <c r="R1010" s="10"/>
      <c r="S1010" s="1"/>
      <c r="T1010" s="1"/>
      <c r="U1010" s="1"/>
      <c r="V1010" s="1"/>
      <c r="W1010" s="1"/>
      <c r="X1010" s="1"/>
      <c r="Y1010" s="1"/>
      <c r="Z1010" s="1"/>
    </row>
    <row r="1011" spans="1:26" ht="12.75" customHeight="1" x14ac:dyDescent="0.2">
      <c r="A1011" s="10"/>
      <c r="B1011" s="10"/>
      <c r="C1011" s="10"/>
      <c r="D1011" s="10"/>
      <c r="E1011" s="10"/>
      <c r="F1011" s="10"/>
      <c r="G1011" s="10"/>
      <c r="H1011" s="10"/>
      <c r="I1011" s="10"/>
      <c r="J1011" s="10"/>
      <c r="K1011" s="10"/>
      <c r="L1011" s="10"/>
      <c r="M1011" s="10"/>
      <c r="N1011" s="10"/>
      <c r="O1011" s="10"/>
      <c r="P1011" s="10"/>
      <c r="Q1011" s="10"/>
      <c r="R1011" s="10"/>
      <c r="S1011" s="1"/>
      <c r="T1011" s="1"/>
      <c r="U1011" s="1"/>
      <c r="V1011" s="1"/>
      <c r="W1011" s="1"/>
      <c r="X1011" s="1"/>
      <c r="Y1011" s="1"/>
      <c r="Z1011" s="1"/>
    </row>
    <row r="1012" spans="1:26" ht="12.75" customHeight="1" x14ac:dyDescent="0.2">
      <c r="A1012" s="10"/>
      <c r="B1012" s="10"/>
      <c r="C1012" s="10"/>
      <c r="D1012" s="10"/>
      <c r="E1012" s="10"/>
      <c r="F1012" s="10"/>
      <c r="G1012" s="10"/>
      <c r="H1012" s="10"/>
      <c r="I1012" s="10"/>
      <c r="J1012" s="10"/>
      <c r="K1012" s="10"/>
      <c r="L1012" s="10"/>
      <c r="M1012" s="10"/>
      <c r="N1012" s="10"/>
      <c r="O1012" s="10"/>
      <c r="P1012" s="10"/>
      <c r="Q1012" s="10"/>
      <c r="R1012" s="10"/>
      <c r="S1012" s="1"/>
      <c r="T1012" s="1"/>
      <c r="U1012" s="1"/>
      <c r="V1012" s="1"/>
      <c r="W1012" s="1"/>
      <c r="X1012" s="1"/>
      <c r="Y1012" s="1"/>
      <c r="Z1012" s="1"/>
    </row>
    <row r="1013" spans="1:26" ht="12.75" customHeight="1" x14ac:dyDescent="0.2">
      <c r="A1013" s="10"/>
      <c r="B1013" s="10"/>
      <c r="C1013" s="10"/>
      <c r="D1013" s="10"/>
      <c r="E1013" s="10"/>
      <c r="F1013" s="10"/>
      <c r="G1013" s="10"/>
      <c r="H1013" s="10"/>
      <c r="I1013" s="10"/>
      <c r="J1013" s="10"/>
      <c r="K1013" s="10"/>
      <c r="L1013" s="10"/>
      <c r="M1013" s="10"/>
      <c r="N1013" s="10"/>
      <c r="O1013" s="10"/>
      <c r="P1013" s="10"/>
      <c r="Q1013" s="10"/>
      <c r="R1013" s="10"/>
      <c r="S1013" s="1"/>
      <c r="T1013" s="1"/>
      <c r="U1013" s="1"/>
      <c r="V1013" s="1"/>
      <c r="W1013" s="1"/>
      <c r="X1013" s="1"/>
      <c r="Y1013" s="1"/>
      <c r="Z1013" s="1"/>
    </row>
    <row r="1014" spans="1:26" ht="12.75" customHeight="1" x14ac:dyDescent="0.2">
      <c r="A1014" s="10"/>
      <c r="B1014" s="10"/>
      <c r="C1014" s="10"/>
      <c r="D1014" s="10"/>
      <c r="E1014" s="10"/>
      <c r="F1014" s="10"/>
      <c r="G1014" s="10"/>
      <c r="H1014" s="10"/>
      <c r="I1014" s="10"/>
      <c r="J1014" s="10"/>
      <c r="K1014" s="10"/>
      <c r="L1014" s="10"/>
      <c r="M1014" s="10"/>
      <c r="N1014" s="10"/>
      <c r="O1014" s="10"/>
      <c r="P1014" s="10"/>
      <c r="Q1014" s="10"/>
      <c r="R1014" s="10"/>
      <c r="S1014" s="1"/>
      <c r="T1014" s="1"/>
      <c r="U1014" s="1"/>
      <c r="V1014" s="1"/>
      <c r="W1014" s="1"/>
      <c r="X1014" s="1"/>
      <c r="Y1014" s="1"/>
      <c r="Z1014" s="1"/>
    </row>
    <row r="1015" spans="1:26" ht="12.75" customHeight="1" x14ac:dyDescent="0.2">
      <c r="A1015" s="10"/>
      <c r="B1015" s="10"/>
      <c r="C1015" s="10"/>
      <c r="D1015" s="10"/>
      <c r="E1015" s="10"/>
      <c r="F1015" s="10"/>
      <c r="G1015" s="10"/>
      <c r="H1015" s="10"/>
      <c r="I1015" s="10"/>
      <c r="J1015" s="10"/>
      <c r="K1015" s="10"/>
      <c r="L1015" s="10"/>
      <c r="M1015" s="10"/>
      <c r="N1015" s="10"/>
      <c r="O1015" s="10"/>
      <c r="P1015" s="10"/>
      <c r="Q1015" s="10"/>
      <c r="R1015" s="10"/>
      <c r="S1015" s="1"/>
      <c r="T1015" s="1"/>
      <c r="U1015" s="1"/>
      <c r="V1015" s="1"/>
      <c r="W1015" s="1"/>
      <c r="X1015" s="1"/>
      <c r="Y1015" s="1"/>
      <c r="Z1015" s="1"/>
    </row>
    <row r="1016" spans="1:26" ht="12.75" customHeight="1" x14ac:dyDescent="0.2">
      <c r="A1016" s="10"/>
      <c r="B1016" s="10"/>
      <c r="C1016" s="10"/>
      <c r="D1016" s="10"/>
      <c r="E1016" s="10"/>
      <c r="F1016" s="10"/>
      <c r="G1016" s="10"/>
      <c r="H1016" s="10"/>
      <c r="I1016" s="10"/>
      <c r="J1016" s="10"/>
      <c r="K1016" s="10"/>
      <c r="L1016" s="10"/>
      <c r="M1016" s="10"/>
      <c r="N1016" s="10"/>
      <c r="O1016" s="10"/>
      <c r="P1016" s="10"/>
      <c r="Q1016" s="10"/>
      <c r="R1016" s="10"/>
      <c r="S1016" s="1"/>
      <c r="T1016" s="1"/>
      <c r="U1016" s="1"/>
      <c r="V1016" s="1"/>
      <c r="W1016" s="1"/>
      <c r="X1016" s="1"/>
      <c r="Y1016" s="1"/>
      <c r="Z1016" s="1"/>
    </row>
    <row r="1017" spans="1:26" ht="12.75" customHeight="1" x14ac:dyDescent="0.2">
      <c r="A1017" s="10"/>
      <c r="B1017" s="10"/>
      <c r="C1017" s="10"/>
      <c r="D1017" s="10"/>
      <c r="E1017" s="10"/>
      <c r="F1017" s="10"/>
      <c r="G1017" s="10"/>
      <c r="H1017" s="10"/>
      <c r="I1017" s="10"/>
      <c r="J1017" s="10"/>
      <c r="K1017" s="10"/>
      <c r="L1017" s="10"/>
      <c r="M1017" s="10"/>
      <c r="N1017" s="10"/>
      <c r="O1017" s="10"/>
      <c r="P1017" s="10"/>
      <c r="Q1017" s="10"/>
      <c r="R1017" s="10"/>
      <c r="S1017" s="1"/>
      <c r="T1017" s="1"/>
      <c r="U1017" s="1"/>
      <c r="V1017" s="1"/>
      <c r="W1017" s="1"/>
      <c r="X1017" s="1"/>
      <c r="Y1017" s="1"/>
      <c r="Z1017" s="1"/>
    </row>
    <row r="1018" spans="1:26" ht="12.75" customHeight="1" x14ac:dyDescent="0.2">
      <c r="A1018" s="10"/>
      <c r="B1018" s="10"/>
      <c r="C1018" s="10"/>
      <c r="D1018" s="10"/>
      <c r="E1018" s="10"/>
      <c r="F1018" s="10"/>
      <c r="G1018" s="10"/>
      <c r="H1018" s="10"/>
      <c r="I1018" s="10"/>
      <c r="J1018" s="10"/>
      <c r="K1018" s="10"/>
      <c r="L1018" s="10"/>
      <c r="M1018" s="10"/>
      <c r="N1018" s="10"/>
      <c r="O1018" s="10"/>
      <c r="P1018" s="10"/>
      <c r="Q1018" s="10"/>
      <c r="R1018" s="10"/>
      <c r="S1018" s="1"/>
      <c r="T1018" s="1"/>
      <c r="U1018" s="1"/>
      <c r="V1018" s="1"/>
      <c r="W1018" s="1"/>
      <c r="X1018" s="1"/>
      <c r="Y1018" s="1"/>
      <c r="Z1018" s="1"/>
    </row>
    <row r="1019" spans="1:26" ht="12.75" customHeight="1" x14ac:dyDescent="0.2">
      <c r="A1019" s="10"/>
      <c r="B1019" s="10"/>
      <c r="C1019" s="10"/>
      <c r="D1019" s="10"/>
      <c r="E1019" s="10"/>
      <c r="F1019" s="10"/>
      <c r="G1019" s="10"/>
      <c r="H1019" s="10"/>
      <c r="I1019" s="10"/>
      <c r="J1019" s="10"/>
      <c r="K1019" s="10"/>
      <c r="L1019" s="10"/>
      <c r="M1019" s="10"/>
      <c r="N1019" s="10"/>
      <c r="O1019" s="10"/>
      <c r="P1019" s="10"/>
      <c r="Q1019" s="10"/>
      <c r="R1019" s="10"/>
      <c r="S1019" s="1"/>
      <c r="T1019" s="1"/>
      <c r="U1019" s="1"/>
      <c r="V1019" s="1"/>
      <c r="W1019" s="1"/>
      <c r="X1019" s="1"/>
      <c r="Y1019" s="1"/>
      <c r="Z1019" s="1"/>
    </row>
    <row r="1020" spans="1:26" ht="12.75" customHeight="1" x14ac:dyDescent="0.2">
      <c r="A1020" s="10"/>
      <c r="B1020" s="10"/>
      <c r="C1020" s="10"/>
      <c r="D1020" s="10"/>
      <c r="E1020" s="10"/>
      <c r="F1020" s="10"/>
      <c r="G1020" s="10"/>
      <c r="H1020" s="10"/>
      <c r="I1020" s="10"/>
      <c r="J1020" s="10"/>
      <c r="K1020" s="10"/>
      <c r="L1020" s="10"/>
      <c r="M1020" s="10"/>
      <c r="N1020" s="10"/>
      <c r="O1020" s="10"/>
      <c r="P1020" s="10"/>
      <c r="Q1020" s="10"/>
      <c r="R1020" s="10"/>
      <c r="S1020" s="1"/>
      <c r="T1020" s="1"/>
      <c r="U1020" s="1"/>
      <c r="V1020" s="1"/>
      <c r="W1020" s="1"/>
      <c r="X1020" s="1"/>
      <c r="Y1020" s="1"/>
      <c r="Z1020" s="1"/>
    </row>
    <row r="1021" spans="1:26" ht="12.75" customHeight="1" x14ac:dyDescent="0.2">
      <c r="A1021" s="10"/>
      <c r="B1021" s="10"/>
      <c r="C1021" s="10"/>
      <c r="D1021" s="10"/>
      <c r="E1021" s="10"/>
      <c r="F1021" s="10"/>
      <c r="G1021" s="10"/>
      <c r="H1021" s="10"/>
      <c r="I1021" s="10"/>
      <c r="J1021" s="10"/>
      <c r="K1021" s="10"/>
      <c r="L1021" s="10"/>
      <c r="M1021" s="10"/>
      <c r="N1021" s="10"/>
      <c r="O1021" s="10"/>
      <c r="P1021" s="10"/>
      <c r="Q1021" s="10"/>
      <c r="R1021" s="10"/>
      <c r="S1021" s="1"/>
      <c r="T1021" s="1"/>
      <c r="U1021" s="1"/>
      <c r="V1021" s="1"/>
      <c r="W1021" s="1"/>
      <c r="X1021" s="1"/>
      <c r="Y1021" s="1"/>
      <c r="Z1021" s="1"/>
    </row>
    <row r="1022" spans="1:26" ht="12.75" customHeight="1" x14ac:dyDescent="0.2">
      <c r="A1022" s="10"/>
      <c r="B1022" s="10"/>
      <c r="C1022" s="10"/>
      <c r="D1022" s="10"/>
      <c r="E1022" s="10"/>
      <c r="F1022" s="10"/>
      <c r="G1022" s="10"/>
      <c r="H1022" s="10"/>
      <c r="I1022" s="10"/>
      <c r="J1022" s="10"/>
      <c r="K1022" s="10"/>
      <c r="L1022" s="10"/>
      <c r="M1022" s="10"/>
      <c r="N1022" s="10"/>
      <c r="O1022" s="10"/>
      <c r="P1022" s="10"/>
      <c r="Q1022" s="10"/>
      <c r="R1022" s="10"/>
      <c r="S1022" s="1"/>
      <c r="T1022" s="1"/>
      <c r="U1022" s="1"/>
      <c r="V1022" s="1"/>
      <c r="W1022" s="1"/>
      <c r="X1022" s="1"/>
      <c r="Y1022" s="1"/>
      <c r="Z1022" s="1"/>
    </row>
    <row r="1023" spans="1:26" ht="12.75" customHeight="1" x14ac:dyDescent="0.2">
      <c r="A1023" s="10"/>
      <c r="B1023" s="10"/>
      <c r="C1023" s="10"/>
      <c r="D1023" s="10"/>
      <c r="E1023" s="10"/>
      <c r="F1023" s="10"/>
      <c r="G1023" s="10"/>
      <c r="H1023" s="10"/>
      <c r="I1023" s="10"/>
      <c r="J1023" s="10"/>
      <c r="K1023" s="10"/>
      <c r="L1023" s="10"/>
      <c r="M1023" s="10"/>
      <c r="N1023" s="10"/>
      <c r="O1023" s="10"/>
      <c r="P1023" s="10"/>
      <c r="Q1023" s="10"/>
      <c r="R1023" s="10"/>
      <c r="S1023" s="1"/>
      <c r="T1023" s="1"/>
      <c r="U1023" s="1"/>
      <c r="V1023" s="1"/>
      <c r="W1023" s="1"/>
      <c r="X1023" s="1"/>
      <c r="Y1023" s="1"/>
      <c r="Z1023" s="1"/>
    </row>
    <row r="1024" spans="1:26" ht="12.75" customHeight="1" x14ac:dyDescent="0.2">
      <c r="A1024" s="10"/>
      <c r="B1024" s="10"/>
      <c r="C1024" s="10"/>
      <c r="D1024" s="10"/>
      <c r="E1024" s="10"/>
      <c r="F1024" s="10"/>
      <c r="G1024" s="10"/>
      <c r="H1024" s="10"/>
      <c r="I1024" s="10"/>
      <c r="J1024" s="10"/>
      <c r="K1024" s="10"/>
      <c r="L1024" s="10"/>
      <c r="M1024" s="10"/>
      <c r="N1024" s="10"/>
      <c r="O1024" s="10"/>
      <c r="P1024" s="10"/>
      <c r="Q1024" s="10"/>
      <c r="R1024" s="10"/>
      <c r="S1024" s="1"/>
      <c r="T1024" s="1"/>
      <c r="U1024" s="1"/>
      <c r="V1024" s="1"/>
      <c r="W1024" s="1"/>
      <c r="X1024" s="1"/>
      <c r="Y1024" s="1"/>
      <c r="Z1024" s="1"/>
    </row>
    <row r="1025" spans="1:26" ht="12.75" customHeight="1" x14ac:dyDescent="0.2">
      <c r="A1025" s="10"/>
      <c r="B1025" s="10"/>
      <c r="C1025" s="10"/>
      <c r="D1025" s="10"/>
      <c r="E1025" s="10"/>
      <c r="F1025" s="10"/>
      <c r="G1025" s="10"/>
      <c r="H1025" s="10"/>
      <c r="I1025" s="10"/>
      <c r="J1025" s="10"/>
      <c r="K1025" s="10"/>
      <c r="L1025" s="10"/>
      <c r="M1025" s="10"/>
      <c r="N1025" s="10"/>
      <c r="O1025" s="10"/>
      <c r="P1025" s="10"/>
      <c r="Q1025" s="10"/>
      <c r="R1025" s="10"/>
      <c r="S1025" s="1"/>
      <c r="T1025" s="1"/>
      <c r="U1025" s="1"/>
      <c r="V1025" s="1"/>
      <c r="W1025" s="1"/>
      <c r="X1025" s="1"/>
      <c r="Y1025" s="1"/>
      <c r="Z1025" s="1"/>
    </row>
    <row r="1026" spans="1:26" ht="12.75" customHeight="1" x14ac:dyDescent="0.2">
      <c r="A1026" s="10"/>
      <c r="B1026" s="10"/>
      <c r="C1026" s="10"/>
      <c r="D1026" s="10"/>
      <c r="E1026" s="10"/>
      <c r="F1026" s="10"/>
      <c r="G1026" s="10"/>
      <c r="H1026" s="10"/>
      <c r="I1026" s="10"/>
      <c r="J1026" s="10"/>
      <c r="K1026" s="10"/>
      <c r="L1026" s="10"/>
      <c r="M1026" s="10"/>
      <c r="N1026" s="10"/>
      <c r="O1026" s="10"/>
      <c r="P1026" s="10"/>
      <c r="Q1026" s="10"/>
      <c r="R1026" s="10"/>
      <c r="S1026" s="1"/>
      <c r="T1026" s="1"/>
      <c r="U1026" s="1"/>
      <c r="V1026" s="1"/>
      <c r="W1026" s="1"/>
      <c r="X1026" s="1"/>
      <c r="Y1026" s="1"/>
      <c r="Z1026" s="1"/>
    </row>
    <row r="1027" spans="1:26" ht="12.75" customHeight="1" x14ac:dyDescent="0.2">
      <c r="A1027" s="10"/>
      <c r="B1027" s="10"/>
      <c r="C1027" s="10"/>
      <c r="D1027" s="10"/>
      <c r="E1027" s="10"/>
      <c r="F1027" s="10"/>
      <c r="G1027" s="10"/>
      <c r="H1027" s="10"/>
      <c r="I1027" s="10"/>
      <c r="J1027" s="10"/>
      <c r="K1027" s="10"/>
      <c r="L1027" s="10"/>
      <c r="M1027" s="10"/>
      <c r="N1027" s="10"/>
      <c r="O1027" s="10"/>
      <c r="P1027" s="10"/>
      <c r="Q1027" s="10"/>
      <c r="R1027" s="10"/>
      <c r="S1027" s="1"/>
      <c r="T1027" s="1"/>
      <c r="U1027" s="1"/>
      <c r="V1027" s="1"/>
      <c r="W1027" s="1"/>
      <c r="X1027" s="1"/>
      <c r="Y1027" s="1"/>
      <c r="Z1027" s="1"/>
    </row>
    <row r="1028" spans="1:26" ht="12.75" customHeight="1" x14ac:dyDescent="0.2">
      <c r="A1028" s="10"/>
      <c r="B1028" s="10"/>
      <c r="C1028" s="10"/>
      <c r="D1028" s="10"/>
      <c r="E1028" s="10"/>
      <c r="F1028" s="10"/>
      <c r="G1028" s="10"/>
      <c r="H1028" s="10"/>
      <c r="I1028" s="10"/>
      <c r="J1028" s="10"/>
      <c r="K1028" s="10"/>
      <c r="L1028" s="10"/>
      <c r="M1028" s="10"/>
      <c r="N1028" s="10"/>
      <c r="O1028" s="10"/>
      <c r="P1028" s="10"/>
      <c r="Q1028" s="10"/>
      <c r="R1028" s="10"/>
      <c r="S1028" s="1"/>
      <c r="T1028" s="1"/>
      <c r="U1028" s="1"/>
      <c r="V1028" s="1"/>
      <c r="W1028" s="1"/>
      <c r="X1028" s="1"/>
      <c r="Y1028" s="1"/>
      <c r="Z1028" s="1"/>
    </row>
    <row r="1029" spans="1:26" ht="12.75" customHeight="1" x14ac:dyDescent="0.2">
      <c r="A1029" s="10"/>
      <c r="B1029" s="10"/>
      <c r="C1029" s="10"/>
      <c r="D1029" s="10"/>
      <c r="E1029" s="10"/>
      <c r="F1029" s="10"/>
      <c r="G1029" s="10"/>
      <c r="H1029" s="10"/>
      <c r="I1029" s="10"/>
      <c r="J1029" s="10"/>
      <c r="K1029" s="10"/>
      <c r="L1029" s="10"/>
      <c r="M1029" s="10"/>
      <c r="N1029" s="10"/>
      <c r="O1029" s="10"/>
      <c r="P1029" s="10"/>
      <c r="Q1029" s="10"/>
      <c r="R1029" s="10"/>
      <c r="S1029" s="1"/>
      <c r="T1029" s="1"/>
      <c r="U1029" s="1"/>
      <c r="V1029" s="1"/>
      <c r="W1029" s="1"/>
      <c r="X1029" s="1"/>
      <c r="Y1029" s="1"/>
      <c r="Z1029" s="1"/>
    </row>
    <row r="1030" spans="1:26" ht="12.75" customHeight="1" x14ac:dyDescent="0.2">
      <c r="A1030" s="10"/>
      <c r="B1030" s="10"/>
      <c r="C1030" s="10"/>
      <c r="D1030" s="10"/>
      <c r="E1030" s="10"/>
      <c r="F1030" s="10"/>
      <c r="G1030" s="10"/>
      <c r="H1030" s="10"/>
      <c r="I1030" s="10"/>
      <c r="J1030" s="10"/>
      <c r="K1030" s="10"/>
      <c r="L1030" s="10"/>
      <c r="M1030" s="10"/>
      <c r="N1030" s="10"/>
      <c r="O1030" s="10"/>
      <c r="P1030" s="10"/>
      <c r="Q1030" s="10"/>
      <c r="R1030" s="10"/>
      <c r="S1030" s="1"/>
      <c r="T1030" s="1"/>
      <c r="U1030" s="1"/>
      <c r="V1030" s="1"/>
      <c r="W1030" s="1"/>
      <c r="X1030" s="1"/>
      <c r="Y1030" s="1"/>
      <c r="Z1030" s="1"/>
    </row>
    <row r="1031" spans="1:26" ht="12.75" customHeight="1" x14ac:dyDescent="0.2">
      <c r="A1031" s="10"/>
      <c r="B1031" s="10"/>
      <c r="C1031" s="10"/>
      <c r="D1031" s="10"/>
      <c r="E1031" s="10"/>
      <c r="F1031" s="10"/>
      <c r="G1031" s="10"/>
      <c r="H1031" s="10"/>
      <c r="I1031" s="10"/>
      <c r="J1031" s="10"/>
      <c r="K1031" s="10"/>
      <c r="L1031" s="10"/>
      <c r="M1031" s="10"/>
      <c r="N1031" s="10"/>
      <c r="O1031" s="10"/>
      <c r="P1031" s="10"/>
      <c r="Q1031" s="10"/>
      <c r="R1031" s="10"/>
      <c r="S1031" s="1"/>
      <c r="T1031" s="1"/>
      <c r="U1031" s="1"/>
      <c r="V1031" s="1"/>
      <c r="W1031" s="1"/>
      <c r="X1031" s="1"/>
      <c r="Y1031" s="1"/>
      <c r="Z1031" s="1"/>
    </row>
    <row r="1032" spans="1:26" ht="12.75" customHeight="1" x14ac:dyDescent="0.2">
      <c r="A1032" s="10"/>
      <c r="B1032" s="10"/>
      <c r="C1032" s="10"/>
      <c r="D1032" s="10"/>
      <c r="E1032" s="10"/>
      <c r="F1032" s="10"/>
      <c r="G1032" s="10"/>
      <c r="H1032" s="10"/>
      <c r="I1032" s="10"/>
      <c r="J1032" s="10"/>
      <c r="K1032" s="10"/>
      <c r="L1032" s="10"/>
      <c r="M1032" s="10"/>
      <c r="N1032" s="10"/>
      <c r="O1032" s="10"/>
      <c r="P1032" s="10"/>
      <c r="Q1032" s="10"/>
      <c r="R1032" s="10"/>
      <c r="S1032" s="1"/>
      <c r="T1032" s="1"/>
      <c r="U1032" s="1"/>
      <c r="V1032" s="1"/>
      <c r="W1032" s="1"/>
      <c r="X1032" s="1"/>
      <c r="Y1032" s="1"/>
      <c r="Z1032" s="1"/>
    </row>
    <row r="1033" spans="1:26" ht="12.75" customHeight="1" x14ac:dyDescent="0.2">
      <c r="A1033" s="10"/>
      <c r="B1033" s="10"/>
      <c r="C1033" s="10"/>
      <c r="D1033" s="10"/>
      <c r="E1033" s="10"/>
      <c r="F1033" s="10"/>
      <c r="G1033" s="10"/>
      <c r="H1033" s="10"/>
      <c r="I1033" s="10"/>
      <c r="J1033" s="10"/>
      <c r="K1033" s="10"/>
      <c r="L1033" s="10"/>
      <c r="M1033" s="10"/>
      <c r="N1033" s="10"/>
      <c r="O1033" s="10"/>
      <c r="P1033" s="10"/>
      <c r="Q1033" s="10"/>
      <c r="R1033" s="10"/>
      <c r="S1033" s="1"/>
      <c r="T1033" s="1"/>
      <c r="U1033" s="1"/>
      <c r="V1033" s="1"/>
      <c r="W1033" s="1"/>
      <c r="X1033" s="1"/>
      <c r="Y1033" s="1"/>
      <c r="Z1033" s="1"/>
    </row>
    <row r="1034" spans="1:26" ht="12.75" customHeight="1" x14ac:dyDescent="0.2">
      <c r="A1034" s="10"/>
      <c r="B1034" s="10"/>
      <c r="C1034" s="10"/>
      <c r="D1034" s="10"/>
      <c r="E1034" s="10"/>
      <c r="F1034" s="10"/>
      <c r="G1034" s="10"/>
      <c r="H1034" s="10"/>
      <c r="I1034" s="10"/>
      <c r="J1034" s="10"/>
      <c r="K1034" s="10"/>
      <c r="L1034" s="10"/>
      <c r="M1034" s="10"/>
      <c r="N1034" s="10"/>
      <c r="O1034" s="10"/>
      <c r="P1034" s="10"/>
      <c r="Q1034" s="10"/>
      <c r="R1034" s="10"/>
      <c r="S1034" s="1"/>
      <c r="T1034" s="1"/>
      <c r="U1034" s="1"/>
      <c r="V1034" s="1"/>
      <c r="W1034" s="1"/>
      <c r="X1034" s="1"/>
      <c r="Y1034" s="1"/>
      <c r="Z1034" s="1"/>
    </row>
    <row r="1035" spans="1:26" ht="12.75" customHeight="1" x14ac:dyDescent="0.2">
      <c r="A1035" s="10"/>
      <c r="B1035" s="10"/>
      <c r="C1035" s="10"/>
      <c r="D1035" s="10"/>
      <c r="E1035" s="10"/>
      <c r="F1035" s="10"/>
      <c r="G1035" s="10"/>
      <c r="H1035" s="10"/>
      <c r="I1035" s="10"/>
      <c r="J1035" s="10"/>
      <c r="K1035" s="10"/>
      <c r="L1035" s="10"/>
      <c r="M1035" s="10"/>
      <c r="N1035" s="10"/>
      <c r="O1035" s="10"/>
      <c r="P1035" s="10"/>
      <c r="Q1035" s="10"/>
      <c r="R1035" s="10"/>
      <c r="S1035" s="1"/>
      <c r="T1035" s="1"/>
      <c r="U1035" s="1"/>
      <c r="V1035" s="1"/>
      <c r="W1035" s="1"/>
      <c r="X1035" s="1"/>
      <c r="Y1035" s="1"/>
      <c r="Z1035" s="1"/>
    </row>
    <row r="1036" spans="1:26" ht="12.75" customHeight="1" x14ac:dyDescent="0.2">
      <c r="A1036" s="10"/>
      <c r="B1036" s="10"/>
      <c r="C1036" s="10"/>
      <c r="D1036" s="10"/>
      <c r="E1036" s="10"/>
      <c r="F1036" s="10"/>
      <c r="G1036" s="10"/>
      <c r="H1036" s="10"/>
      <c r="I1036" s="10"/>
      <c r="J1036" s="10"/>
      <c r="K1036" s="10"/>
      <c r="L1036" s="10"/>
      <c r="M1036" s="10"/>
      <c r="N1036" s="10"/>
      <c r="O1036" s="10"/>
      <c r="P1036" s="10"/>
      <c r="Q1036" s="10"/>
      <c r="R1036" s="10"/>
      <c r="S1036" s="1"/>
      <c r="T1036" s="1"/>
      <c r="U1036" s="1"/>
      <c r="V1036" s="1"/>
      <c r="W1036" s="1"/>
      <c r="X1036" s="1"/>
      <c r="Y1036" s="1"/>
      <c r="Z1036" s="1"/>
    </row>
    <row r="1037" spans="1:26" ht="12.75" customHeight="1" x14ac:dyDescent="0.2">
      <c r="A1037" s="10"/>
      <c r="B1037" s="10"/>
      <c r="C1037" s="10"/>
      <c r="D1037" s="10"/>
      <c r="E1037" s="10"/>
      <c r="F1037" s="10"/>
      <c r="G1037" s="10"/>
      <c r="H1037" s="10"/>
      <c r="I1037" s="10"/>
      <c r="J1037" s="10"/>
      <c r="K1037" s="10"/>
      <c r="L1037" s="10"/>
      <c r="M1037" s="10"/>
      <c r="N1037" s="10"/>
      <c r="O1037" s="10"/>
      <c r="P1037" s="10"/>
      <c r="Q1037" s="10"/>
      <c r="R1037" s="10"/>
      <c r="S1037" s="1"/>
      <c r="T1037" s="1"/>
      <c r="U1037" s="1"/>
      <c r="V1037" s="1"/>
      <c r="W1037" s="1"/>
      <c r="X1037" s="1"/>
      <c r="Y1037" s="1"/>
      <c r="Z1037" s="1"/>
    </row>
    <row r="1038" spans="1:26" ht="12.75" customHeight="1" x14ac:dyDescent="0.2">
      <c r="A1038" s="10"/>
      <c r="B1038" s="10"/>
      <c r="C1038" s="10"/>
      <c r="D1038" s="10"/>
      <c r="E1038" s="10"/>
      <c r="F1038" s="10"/>
      <c r="G1038" s="10"/>
      <c r="H1038" s="10"/>
      <c r="I1038" s="10"/>
      <c r="J1038" s="10"/>
      <c r="K1038" s="10"/>
      <c r="L1038" s="10"/>
      <c r="M1038" s="10"/>
      <c r="N1038" s="10"/>
      <c r="O1038" s="10"/>
      <c r="P1038" s="10"/>
      <c r="Q1038" s="10"/>
      <c r="R1038" s="10"/>
      <c r="S1038" s="1"/>
      <c r="T1038" s="1"/>
      <c r="U1038" s="1"/>
      <c r="V1038" s="1"/>
      <c r="W1038" s="1"/>
      <c r="X1038" s="1"/>
      <c r="Y1038" s="1"/>
      <c r="Z1038" s="1"/>
    </row>
    <row r="1039" spans="1:26" ht="12.75" customHeight="1" x14ac:dyDescent="0.2">
      <c r="A1039" s="10"/>
      <c r="B1039" s="10"/>
      <c r="C1039" s="10"/>
      <c r="D1039" s="10"/>
      <c r="E1039" s="10"/>
      <c r="F1039" s="10"/>
      <c r="G1039" s="10"/>
      <c r="H1039" s="10"/>
      <c r="I1039" s="10"/>
      <c r="J1039" s="10"/>
      <c r="K1039" s="10"/>
      <c r="L1039" s="10"/>
      <c r="M1039" s="10"/>
      <c r="N1039" s="10"/>
      <c r="O1039" s="10"/>
      <c r="P1039" s="10"/>
      <c r="Q1039" s="10"/>
      <c r="R1039" s="10"/>
      <c r="S1039" s="1"/>
      <c r="T1039" s="1"/>
      <c r="U1039" s="1"/>
      <c r="V1039" s="1"/>
      <c r="W1039" s="1"/>
      <c r="X1039" s="1"/>
      <c r="Y1039" s="1"/>
      <c r="Z1039" s="1"/>
    </row>
    <row r="1040" spans="1:26" ht="12.75" customHeight="1" x14ac:dyDescent="0.2">
      <c r="A1040" s="10"/>
      <c r="B1040" s="10"/>
      <c r="C1040" s="10"/>
      <c r="D1040" s="10"/>
      <c r="E1040" s="10"/>
      <c r="F1040" s="10"/>
      <c r="G1040" s="10"/>
      <c r="H1040" s="10"/>
      <c r="I1040" s="10"/>
      <c r="J1040" s="10"/>
      <c r="K1040" s="10"/>
      <c r="L1040" s="10"/>
      <c r="M1040" s="10"/>
      <c r="N1040" s="10"/>
      <c r="O1040" s="10"/>
      <c r="P1040" s="10"/>
      <c r="Q1040" s="10"/>
      <c r="R1040" s="10"/>
      <c r="S1040" s="1"/>
      <c r="T1040" s="1"/>
      <c r="U1040" s="1"/>
      <c r="V1040" s="1"/>
      <c r="W1040" s="1"/>
      <c r="X1040" s="1"/>
      <c r="Y1040" s="1"/>
      <c r="Z1040" s="1"/>
    </row>
    <row r="1041" spans="1:26" ht="12.75" customHeight="1" x14ac:dyDescent="0.2">
      <c r="A1041" s="10"/>
      <c r="B1041" s="10"/>
      <c r="C1041" s="10"/>
      <c r="D1041" s="10"/>
      <c r="E1041" s="10"/>
      <c r="F1041" s="10"/>
      <c r="G1041" s="10"/>
      <c r="H1041" s="10"/>
      <c r="I1041" s="10"/>
      <c r="J1041" s="10"/>
      <c r="K1041" s="10"/>
      <c r="L1041" s="10"/>
      <c r="M1041" s="10"/>
      <c r="N1041" s="10"/>
      <c r="O1041" s="10"/>
      <c r="P1041" s="10"/>
      <c r="Q1041" s="10"/>
      <c r="R1041" s="10"/>
      <c r="S1041" s="1"/>
      <c r="T1041" s="1"/>
      <c r="U1041" s="1"/>
      <c r="V1041" s="1"/>
      <c r="W1041" s="1"/>
      <c r="X1041" s="1"/>
      <c r="Y1041" s="1"/>
      <c r="Z1041" s="1"/>
    </row>
    <row r="1042" spans="1:26" ht="12.75" customHeight="1" x14ac:dyDescent="0.2">
      <c r="A1042" s="10"/>
      <c r="B1042" s="10"/>
      <c r="C1042" s="10"/>
      <c r="D1042" s="10"/>
      <c r="E1042" s="10"/>
      <c r="F1042" s="10"/>
      <c r="G1042" s="10"/>
      <c r="H1042" s="10"/>
      <c r="I1042" s="10"/>
      <c r="J1042" s="10"/>
      <c r="K1042" s="10"/>
      <c r="L1042" s="10"/>
      <c r="M1042" s="10"/>
      <c r="N1042" s="10"/>
      <c r="O1042" s="10"/>
      <c r="P1042" s="10"/>
      <c r="Q1042" s="10"/>
      <c r="R1042" s="10"/>
      <c r="S1042" s="1"/>
      <c r="T1042" s="1"/>
      <c r="U1042" s="1"/>
      <c r="V1042" s="1"/>
      <c r="W1042" s="1"/>
      <c r="X1042" s="1"/>
      <c r="Y1042" s="1"/>
      <c r="Z1042" s="1"/>
    </row>
    <row r="1043" spans="1:26" ht="12.75" customHeight="1" x14ac:dyDescent="0.2">
      <c r="A1043" s="10"/>
      <c r="B1043" s="10"/>
      <c r="C1043" s="10"/>
      <c r="D1043" s="10"/>
      <c r="E1043" s="10"/>
      <c r="F1043" s="10"/>
      <c r="G1043" s="10"/>
      <c r="H1043" s="10"/>
      <c r="I1043" s="10"/>
      <c r="J1043" s="10"/>
      <c r="K1043" s="10"/>
      <c r="L1043" s="10"/>
      <c r="M1043" s="10"/>
      <c r="N1043" s="10"/>
      <c r="O1043" s="10"/>
      <c r="P1043" s="10"/>
      <c r="Q1043" s="10"/>
      <c r="R1043" s="10"/>
      <c r="S1043" s="1"/>
      <c r="T1043" s="1"/>
      <c r="U1043" s="1"/>
      <c r="V1043" s="1"/>
      <c r="W1043" s="1"/>
      <c r="X1043" s="1"/>
      <c r="Y1043" s="1"/>
      <c r="Z1043" s="1"/>
    </row>
    <row r="1044" spans="1:26" ht="12.75" customHeight="1" x14ac:dyDescent="0.2">
      <c r="A1044" s="10"/>
      <c r="B1044" s="10"/>
      <c r="C1044" s="10"/>
      <c r="D1044" s="10"/>
      <c r="E1044" s="10"/>
      <c r="F1044" s="10"/>
      <c r="G1044" s="10"/>
      <c r="H1044" s="10"/>
      <c r="I1044" s="10"/>
      <c r="J1044" s="10"/>
      <c r="K1044" s="10"/>
      <c r="L1044" s="10"/>
      <c r="M1044" s="10"/>
      <c r="N1044" s="10"/>
      <c r="O1044" s="10"/>
      <c r="P1044" s="10"/>
      <c r="Q1044" s="10"/>
      <c r="R1044" s="10"/>
      <c r="S1044" s="1"/>
      <c r="T1044" s="1"/>
      <c r="U1044" s="1"/>
      <c r="V1044" s="1"/>
      <c r="W1044" s="1"/>
      <c r="X1044" s="1"/>
      <c r="Y1044" s="1"/>
      <c r="Z1044" s="1"/>
    </row>
    <row r="1045" spans="1:26" ht="12.75" customHeight="1" x14ac:dyDescent="0.2">
      <c r="A1045" s="10"/>
      <c r="B1045" s="10"/>
      <c r="C1045" s="10"/>
      <c r="D1045" s="10"/>
      <c r="E1045" s="10"/>
      <c r="F1045" s="10"/>
      <c r="G1045" s="10"/>
      <c r="H1045" s="10"/>
      <c r="I1045" s="10"/>
      <c r="J1045" s="10"/>
      <c r="K1045" s="10"/>
      <c r="L1045" s="10"/>
      <c r="M1045" s="10"/>
      <c r="N1045" s="10"/>
      <c r="O1045" s="10"/>
      <c r="P1045" s="10"/>
      <c r="Q1045" s="10"/>
      <c r="R1045" s="10"/>
      <c r="S1045" s="1"/>
      <c r="T1045" s="1"/>
      <c r="U1045" s="1"/>
      <c r="V1045" s="1"/>
      <c r="W1045" s="1"/>
      <c r="X1045" s="1"/>
      <c r="Y1045" s="1"/>
      <c r="Z1045" s="1"/>
    </row>
    <row r="1046" spans="1:26" ht="12.75" customHeight="1" x14ac:dyDescent="0.2">
      <c r="A1046" s="10"/>
      <c r="B1046" s="10"/>
      <c r="C1046" s="10"/>
      <c r="D1046" s="10"/>
      <c r="E1046" s="10"/>
      <c r="F1046" s="10"/>
      <c r="G1046" s="10"/>
      <c r="H1046" s="10"/>
      <c r="I1046" s="10"/>
      <c r="J1046" s="10"/>
      <c r="K1046" s="10"/>
      <c r="L1046" s="10"/>
      <c r="M1046" s="10"/>
      <c r="N1046" s="10"/>
      <c r="O1046" s="10"/>
      <c r="P1046" s="10"/>
      <c r="Q1046" s="10"/>
      <c r="R1046" s="10"/>
      <c r="S1046" s="1"/>
      <c r="T1046" s="1"/>
      <c r="U1046" s="1"/>
      <c r="V1046" s="1"/>
      <c r="W1046" s="1"/>
      <c r="X1046" s="1"/>
      <c r="Y1046" s="1"/>
      <c r="Z1046" s="1"/>
    </row>
    <row r="1047" spans="1:26" ht="12.75" customHeight="1" x14ac:dyDescent="0.2">
      <c r="A1047" s="10"/>
      <c r="B1047" s="10"/>
      <c r="C1047" s="10"/>
      <c r="D1047" s="10"/>
      <c r="E1047" s="10"/>
      <c r="F1047" s="10"/>
      <c r="G1047" s="10"/>
      <c r="H1047" s="10"/>
      <c r="I1047" s="10"/>
      <c r="J1047" s="10"/>
      <c r="K1047" s="10"/>
      <c r="L1047" s="10"/>
      <c r="M1047" s="10"/>
      <c r="N1047" s="10"/>
      <c r="O1047" s="10"/>
      <c r="P1047" s="10"/>
      <c r="Q1047" s="10"/>
      <c r="R1047" s="10"/>
      <c r="S1047" s="1"/>
      <c r="T1047" s="1"/>
      <c r="U1047" s="1"/>
      <c r="V1047" s="1"/>
      <c r="W1047" s="1"/>
      <c r="X1047" s="1"/>
      <c r="Y1047" s="1"/>
      <c r="Z1047" s="1"/>
    </row>
    <row r="1048" spans="1:26" ht="12.75" customHeight="1" x14ac:dyDescent="0.2">
      <c r="A1048" s="10"/>
      <c r="B1048" s="10"/>
      <c r="C1048" s="10"/>
      <c r="D1048" s="10"/>
      <c r="E1048" s="10"/>
      <c r="F1048" s="10"/>
      <c r="G1048" s="10"/>
      <c r="H1048" s="10"/>
      <c r="I1048" s="10"/>
      <c r="J1048" s="10"/>
      <c r="K1048" s="10"/>
      <c r="L1048" s="10"/>
      <c r="M1048" s="10"/>
      <c r="N1048" s="10"/>
      <c r="O1048" s="10"/>
      <c r="P1048" s="10"/>
      <c r="Q1048" s="10"/>
      <c r="R1048" s="10"/>
      <c r="S1048" s="1"/>
      <c r="T1048" s="1"/>
      <c r="U1048" s="1"/>
      <c r="V1048" s="1"/>
      <c r="W1048" s="1"/>
      <c r="X1048" s="1"/>
      <c r="Y1048" s="1"/>
      <c r="Z1048" s="1"/>
    </row>
    <row r="1049" spans="1:26" ht="12.75" customHeight="1" x14ac:dyDescent="0.2">
      <c r="A1049" s="10"/>
      <c r="B1049" s="10"/>
      <c r="C1049" s="10"/>
      <c r="D1049" s="10"/>
      <c r="E1049" s="10"/>
      <c r="F1049" s="10"/>
      <c r="G1049" s="10"/>
      <c r="H1049" s="10"/>
      <c r="I1049" s="10"/>
      <c r="J1049" s="10"/>
      <c r="K1049" s="10"/>
      <c r="L1049" s="10"/>
      <c r="M1049" s="10"/>
      <c r="N1049" s="10"/>
      <c r="O1049" s="10"/>
      <c r="P1049" s="10"/>
      <c r="Q1049" s="10"/>
      <c r="R1049" s="10"/>
      <c r="S1049" s="1"/>
      <c r="T1049" s="1"/>
      <c r="U1049" s="1"/>
      <c r="V1049" s="1"/>
      <c r="W1049" s="1"/>
      <c r="X1049" s="1"/>
      <c r="Y1049" s="1"/>
      <c r="Z1049" s="1"/>
    </row>
    <row r="1050" spans="1:26" ht="12.75" customHeight="1" x14ac:dyDescent="0.2">
      <c r="A1050" s="10"/>
      <c r="B1050" s="10"/>
      <c r="C1050" s="10"/>
      <c r="D1050" s="10"/>
      <c r="E1050" s="10"/>
      <c r="F1050" s="10"/>
      <c r="G1050" s="10"/>
      <c r="H1050" s="10"/>
      <c r="I1050" s="10"/>
      <c r="J1050" s="10"/>
      <c r="K1050" s="10"/>
      <c r="L1050" s="10"/>
      <c r="M1050" s="10"/>
      <c r="N1050" s="10"/>
      <c r="O1050" s="10"/>
      <c r="P1050" s="10"/>
      <c r="Q1050" s="10"/>
      <c r="R1050" s="10"/>
      <c r="S1050" s="1"/>
      <c r="T1050" s="1"/>
      <c r="U1050" s="1"/>
      <c r="V1050" s="1"/>
      <c r="W1050" s="1"/>
      <c r="X1050" s="1"/>
      <c r="Y1050" s="1"/>
      <c r="Z1050" s="1"/>
    </row>
    <row r="1051" spans="1:26" ht="12.75" customHeight="1" x14ac:dyDescent="0.2">
      <c r="A1051" s="10"/>
      <c r="B1051" s="10"/>
      <c r="C1051" s="10"/>
      <c r="D1051" s="10"/>
      <c r="E1051" s="10"/>
      <c r="F1051" s="10"/>
      <c r="G1051" s="10"/>
      <c r="H1051" s="10"/>
      <c r="I1051" s="10"/>
      <c r="J1051" s="10"/>
      <c r="K1051" s="10"/>
      <c r="L1051" s="10"/>
      <c r="M1051" s="10"/>
      <c r="N1051" s="10"/>
      <c r="O1051" s="10"/>
      <c r="P1051" s="10"/>
      <c r="Q1051" s="10"/>
      <c r="R1051" s="10"/>
      <c r="S1051" s="1"/>
      <c r="T1051" s="1"/>
      <c r="U1051" s="1"/>
      <c r="V1051" s="1"/>
      <c r="W1051" s="1"/>
      <c r="X1051" s="1"/>
      <c r="Y1051" s="1"/>
      <c r="Z1051" s="1"/>
    </row>
    <row r="1052" spans="1:26" ht="12.75" customHeight="1" x14ac:dyDescent="0.2">
      <c r="A1052" s="10"/>
      <c r="B1052" s="10"/>
      <c r="C1052" s="10"/>
      <c r="D1052" s="10"/>
      <c r="E1052" s="10"/>
      <c r="F1052" s="10"/>
      <c r="G1052" s="10"/>
      <c r="H1052" s="10"/>
      <c r="I1052" s="10"/>
      <c r="J1052" s="10"/>
      <c r="K1052" s="10"/>
      <c r="L1052" s="10"/>
      <c r="M1052" s="10"/>
      <c r="N1052" s="10"/>
      <c r="O1052" s="10"/>
      <c r="P1052" s="10"/>
      <c r="Q1052" s="10"/>
      <c r="R1052" s="10"/>
      <c r="S1052" s="1"/>
      <c r="T1052" s="1"/>
      <c r="U1052" s="1"/>
      <c r="V1052" s="1"/>
      <c r="W1052" s="1"/>
      <c r="X1052" s="1"/>
      <c r="Y1052" s="1"/>
      <c r="Z1052" s="1"/>
    </row>
    <row r="1053" spans="1:26" ht="12.75" customHeight="1" x14ac:dyDescent="0.2">
      <c r="A1053" s="10"/>
      <c r="B1053" s="10"/>
      <c r="C1053" s="10"/>
      <c r="D1053" s="10"/>
      <c r="E1053" s="10"/>
      <c r="F1053" s="10"/>
      <c r="G1053" s="10"/>
      <c r="H1053" s="10"/>
      <c r="I1053" s="10"/>
      <c r="J1053" s="10"/>
      <c r="K1053" s="10"/>
      <c r="L1053" s="10"/>
      <c r="M1053" s="10"/>
      <c r="N1053" s="10"/>
      <c r="O1053" s="10"/>
      <c r="P1053" s="10"/>
      <c r="Q1053" s="10"/>
      <c r="R1053" s="10"/>
      <c r="S1053" s="1"/>
      <c r="T1053" s="1"/>
      <c r="U1053" s="1"/>
      <c r="V1053" s="1"/>
      <c r="W1053" s="1"/>
      <c r="X1053" s="1"/>
      <c r="Y1053" s="1"/>
      <c r="Z1053" s="1"/>
    </row>
    <row r="1054" spans="1:26" ht="12.75" customHeight="1" x14ac:dyDescent="0.2">
      <c r="A1054" s="10"/>
      <c r="B1054" s="10"/>
      <c r="C1054" s="10"/>
      <c r="D1054" s="10"/>
      <c r="E1054" s="10"/>
      <c r="F1054" s="10"/>
      <c r="G1054" s="10"/>
      <c r="H1054" s="10"/>
      <c r="I1054" s="10"/>
      <c r="J1054" s="10"/>
      <c r="K1054" s="10"/>
      <c r="L1054" s="10"/>
      <c r="M1054" s="10"/>
      <c r="N1054" s="10"/>
      <c r="O1054" s="10"/>
      <c r="P1054" s="10"/>
      <c r="Q1054" s="10"/>
      <c r="R1054" s="10"/>
      <c r="S1054" s="1"/>
      <c r="T1054" s="1"/>
      <c r="U1054" s="1"/>
      <c r="V1054" s="1"/>
      <c r="W1054" s="1"/>
      <c r="X1054" s="1"/>
      <c r="Y1054" s="1"/>
      <c r="Z1054" s="1"/>
    </row>
    <row r="1055" spans="1:26" ht="12.75" customHeight="1" x14ac:dyDescent="0.2">
      <c r="A1055" s="10"/>
      <c r="B1055" s="10"/>
      <c r="C1055" s="10"/>
      <c r="D1055" s="10"/>
      <c r="E1055" s="10"/>
      <c r="F1055" s="10"/>
      <c r="G1055" s="10"/>
      <c r="H1055" s="10"/>
      <c r="I1055" s="10"/>
      <c r="J1055" s="10"/>
      <c r="K1055" s="10"/>
      <c r="L1055" s="10"/>
      <c r="M1055" s="10"/>
      <c r="N1055" s="10"/>
      <c r="O1055" s="10"/>
      <c r="P1055" s="10"/>
      <c r="Q1055" s="10"/>
      <c r="R1055" s="10"/>
      <c r="S1055" s="1"/>
      <c r="T1055" s="1"/>
      <c r="U1055" s="1"/>
      <c r="V1055" s="1"/>
      <c r="W1055" s="1"/>
      <c r="X1055" s="1"/>
      <c r="Y1055" s="1"/>
      <c r="Z1055" s="1"/>
    </row>
    <row r="1056" spans="1:26" ht="12.75" customHeight="1" x14ac:dyDescent="0.2">
      <c r="A1056" s="10"/>
      <c r="B1056" s="10"/>
      <c r="C1056" s="10"/>
      <c r="D1056" s="10"/>
      <c r="E1056" s="10"/>
      <c r="F1056" s="10"/>
      <c r="G1056" s="10"/>
      <c r="H1056" s="10"/>
      <c r="I1056" s="10"/>
      <c r="J1056" s="10"/>
      <c r="K1056" s="10"/>
      <c r="L1056" s="10"/>
      <c r="M1056" s="10"/>
      <c r="N1056" s="10"/>
      <c r="O1056" s="10"/>
      <c r="P1056" s="10"/>
      <c r="Q1056" s="10"/>
      <c r="R1056" s="10"/>
      <c r="S1056" s="1"/>
      <c r="T1056" s="1"/>
      <c r="U1056" s="1"/>
      <c r="V1056" s="1"/>
      <c r="W1056" s="1"/>
      <c r="X1056" s="1"/>
      <c r="Y1056" s="1"/>
      <c r="Z1056" s="1"/>
    </row>
    <row r="1057" spans="1:26" ht="12.75" customHeight="1" x14ac:dyDescent="0.2">
      <c r="A1057" s="10"/>
      <c r="B1057" s="10"/>
      <c r="C1057" s="10"/>
      <c r="D1057" s="10"/>
      <c r="E1057" s="10"/>
      <c r="F1057" s="10"/>
      <c r="G1057" s="10"/>
      <c r="H1057" s="10"/>
      <c r="I1057" s="10"/>
      <c r="J1057" s="10"/>
      <c r="K1057" s="10"/>
      <c r="L1057" s="10"/>
      <c r="M1057" s="10"/>
      <c r="N1057" s="10"/>
      <c r="O1057" s="10"/>
      <c r="P1057" s="10"/>
      <c r="Q1057" s="10"/>
      <c r="R1057" s="10"/>
      <c r="S1057" s="1"/>
      <c r="T1057" s="1"/>
      <c r="U1057" s="1"/>
      <c r="V1057" s="1"/>
      <c r="W1057" s="1"/>
      <c r="X1057" s="1"/>
      <c r="Y1057" s="1"/>
      <c r="Z1057" s="1"/>
    </row>
    <row r="1058" spans="1:26" ht="12.75" customHeight="1" x14ac:dyDescent="0.2">
      <c r="A1058" s="10"/>
      <c r="B1058" s="10"/>
      <c r="C1058" s="10"/>
      <c r="D1058" s="10"/>
      <c r="E1058" s="10"/>
      <c r="F1058" s="10"/>
      <c r="G1058" s="10"/>
      <c r="H1058" s="10"/>
      <c r="I1058" s="10"/>
      <c r="J1058" s="10"/>
      <c r="K1058" s="10"/>
      <c r="L1058" s="10"/>
      <c r="M1058" s="10"/>
      <c r="N1058" s="10"/>
      <c r="O1058" s="10"/>
      <c r="P1058" s="10"/>
      <c r="Q1058" s="10"/>
      <c r="R1058" s="10"/>
      <c r="S1058" s="1"/>
      <c r="T1058" s="1"/>
      <c r="U1058" s="1"/>
      <c r="V1058" s="1"/>
      <c r="W1058" s="1"/>
      <c r="X1058" s="1"/>
      <c r="Y1058" s="1"/>
      <c r="Z1058" s="1"/>
    </row>
    <row r="1059" spans="1:26" ht="12.75" customHeight="1" x14ac:dyDescent="0.2">
      <c r="A1059" s="10"/>
      <c r="B1059" s="10"/>
      <c r="C1059" s="10"/>
      <c r="D1059" s="10"/>
      <c r="E1059" s="10"/>
      <c r="F1059" s="10"/>
      <c r="G1059" s="10"/>
      <c r="H1059" s="10"/>
      <c r="I1059" s="10"/>
      <c r="J1059" s="10"/>
      <c r="K1059" s="10"/>
      <c r="L1059" s="10"/>
      <c r="M1059" s="10"/>
      <c r="N1059" s="10"/>
      <c r="O1059" s="10"/>
      <c r="P1059" s="10"/>
      <c r="Q1059" s="10"/>
      <c r="R1059" s="10"/>
      <c r="S1059" s="1"/>
      <c r="T1059" s="1"/>
      <c r="U1059" s="1"/>
      <c r="V1059" s="1"/>
      <c r="W1059" s="1"/>
      <c r="X1059" s="1"/>
      <c r="Y1059" s="1"/>
      <c r="Z1059" s="1"/>
    </row>
    <row r="1060" spans="1:26" ht="12.75" customHeight="1" x14ac:dyDescent="0.2">
      <c r="A1060" s="10"/>
      <c r="B1060" s="10"/>
      <c r="C1060" s="10"/>
      <c r="D1060" s="10"/>
      <c r="E1060" s="10"/>
      <c r="F1060" s="10"/>
      <c r="G1060" s="10"/>
      <c r="H1060" s="10"/>
      <c r="I1060" s="10"/>
      <c r="J1060" s="10"/>
      <c r="K1060" s="10"/>
      <c r="L1060" s="10"/>
      <c r="M1060" s="10"/>
      <c r="N1060" s="10"/>
      <c r="O1060" s="10"/>
      <c r="P1060" s="10"/>
      <c r="Q1060" s="10"/>
      <c r="R1060" s="10"/>
      <c r="S1060" s="1"/>
      <c r="T1060" s="1"/>
      <c r="U1060" s="1"/>
      <c r="V1060" s="1"/>
      <c r="W1060" s="1"/>
      <c r="X1060" s="1"/>
      <c r="Y1060" s="1"/>
      <c r="Z1060" s="1"/>
    </row>
    <row r="1061" spans="1:26" ht="12.75" customHeight="1" x14ac:dyDescent="0.2">
      <c r="A1061" s="10"/>
      <c r="B1061" s="10"/>
      <c r="C1061" s="10"/>
      <c r="D1061" s="10"/>
      <c r="E1061" s="10"/>
      <c r="F1061" s="10"/>
      <c r="G1061" s="10"/>
      <c r="H1061" s="10"/>
      <c r="I1061" s="10"/>
      <c r="J1061" s="10"/>
      <c r="K1061" s="10"/>
      <c r="L1061" s="10"/>
      <c r="M1061" s="10"/>
      <c r="N1061" s="10"/>
      <c r="O1061" s="10"/>
      <c r="P1061" s="10"/>
      <c r="Q1061" s="10"/>
      <c r="R1061" s="10"/>
      <c r="S1061" s="1"/>
      <c r="T1061" s="1"/>
      <c r="U1061" s="1"/>
      <c r="V1061" s="1"/>
      <c r="W1061" s="1"/>
      <c r="X1061" s="1"/>
      <c r="Y1061" s="1"/>
      <c r="Z1061" s="1"/>
    </row>
    <row r="1062" spans="1:26" ht="12.75" customHeight="1" x14ac:dyDescent="0.2">
      <c r="A1062" s="10"/>
      <c r="B1062" s="10"/>
      <c r="C1062" s="10"/>
      <c r="D1062" s="10"/>
      <c r="E1062" s="10"/>
      <c r="F1062" s="10"/>
      <c r="G1062" s="10"/>
      <c r="H1062" s="10"/>
      <c r="I1062" s="10"/>
      <c r="J1062" s="10"/>
      <c r="K1062" s="10"/>
      <c r="L1062" s="10"/>
      <c r="M1062" s="10"/>
      <c r="N1062" s="10"/>
      <c r="O1062" s="10"/>
      <c r="P1062" s="10"/>
      <c r="Q1062" s="10"/>
      <c r="R1062" s="10"/>
      <c r="S1062" s="1"/>
      <c r="T1062" s="1"/>
      <c r="U1062" s="1"/>
      <c r="V1062" s="1"/>
      <c r="W1062" s="1"/>
      <c r="X1062" s="1"/>
      <c r="Y1062" s="1"/>
      <c r="Z1062" s="1"/>
    </row>
    <row r="1063" spans="1:26" ht="12.75" customHeight="1" x14ac:dyDescent="0.2">
      <c r="A1063" s="10"/>
      <c r="B1063" s="10"/>
      <c r="C1063" s="10"/>
      <c r="D1063" s="10"/>
      <c r="E1063" s="10"/>
      <c r="F1063" s="10"/>
      <c r="G1063" s="10"/>
      <c r="H1063" s="10"/>
      <c r="I1063" s="10"/>
      <c r="J1063" s="10"/>
      <c r="K1063" s="10"/>
      <c r="L1063" s="10"/>
      <c r="M1063" s="10"/>
      <c r="N1063" s="10"/>
      <c r="O1063" s="10"/>
      <c r="P1063" s="10"/>
      <c r="Q1063" s="10"/>
      <c r="R1063" s="10"/>
      <c r="S1063" s="1"/>
      <c r="T1063" s="1"/>
      <c r="U1063" s="1"/>
      <c r="V1063" s="1"/>
      <c r="W1063" s="1"/>
      <c r="X1063" s="1"/>
      <c r="Y1063" s="1"/>
      <c r="Z1063" s="1"/>
    </row>
    <row r="1064" spans="1:26" ht="12.75" customHeight="1" x14ac:dyDescent="0.2">
      <c r="A1064" s="10"/>
      <c r="B1064" s="10"/>
      <c r="C1064" s="10"/>
      <c r="D1064" s="10"/>
      <c r="E1064" s="10"/>
      <c r="F1064" s="10"/>
      <c r="G1064" s="10"/>
      <c r="H1064" s="10"/>
      <c r="I1064" s="10"/>
      <c r="J1064" s="10"/>
      <c r="K1064" s="10"/>
      <c r="L1064" s="10"/>
      <c r="M1064" s="10"/>
      <c r="N1064" s="10"/>
      <c r="O1064" s="10"/>
      <c r="P1064" s="10"/>
      <c r="Q1064" s="10"/>
      <c r="R1064" s="10"/>
      <c r="S1064" s="1"/>
      <c r="T1064" s="1"/>
      <c r="U1064" s="1"/>
      <c r="V1064" s="1"/>
      <c r="W1064" s="1"/>
      <c r="X1064" s="1"/>
      <c r="Y1064" s="1"/>
      <c r="Z1064" s="1"/>
    </row>
    <row r="1065" spans="1:26" ht="12.75" customHeight="1" x14ac:dyDescent="0.2">
      <c r="A1065" s="10"/>
      <c r="B1065" s="10"/>
      <c r="C1065" s="10"/>
      <c r="D1065" s="10"/>
      <c r="E1065" s="10"/>
      <c r="F1065" s="10"/>
      <c r="G1065" s="10"/>
      <c r="H1065" s="10"/>
      <c r="I1065" s="10"/>
      <c r="J1065" s="10"/>
      <c r="K1065" s="10"/>
      <c r="L1065" s="10"/>
      <c r="M1065" s="10"/>
      <c r="N1065" s="10"/>
      <c r="O1065" s="10"/>
      <c r="P1065" s="10"/>
      <c r="Q1065" s="10"/>
      <c r="R1065" s="10"/>
      <c r="S1065" s="1"/>
      <c r="T1065" s="1"/>
      <c r="U1065" s="1"/>
      <c r="V1065" s="1"/>
      <c r="W1065" s="1"/>
      <c r="X1065" s="1"/>
      <c r="Y1065" s="1"/>
      <c r="Z1065" s="1"/>
    </row>
    <row r="1066" spans="1:26" ht="12.75" customHeight="1" x14ac:dyDescent="0.2">
      <c r="A1066" s="10"/>
      <c r="B1066" s="10"/>
      <c r="C1066" s="10"/>
      <c r="D1066" s="10"/>
      <c r="E1066" s="10"/>
      <c r="F1066" s="10"/>
      <c r="G1066" s="10"/>
      <c r="H1066" s="10"/>
      <c r="I1066" s="10"/>
      <c r="J1066" s="10"/>
      <c r="K1066" s="10"/>
      <c r="L1066" s="10"/>
      <c r="M1066" s="10"/>
      <c r="N1066" s="10"/>
      <c r="O1066" s="10"/>
      <c r="P1066" s="10"/>
      <c r="Q1066" s="10"/>
      <c r="R1066" s="10"/>
      <c r="S1066" s="1"/>
      <c r="T1066" s="1"/>
      <c r="U1066" s="1"/>
      <c r="V1066" s="1"/>
      <c r="W1066" s="1"/>
      <c r="X1066" s="1"/>
      <c r="Y1066" s="1"/>
      <c r="Z1066" s="1"/>
    </row>
    <row r="1067" spans="1:26" ht="12.75" customHeight="1" x14ac:dyDescent="0.2">
      <c r="A1067" s="10"/>
      <c r="B1067" s="10"/>
      <c r="C1067" s="10"/>
      <c r="D1067" s="10"/>
      <c r="E1067" s="10"/>
      <c r="F1067" s="10"/>
      <c r="G1067" s="10"/>
      <c r="H1067" s="10"/>
      <c r="I1067" s="10"/>
      <c r="J1067" s="10"/>
      <c r="K1067" s="10"/>
      <c r="L1067" s="10"/>
      <c r="M1067" s="10"/>
      <c r="N1067" s="10"/>
      <c r="O1067" s="10"/>
      <c r="P1067" s="10"/>
      <c r="Q1067" s="10"/>
      <c r="R1067" s="10"/>
      <c r="S1067" s="1"/>
      <c r="T1067" s="1"/>
      <c r="U1067" s="1"/>
      <c r="V1067" s="1"/>
      <c r="W1067" s="1"/>
      <c r="X1067" s="1"/>
      <c r="Y1067" s="1"/>
      <c r="Z1067" s="1"/>
    </row>
    <row r="1068" spans="1:26" ht="12.75" customHeight="1" x14ac:dyDescent="0.2">
      <c r="A1068" s="10"/>
      <c r="B1068" s="10"/>
      <c r="C1068" s="10"/>
      <c r="D1068" s="10"/>
      <c r="E1068" s="10"/>
      <c r="F1068" s="10"/>
      <c r="G1068" s="10"/>
      <c r="H1068" s="10"/>
      <c r="I1068" s="10"/>
      <c r="J1068" s="10"/>
      <c r="K1068" s="10"/>
      <c r="L1068" s="10"/>
      <c r="M1068" s="10"/>
      <c r="N1068" s="10"/>
      <c r="O1068" s="10"/>
      <c r="P1068" s="10"/>
      <c r="Q1068" s="10"/>
      <c r="R1068" s="10"/>
      <c r="S1068" s="1"/>
      <c r="T1068" s="1"/>
      <c r="U1068" s="1"/>
      <c r="V1068" s="1"/>
      <c r="W1068" s="1"/>
      <c r="X1068" s="1"/>
      <c r="Y1068" s="1"/>
      <c r="Z1068" s="1"/>
    </row>
    <row r="1069" spans="1:26" ht="12.75" customHeight="1" x14ac:dyDescent="0.2">
      <c r="A1069" s="10"/>
      <c r="B1069" s="10"/>
      <c r="C1069" s="10"/>
      <c r="D1069" s="10"/>
      <c r="E1069" s="10"/>
      <c r="F1069" s="10"/>
      <c r="G1069" s="10"/>
      <c r="H1069" s="10"/>
      <c r="I1069" s="10"/>
      <c r="J1069" s="10"/>
      <c r="K1069" s="10"/>
      <c r="L1069" s="10"/>
      <c r="M1069" s="10"/>
      <c r="N1069" s="10"/>
      <c r="O1069" s="10"/>
      <c r="P1069" s="10"/>
      <c r="Q1069" s="10"/>
      <c r="R1069" s="10"/>
      <c r="S1069" s="1"/>
      <c r="T1069" s="1"/>
      <c r="U1069" s="1"/>
      <c r="V1069" s="1"/>
      <c r="W1069" s="1"/>
      <c r="X1069" s="1"/>
      <c r="Y1069" s="1"/>
      <c r="Z1069" s="1"/>
    </row>
    <row r="1070" spans="1:26" ht="12.75" customHeight="1" x14ac:dyDescent="0.2">
      <c r="A1070" s="10"/>
      <c r="B1070" s="10"/>
      <c r="C1070" s="10"/>
      <c r="D1070" s="10"/>
      <c r="E1070" s="10"/>
      <c r="F1070" s="10"/>
      <c r="G1070" s="10"/>
      <c r="H1070" s="10"/>
      <c r="I1070" s="10"/>
      <c r="J1070" s="10"/>
      <c r="K1070" s="10"/>
      <c r="L1070" s="10"/>
      <c r="M1070" s="10"/>
      <c r="N1070" s="10"/>
      <c r="O1070" s="10"/>
      <c r="P1070" s="10"/>
      <c r="Q1070" s="10"/>
      <c r="R1070" s="10"/>
      <c r="S1070" s="1"/>
      <c r="T1070" s="1"/>
      <c r="U1070" s="1"/>
      <c r="V1070" s="1"/>
      <c r="W1070" s="1"/>
      <c r="X1070" s="1"/>
      <c r="Y1070" s="1"/>
      <c r="Z1070" s="1"/>
    </row>
    <row r="1071" spans="1:26" ht="12.75" customHeight="1" x14ac:dyDescent="0.2">
      <c r="A1071" s="10"/>
      <c r="B1071" s="10"/>
      <c r="C1071" s="10"/>
      <c r="D1071" s="10"/>
      <c r="E1071" s="10"/>
      <c r="F1071" s="10"/>
      <c r="G1071" s="10"/>
      <c r="H1071" s="10"/>
      <c r="I1071" s="10"/>
      <c r="J1071" s="10"/>
      <c r="K1071" s="10"/>
      <c r="L1071" s="10"/>
      <c r="M1071" s="10"/>
      <c r="N1071" s="10"/>
      <c r="O1071" s="10"/>
      <c r="P1071" s="10"/>
      <c r="Q1071" s="10"/>
      <c r="R1071" s="10"/>
      <c r="S1071" s="1"/>
      <c r="T1071" s="1"/>
      <c r="U1071" s="1"/>
      <c r="V1071" s="1"/>
      <c r="W1071" s="1"/>
      <c r="X1071" s="1"/>
      <c r="Y1071" s="1"/>
      <c r="Z1071" s="1"/>
    </row>
    <row r="1072" spans="1:26" ht="12.75" customHeight="1" x14ac:dyDescent="0.2">
      <c r="A1072" s="10"/>
      <c r="B1072" s="10"/>
      <c r="C1072" s="10"/>
      <c r="D1072" s="10"/>
      <c r="E1072" s="10"/>
      <c r="F1072" s="10"/>
      <c r="G1072" s="10"/>
      <c r="H1072" s="10"/>
      <c r="I1072" s="10"/>
      <c r="J1072" s="10"/>
      <c r="K1072" s="10"/>
      <c r="L1072" s="10"/>
      <c r="M1072" s="10"/>
      <c r="N1072" s="10"/>
      <c r="O1072" s="10"/>
      <c r="P1072" s="10"/>
      <c r="Q1072" s="10"/>
      <c r="R1072" s="10"/>
      <c r="S1072" s="1"/>
      <c r="T1072" s="1"/>
      <c r="U1072" s="1"/>
      <c r="V1072" s="1"/>
      <c r="W1072" s="1"/>
      <c r="X1072" s="1"/>
      <c r="Y1072" s="1"/>
      <c r="Z1072" s="1"/>
    </row>
    <row r="1073" spans="1:26" ht="12.75" customHeight="1" x14ac:dyDescent="0.2">
      <c r="A1073" s="10"/>
      <c r="B1073" s="10"/>
      <c r="C1073" s="10"/>
      <c r="D1073" s="10"/>
      <c r="E1073" s="10"/>
      <c r="F1073" s="10"/>
      <c r="G1073" s="10"/>
      <c r="H1073" s="10"/>
      <c r="I1073" s="10"/>
      <c r="J1073" s="10"/>
      <c r="K1073" s="10"/>
      <c r="L1073" s="10"/>
      <c r="M1073" s="10"/>
      <c r="N1073" s="10"/>
      <c r="O1073" s="10"/>
      <c r="P1073" s="10"/>
      <c r="Q1073" s="10"/>
      <c r="R1073" s="10"/>
      <c r="S1073" s="1"/>
      <c r="T1073" s="1"/>
      <c r="U1073" s="1"/>
      <c r="V1073" s="1"/>
      <c r="W1073" s="1"/>
      <c r="X1073" s="1"/>
      <c r="Y1073" s="1"/>
      <c r="Z1073" s="1"/>
    </row>
    <row r="1074" spans="1:26" ht="12.75" customHeight="1" x14ac:dyDescent="0.2">
      <c r="A1074" s="10"/>
      <c r="B1074" s="10"/>
      <c r="C1074" s="10"/>
      <c r="D1074" s="10"/>
      <c r="E1074" s="10"/>
      <c r="F1074" s="10"/>
      <c r="G1074" s="10"/>
      <c r="H1074" s="10"/>
      <c r="I1074" s="10"/>
      <c r="J1074" s="10"/>
      <c r="K1074" s="10"/>
      <c r="L1074" s="10"/>
      <c r="M1074" s="10"/>
      <c r="N1074" s="10"/>
      <c r="O1074" s="10"/>
      <c r="P1074" s="10"/>
      <c r="Q1074" s="10"/>
      <c r="R1074" s="10"/>
      <c r="S1074" s="1"/>
      <c r="T1074" s="1"/>
      <c r="U1074" s="1"/>
      <c r="V1074" s="1"/>
      <c r="W1074" s="1"/>
      <c r="X1074" s="1"/>
      <c r="Y1074" s="1"/>
      <c r="Z1074" s="1"/>
    </row>
    <row r="1075" spans="1:26" ht="12.75" customHeight="1" x14ac:dyDescent="0.2">
      <c r="A1075" s="10"/>
      <c r="B1075" s="10"/>
      <c r="C1075" s="10"/>
      <c r="D1075" s="10"/>
      <c r="E1075" s="10"/>
      <c r="F1075" s="10"/>
      <c r="G1075" s="10"/>
      <c r="H1075" s="10"/>
      <c r="I1075" s="10"/>
      <c r="J1075" s="10"/>
      <c r="K1075" s="10"/>
      <c r="L1075" s="10"/>
      <c r="M1075" s="10"/>
      <c r="N1075" s="10"/>
      <c r="O1075" s="10"/>
      <c r="P1075" s="10"/>
      <c r="Q1075" s="10"/>
      <c r="R1075" s="10"/>
      <c r="S1075" s="1"/>
      <c r="T1075" s="1"/>
      <c r="U1075" s="1"/>
      <c r="V1075" s="1"/>
      <c r="W1075" s="1"/>
      <c r="X1075" s="1"/>
      <c r="Y1075" s="1"/>
      <c r="Z1075" s="1"/>
    </row>
    <row r="1076" spans="1:26" ht="12.75" customHeight="1" x14ac:dyDescent="0.2">
      <c r="A1076" s="10"/>
      <c r="B1076" s="10"/>
      <c r="C1076" s="10"/>
      <c r="D1076" s="10"/>
      <c r="E1076" s="10"/>
      <c r="F1076" s="10"/>
      <c r="G1076" s="10"/>
      <c r="H1076" s="10"/>
      <c r="I1076" s="10"/>
      <c r="J1076" s="10"/>
      <c r="K1076" s="10"/>
      <c r="L1076" s="10"/>
      <c r="M1076" s="10"/>
      <c r="N1076" s="10"/>
      <c r="O1076" s="10"/>
      <c r="P1076" s="10"/>
      <c r="Q1076" s="10"/>
      <c r="R1076" s="10"/>
      <c r="S1076" s="1"/>
      <c r="T1076" s="1"/>
      <c r="U1076" s="1"/>
      <c r="V1076" s="1"/>
      <c r="W1076" s="1"/>
      <c r="X1076" s="1"/>
      <c r="Y1076" s="1"/>
      <c r="Z1076" s="1"/>
    </row>
    <row r="1077" spans="1:26" ht="12.75" customHeight="1" x14ac:dyDescent="0.2">
      <c r="A1077" s="10"/>
      <c r="B1077" s="10"/>
      <c r="C1077" s="10"/>
      <c r="D1077" s="10"/>
      <c r="E1077" s="10"/>
      <c r="F1077" s="10"/>
      <c r="G1077" s="10"/>
      <c r="H1077" s="10"/>
      <c r="I1077" s="10"/>
      <c r="J1077" s="10"/>
      <c r="K1077" s="10"/>
      <c r="L1077" s="10"/>
      <c r="M1077" s="10"/>
      <c r="N1077" s="10"/>
      <c r="O1077" s="10"/>
      <c r="P1077" s="10"/>
      <c r="Q1077" s="10"/>
      <c r="R1077" s="10"/>
      <c r="S1077" s="1"/>
      <c r="T1077" s="1"/>
      <c r="U1077" s="1"/>
      <c r="V1077" s="1"/>
      <c r="W1077" s="1"/>
      <c r="X1077" s="1"/>
      <c r="Y1077" s="1"/>
      <c r="Z1077" s="1"/>
    </row>
    <row r="1078" spans="1:26" ht="12.75" customHeight="1" x14ac:dyDescent="0.2">
      <c r="A1078" s="10"/>
      <c r="B1078" s="10"/>
      <c r="C1078" s="10"/>
      <c r="D1078" s="10"/>
      <c r="E1078" s="10"/>
      <c r="F1078" s="10"/>
      <c r="G1078" s="10"/>
      <c r="H1078" s="10"/>
      <c r="I1078" s="10"/>
      <c r="J1078" s="10"/>
      <c r="K1078" s="10"/>
      <c r="L1078" s="10"/>
      <c r="M1078" s="10"/>
      <c r="N1078" s="10"/>
      <c r="O1078" s="10"/>
      <c r="P1078" s="10"/>
      <c r="Q1078" s="10"/>
      <c r="R1078" s="10"/>
      <c r="S1078" s="1"/>
      <c r="T1078" s="1"/>
      <c r="U1078" s="1"/>
      <c r="V1078" s="1"/>
      <c r="W1078" s="1"/>
      <c r="X1078" s="1"/>
      <c r="Y1078" s="1"/>
      <c r="Z1078" s="1"/>
    </row>
    <row r="1079" spans="1:26" ht="12.75" customHeight="1" x14ac:dyDescent="0.2">
      <c r="A1079" s="10"/>
      <c r="B1079" s="10"/>
      <c r="C1079" s="10"/>
      <c r="D1079" s="10"/>
      <c r="E1079" s="10"/>
      <c r="F1079" s="10"/>
      <c r="G1079" s="10"/>
      <c r="H1079" s="10"/>
      <c r="I1079" s="10"/>
      <c r="J1079" s="10"/>
      <c r="K1079" s="10"/>
      <c r="L1079" s="10"/>
      <c r="M1079" s="10"/>
      <c r="N1079" s="10"/>
      <c r="O1079" s="10"/>
      <c r="P1079" s="10"/>
      <c r="Q1079" s="10"/>
      <c r="R1079" s="10"/>
      <c r="S1079" s="1"/>
      <c r="T1079" s="1"/>
      <c r="U1079" s="1"/>
      <c r="V1079" s="1"/>
      <c r="W1079" s="1"/>
      <c r="X1079" s="1"/>
      <c r="Y1079" s="1"/>
      <c r="Z1079" s="1"/>
    </row>
    <row r="1080" spans="1:26" ht="12.75" customHeight="1" x14ac:dyDescent="0.2">
      <c r="A1080" s="10"/>
      <c r="B1080" s="10"/>
      <c r="C1080" s="10"/>
      <c r="D1080" s="10"/>
      <c r="E1080" s="10"/>
      <c r="F1080" s="10"/>
      <c r="G1080" s="10"/>
      <c r="H1080" s="10"/>
      <c r="I1080" s="10"/>
      <c r="J1080" s="10"/>
      <c r="K1080" s="10"/>
      <c r="L1080" s="10"/>
      <c r="M1080" s="10"/>
      <c r="N1080" s="10"/>
      <c r="O1080" s="10"/>
      <c r="P1080" s="10"/>
      <c r="Q1080" s="10"/>
      <c r="R1080" s="10"/>
      <c r="S1080" s="1"/>
      <c r="T1080" s="1"/>
      <c r="U1080" s="1"/>
      <c r="V1080" s="1"/>
      <c r="W1080" s="1"/>
      <c r="X1080" s="1"/>
      <c r="Y1080" s="1"/>
      <c r="Z1080" s="1"/>
    </row>
    <row r="1081" spans="1:26" ht="12.75" customHeight="1" x14ac:dyDescent="0.2">
      <c r="A1081" s="10"/>
      <c r="B1081" s="10"/>
      <c r="C1081" s="10"/>
      <c r="D1081" s="10"/>
      <c r="E1081" s="10"/>
      <c r="F1081" s="10"/>
      <c r="G1081" s="10"/>
      <c r="H1081" s="10"/>
      <c r="I1081" s="10"/>
      <c r="J1081" s="10"/>
      <c r="K1081" s="10"/>
      <c r="L1081" s="10"/>
      <c r="M1081" s="10"/>
      <c r="N1081" s="10"/>
      <c r="O1081" s="10"/>
      <c r="P1081" s="10"/>
      <c r="Q1081" s="10"/>
      <c r="R1081" s="10"/>
      <c r="S1081" s="1"/>
      <c r="T1081" s="1"/>
      <c r="U1081" s="1"/>
      <c r="V1081" s="1"/>
      <c r="W1081" s="1"/>
      <c r="X1081" s="1"/>
      <c r="Y1081" s="1"/>
      <c r="Z1081" s="1"/>
    </row>
    <row r="1082" spans="1:26" ht="12.75" customHeight="1" x14ac:dyDescent="0.2">
      <c r="A1082" s="10"/>
      <c r="B1082" s="10"/>
      <c r="C1082" s="10"/>
      <c r="D1082" s="10"/>
      <c r="E1082" s="10"/>
      <c r="F1082" s="10"/>
      <c r="G1082" s="10"/>
      <c r="H1082" s="10"/>
      <c r="I1082" s="10"/>
      <c r="J1082" s="10"/>
      <c r="K1082" s="10"/>
      <c r="L1082" s="10"/>
      <c r="M1082" s="10"/>
      <c r="N1082" s="10"/>
      <c r="O1082" s="10"/>
      <c r="P1082" s="10"/>
      <c r="Q1082" s="10"/>
      <c r="R1082" s="10"/>
      <c r="S1082" s="1"/>
      <c r="T1082" s="1"/>
      <c r="U1082" s="1"/>
      <c r="V1082" s="1"/>
      <c r="W1082" s="1"/>
      <c r="X1082" s="1"/>
      <c r="Y1082" s="1"/>
      <c r="Z1082" s="1"/>
    </row>
    <row r="1083" spans="1:26" ht="12.75" customHeight="1" x14ac:dyDescent="0.2">
      <c r="A1083" s="10"/>
      <c r="B1083" s="10"/>
      <c r="C1083" s="10"/>
      <c r="D1083" s="10"/>
      <c r="E1083" s="10"/>
      <c r="F1083" s="10"/>
      <c r="G1083" s="10"/>
      <c r="H1083" s="10"/>
      <c r="I1083" s="10"/>
      <c r="J1083" s="10"/>
      <c r="K1083" s="10"/>
      <c r="L1083" s="10"/>
      <c r="M1083" s="10"/>
      <c r="N1083" s="10"/>
      <c r="O1083" s="10"/>
      <c r="P1083" s="10"/>
      <c r="Q1083" s="10"/>
      <c r="R1083" s="10"/>
      <c r="S1083" s="1"/>
      <c r="T1083" s="1"/>
      <c r="U1083" s="1"/>
      <c r="V1083" s="1"/>
      <c r="W1083" s="1"/>
      <c r="X1083" s="1"/>
      <c r="Y1083" s="1"/>
      <c r="Z1083" s="1"/>
    </row>
    <row r="1084" spans="1:26" ht="12.75" customHeight="1" x14ac:dyDescent="0.2">
      <c r="A1084" s="10"/>
      <c r="B1084" s="10"/>
      <c r="C1084" s="10"/>
      <c r="D1084" s="10"/>
      <c r="E1084" s="10"/>
      <c r="F1084" s="10"/>
      <c r="G1084" s="10"/>
      <c r="H1084" s="10"/>
      <c r="I1084" s="10"/>
      <c r="J1084" s="10"/>
      <c r="K1084" s="10"/>
      <c r="L1084" s="10"/>
      <c r="M1084" s="10"/>
      <c r="N1084" s="10"/>
      <c r="O1084" s="10"/>
      <c r="P1084" s="10"/>
      <c r="Q1084" s="10"/>
      <c r="R1084" s="10"/>
      <c r="S1084" s="1"/>
      <c r="T1084" s="1"/>
      <c r="U1084" s="1"/>
      <c r="V1084" s="1"/>
      <c r="W1084" s="1"/>
      <c r="X1084" s="1"/>
      <c r="Y1084" s="1"/>
      <c r="Z1084" s="1"/>
    </row>
    <row r="1085" spans="1:26" ht="12.75" customHeight="1" x14ac:dyDescent="0.2">
      <c r="A1085" s="10"/>
      <c r="B1085" s="10"/>
      <c r="C1085" s="10"/>
      <c r="D1085" s="10"/>
      <c r="E1085" s="10"/>
      <c r="F1085" s="10"/>
      <c r="G1085" s="10"/>
      <c r="H1085" s="10"/>
      <c r="I1085" s="10"/>
      <c r="J1085" s="10"/>
      <c r="K1085" s="10"/>
      <c r="L1085" s="10"/>
      <c r="M1085" s="10"/>
      <c r="N1085" s="10"/>
      <c r="O1085" s="10"/>
      <c r="P1085" s="10"/>
      <c r="Q1085" s="10"/>
      <c r="R1085" s="10"/>
      <c r="S1085" s="1"/>
      <c r="T1085" s="1"/>
      <c r="U1085" s="1"/>
      <c r="V1085" s="1"/>
      <c r="W1085" s="1"/>
      <c r="X1085" s="1"/>
      <c r="Y1085" s="1"/>
      <c r="Z1085" s="1"/>
    </row>
    <row r="1086" spans="1:26" ht="12.75" customHeight="1" x14ac:dyDescent="0.2">
      <c r="A1086" s="10"/>
      <c r="B1086" s="10"/>
      <c r="C1086" s="10"/>
      <c r="D1086" s="10"/>
      <c r="E1086" s="10"/>
      <c r="F1086" s="10"/>
      <c r="G1086" s="10"/>
      <c r="H1086" s="10"/>
      <c r="I1086" s="10"/>
      <c r="J1086" s="10"/>
      <c r="K1086" s="10"/>
      <c r="L1086" s="10"/>
      <c r="M1086" s="10"/>
      <c r="N1086" s="10"/>
      <c r="O1086" s="10"/>
      <c r="P1086" s="10"/>
      <c r="Q1086" s="10"/>
      <c r="R1086" s="10"/>
      <c r="S1086" s="1"/>
      <c r="T1086" s="1"/>
      <c r="U1086" s="1"/>
      <c r="V1086" s="1"/>
      <c r="W1086" s="1"/>
      <c r="X1086" s="1"/>
      <c r="Y1086" s="1"/>
      <c r="Z1086" s="1"/>
    </row>
    <row r="1087" spans="1:26" ht="12.75" customHeight="1" x14ac:dyDescent="0.2">
      <c r="A1087" s="10"/>
      <c r="B1087" s="10"/>
      <c r="C1087" s="10"/>
      <c r="D1087" s="10"/>
      <c r="E1087" s="10"/>
      <c r="F1087" s="10"/>
      <c r="G1087" s="10"/>
      <c r="H1087" s="10"/>
      <c r="I1087" s="10"/>
      <c r="J1087" s="10"/>
      <c r="K1087" s="10"/>
      <c r="L1087" s="10"/>
      <c r="M1087" s="10"/>
      <c r="N1087" s="10"/>
      <c r="O1087" s="10"/>
      <c r="P1087" s="10"/>
      <c r="Q1087" s="10"/>
      <c r="R1087" s="10"/>
      <c r="S1087" s="1"/>
      <c r="T1087" s="1"/>
      <c r="U1087" s="1"/>
      <c r="V1087" s="1"/>
      <c r="W1087" s="1"/>
      <c r="X1087" s="1"/>
      <c r="Y1087" s="1"/>
      <c r="Z1087" s="1"/>
    </row>
    <row r="1088" spans="1:26" ht="12.75" customHeight="1" x14ac:dyDescent="0.2">
      <c r="A1088" s="10"/>
      <c r="B1088" s="10"/>
      <c r="C1088" s="10"/>
      <c r="D1088" s="10"/>
      <c r="E1088" s="10"/>
      <c r="F1088" s="10"/>
      <c r="G1088" s="10"/>
      <c r="H1088" s="10"/>
      <c r="I1088" s="10"/>
      <c r="J1088" s="10"/>
      <c r="K1088" s="10"/>
      <c r="L1088" s="10"/>
      <c r="M1088" s="10"/>
      <c r="N1088" s="10"/>
      <c r="O1088" s="10"/>
      <c r="P1088" s="10"/>
      <c r="Q1088" s="10"/>
      <c r="R1088" s="10"/>
      <c r="S1088" s="1"/>
      <c r="T1088" s="1"/>
      <c r="U1088" s="1"/>
      <c r="V1088" s="1"/>
      <c r="W1088" s="1"/>
      <c r="X1088" s="1"/>
      <c r="Y1088" s="1"/>
      <c r="Z1088" s="1"/>
    </row>
    <row r="1089" spans="1:26" ht="12.75" customHeight="1" x14ac:dyDescent="0.2">
      <c r="A1089" s="10"/>
      <c r="B1089" s="10"/>
      <c r="C1089" s="10"/>
      <c r="D1089" s="10"/>
      <c r="E1089" s="10"/>
      <c r="F1089" s="10"/>
      <c r="G1089" s="10"/>
      <c r="H1089" s="10"/>
      <c r="I1089" s="10"/>
      <c r="J1089" s="10"/>
      <c r="K1089" s="10"/>
      <c r="L1089" s="10"/>
      <c r="M1089" s="10"/>
      <c r="N1089" s="10"/>
      <c r="O1089" s="10"/>
      <c r="P1089" s="10"/>
      <c r="Q1089" s="10"/>
      <c r="R1089" s="10"/>
      <c r="S1089" s="1"/>
      <c r="T1089" s="1"/>
      <c r="U1089" s="1"/>
      <c r="V1089" s="1"/>
      <c r="W1089" s="1"/>
      <c r="X1089" s="1"/>
      <c r="Y1089" s="1"/>
      <c r="Z1089" s="1"/>
    </row>
    <row r="1090" spans="1:26" ht="12.75" customHeight="1" x14ac:dyDescent="0.2">
      <c r="A1090" s="10"/>
      <c r="B1090" s="10"/>
      <c r="C1090" s="10"/>
      <c r="D1090" s="10"/>
      <c r="E1090" s="10"/>
      <c r="F1090" s="10"/>
      <c r="G1090" s="10"/>
      <c r="H1090" s="10"/>
      <c r="I1090" s="10"/>
      <c r="J1090" s="10"/>
      <c r="K1090" s="10"/>
      <c r="L1090" s="10"/>
      <c r="M1090" s="10"/>
      <c r="N1090" s="10"/>
      <c r="O1090" s="10"/>
      <c r="P1090" s="10"/>
      <c r="Q1090" s="10"/>
      <c r="R1090" s="10"/>
      <c r="S1090" s="1"/>
      <c r="T1090" s="1"/>
      <c r="U1090" s="1"/>
      <c r="V1090" s="1"/>
      <c r="W1090" s="1"/>
      <c r="X1090" s="1"/>
      <c r="Y1090" s="1"/>
      <c r="Z1090" s="1"/>
    </row>
    <row r="1091" spans="1:26" ht="12.75" customHeight="1" x14ac:dyDescent="0.2">
      <c r="A1091" s="10"/>
      <c r="B1091" s="10"/>
      <c r="C1091" s="10"/>
      <c r="D1091" s="10"/>
      <c r="E1091" s="10"/>
      <c r="F1091" s="10"/>
      <c r="G1091" s="10"/>
      <c r="H1091" s="10"/>
      <c r="I1091" s="10"/>
      <c r="J1091" s="10"/>
      <c r="K1091" s="10"/>
      <c r="L1091" s="10"/>
      <c r="M1091" s="10"/>
      <c r="N1091" s="10"/>
      <c r="O1091" s="10"/>
      <c r="P1091" s="10"/>
      <c r="Q1091" s="10"/>
      <c r="R1091" s="10"/>
      <c r="S1091" s="1"/>
      <c r="T1091" s="1"/>
      <c r="U1091" s="1"/>
      <c r="V1091" s="1"/>
      <c r="W1091" s="1"/>
      <c r="X1091" s="1"/>
      <c r="Y1091" s="1"/>
      <c r="Z1091" s="1"/>
    </row>
    <row r="1092" spans="1:26" ht="12.75" customHeight="1" x14ac:dyDescent="0.2">
      <c r="A1092" s="10"/>
      <c r="B1092" s="10"/>
      <c r="C1092" s="10"/>
      <c r="D1092" s="10"/>
      <c r="E1092" s="10"/>
      <c r="F1092" s="10"/>
      <c r="G1092" s="10"/>
      <c r="H1092" s="10"/>
      <c r="I1092" s="10"/>
      <c r="J1092" s="10"/>
      <c r="K1092" s="10"/>
      <c r="L1092" s="10"/>
      <c r="M1092" s="10"/>
      <c r="N1092" s="10"/>
      <c r="O1092" s="10"/>
      <c r="P1092" s="10"/>
      <c r="Q1092" s="10"/>
      <c r="R1092" s="10"/>
      <c r="S1092" s="1"/>
      <c r="T1092" s="1"/>
      <c r="U1092" s="1"/>
      <c r="V1092" s="1"/>
      <c r="W1092" s="1"/>
      <c r="X1092" s="1"/>
      <c r="Y1092" s="1"/>
      <c r="Z1092" s="1"/>
    </row>
    <row r="1093" spans="1:26" ht="12.75" customHeight="1" x14ac:dyDescent="0.2">
      <c r="A1093" s="10"/>
      <c r="B1093" s="10"/>
      <c r="C1093" s="10"/>
      <c r="D1093" s="10"/>
      <c r="E1093" s="10"/>
      <c r="F1093" s="10"/>
      <c r="G1093" s="10"/>
      <c r="H1093" s="10"/>
      <c r="I1093" s="10"/>
      <c r="J1093" s="10"/>
      <c r="K1093" s="10"/>
      <c r="L1093" s="10"/>
      <c r="M1093" s="10"/>
      <c r="N1093" s="10"/>
      <c r="O1093" s="10"/>
      <c r="P1093" s="10"/>
      <c r="Q1093" s="10"/>
      <c r="R1093" s="10"/>
      <c r="S1093" s="1"/>
      <c r="T1093" s="1"/>
      <c r="U1093" s="1"/>
      <c r="V1093" s="1"/>
      <c r="W1093" s="1"/>
      <c r="X1093" s="1"/>
      <c r="Y1093" s="1"/>
      <c r="Z1093" s="1"/>
    </row>
    <row r="1094" spans="1:26" ht="12.75" customHeight="1" x14ac:dyDescent="0.2">
      <c r="A1094" s="10"/>
      <c r="B1094" s="10"/>
      <c r="C1094" s="10"/>
      <c r="D1094" s="10"/>
      <c r="E1094" s="10"/>
      <c r="F1094" s="10"/>
      <c r="G1094" s="10"/>
      <c r="H1094" s="10"/>
      <c r="I1094" s="10"/>
      <c r="J1094" s="10"/>
      <c r="K1094" s="10"/>
      <c r="L1094" s="10"/>
      <c r="M1094" s="10"/>
      <c r="N1094" s="10"/>
      <c r="O1094" s="10"/>
      <c r="P1094" s="10"/>
      <c r="Q1094" s="10"/>
      <c r="R1094" s="10"/>
      <c r="S1094" s="1"/>
      <c r="T1094" s="1"/>
      <c r="U1094" s="1"/>
      <c r="V1094" s="1"/>
      <c r="W1094" s="1"/>
      <c r="X1094" s="1"/>
      <c r="Y1094" s="1"/>
      <c r="Z1094" s="1"/>
    </row>
    <row r="1095" spans="1:26" ht="12.75" customHeight="1" x14ac:dyDescent="0.2">
      <c r="A1095" s="10"/>
      <c r="B1095" s="10"/>
      <c r="C1095" s="10"/>
      <c r="D1095" s="10"/>
      <c r="E1095" s="10"/>
      <c r="F1095" s="10"/>
      <c r="G1095" s="10"/>
      <c r="H1095" s="10"/>
      <c r="I1095" s="10"/>
      <c r="J1095" s="10"/>
      <c r="K1095" s="10"/>
      <c r="L1095" s="10"/>
      <c r="M1095" s="10"/>
      <c r="N1095" s="10"/>
      <c r="O1095" s="10"/>
      <c r="P1095" s="10"/>
      <c r="Q1095" s="10"/>
      <c r="R1095" s="10"/>
      <c r="S1095" s="1"/>
      <c r="T1095" s="1"/>
      <c r="U1095" s="1"/>
      <c r="V1095" s="1"/>
      <c r="W1095" s="1"/>
      <c r="X1095" s="1"/>
      <c r="Y1095" s="1"/>
      <c r="Z1095" s="1"/>
    </row>
    <row r="1096" spans="1:26" ht="12.75" customHeight="1" x14ac:dyDescent="0.2">
      <c r="A1096" s="10"/>
      <c r="B1096" s="10"/>
      <c r="C1096" s="10"/>
      <c r="D1096" s="10"/>
      <c r="E1096" s="10"/>
      <c r="F1096" s="10"/>
      <c r="G1096" s="10"/>
      <c r="H1096" s="10"/>
      <c r="I1096" s="10"/>
      <c r="J1096" s="10"/>
      <c r="K1096" s="10"/>
      <c r="L1096" s="10"/>
      <c r="M1096" s="10"/>
      <c r="N1096" s="10"/>
      <c r="O1096" s="10"/>
      <c r="P1096" s="10"/>
      <c r="Q1096" s="10"/>
      <c r="R1096" s="10"/>
      <c r="S1096" s="1"/>
      <c r="T1096" s="1"/>
      <c r="U1096" s="1"/>
      <c r="V1096" s="1"/>
      <c r="W1096" s="1"/>
      <c r="X1096" s="1"/>
      <c r="Y1096" s="1"/>
      <c r="Z1096" s="1"/>
    </row>
    <row r="1097" spans="1:26" ht="12.75" customHeight="1" x14ac:dyDescent="0.2">
      <c r="A1097" s="10"/>
      <c r="B1097" s="10"/>
      <c r="C1097" s="10"/>
      <c r="D1097" s="10"/>
      <c r="E1097" s="10"/>
      <c r="F1097" s="10"/>
      <c r="G1097" s="10"/>
      <c r="H1097" s="10"/>
      <c r="I1097" s="10"/>
      <c r="J1097" s="10"/>
      <c r="K1097" s="10"/>
      <c r="L1097" s="10"/>
      <c r="M1097" s="10"/>
      <c r="N1097" s="10"/>
      <c r="O1097" s="10"/>
      <c r="P1097" s="10"/>
      <c r="Q1097" s="10"/>
      <c r="R1097" s="10"/>
      <c r="S1097" s="1"/>
      <c r="T1097" s="1"/>
      <c r="U1097" s="1"/>
      <c r="V1097" s="1"/>
      <c r="W1097" s="1"/>
      <c r="X1097" s="1"/>
      <c r="Y1097" s="1"/>
      <c r="Z1097" s="1"/>
    </row>
    <row r="1098" spans="1:26" ht="12.75" customHeight="1" x14ac:dyDescent="0.2">
      <c r="A1098" s="10"/>
      <c r="B1098" s="10"/>
      <c r="C1098" s="10"/>
      <c r="D1098" s="10"/>
      <c r="E1098" s="10"/>
      <c r="F1098" s="10"/>
      <c r="G1098" s="10"/>
      <c r="H1098" s="10"/>
      <c r="I1098" s="10"/>
      <c r="J1098" s="10"/>
      <c r="K1098" s="10"/>
      <c r="L1098" s="10"/>
      <c r="M1098" s="10"/>
      <c r="N1098" s="10"/>
      <c r="O1098" s="10"/>
      <c r="P1098" s="10"/>
      <c r="Q1098" s="10"/>
      <c r="R1098" s="10"/>
      <c r="S1098" s="1"/>
      <c r="T1098" s="1"/>
      <c r="U1098" s="1"/>
      <c r="V1098" s="1"/>
      <c r="W1098" s="1"/>
      <c r="X1098" s="1"/>
      <c r="Y1098" s="1"/>
      <c r="Z1098" s="1"/>
    </row>
    <row r="1099" spans="1:26" ht="12.75" customHeight="1" x14ac:dyDescent="0.2">
      <c r="A1099" s="10"/>
      <c r="B1099" s="10"/>
      <c r="C1099" s="10"/>
      <c r="D1099" s="10"/>
      <c r="E1099" s="10"/>
      <c r="F1099" s="10"/>
      <c r="G1099" s="10"/>
      <c r="H1099" s="10"/>
      <c r="I1099" s="10"/>
      <c r="J1099" s="10"/>
      <c r="K1099" s="10"/>
      <c r="L1099" s="10"/>
      <c r="M1099" s="10"/>
      <c r="N1099" s="10"/>
      <c r="O1099" s="10"/>
      <c r="P1099" s="10"/>
      <c r="Q1099" s="10"/>
      <c r="R1099" s="10"/>
      <c r="S1099" s="1"/>
      <c r="T1099" s="1"/>
      <c r="U1099" s="1"/>
      <c r="V1099" s="1"/>
      <c r="W1099" s="1"/>
      <c r="X1099" s="1"/>
      <c r="Y1099" s="1"/>
      <c r="Z1099" s="1"/>
    </row>
    <row r="1100" spans="1:26" ht="12.75" customHeight="1" x14ac:dyDescent="0.2">
      <c r="A1100" s="10"/>
      <c r="B1100" s="10"/>
      <c r="C1100" s="10"/>
      <c r="D1100" s="10"/>
      <c r="E1100" s="10"/>
      <c r="F1100" s="10"/>
      <c r="G1100" s="10"/>
      <c r="H1100" s="10"/>
      <c r="I1100" s="10"/>
      <c r="J1100" s="10"/>
      <c r="K1100" s="10"/>
      <c r="L1100" s="10"/>
      <c r="M1100" s="10"/>
      <c r="N1100" s="10"/>
      <c r="O1100" s="10"/>
      <c r="P1100" s="10"/>
      <c r="Q1100" s="10"/>
      <c r="R1100" s="10"/>
      <c r="S1100" s="1"/>
      <c r="T1100" s="1"/>
      <c r="U1100" s="1"/>
      <c r="V1100" s="1"/>
      <c r="W1100" s="1"/>
      <c r="X1100" s="1"/>
      <c r="Y1100" s="1"/>
      <c r="Z1100" s="1"/>
    </row>
    <row r="1101" spans="1:26" ht="12.75" customHeight="1" x14ac:dyDescent="0.2">
      <c r="A1101" s="10"/>
      <c r="B1101" s="10"/>
      <c r="C1101" s="10"/>
      <c r="D1101" s="10"/>
      <c r="E1101" s="10"/>
      <c r="F1101" s="10"/>
      <c r="G1101" s="10"/>
      <c r="H1101" s="10"/>
      <c r="I1101" s="10"/>
      <c r="J1101" s="10"/>
      <c r="K1101" s="10"/>
      <c r="L1101" s="10"/>
      <c r="M1101" s="10"/>
      <c r="N1101" s="10"/>
      <c r="O1101" s="10"/>
      <c r="P1101" s="10"/>
      <c r="Q1101" s="10"/>
      <c r="R1101" s="10"/>
      <c r="S1101" s="1"/>
      <c r="T1101" s="1"/>
      <c r="U1101" s="1"/>
      <c r="V1101" s="1"/>
      <c r="W1101" s="1"/>
      <c r="X1101" s="1"/>
      <c r="Y1101" s="1"/>
      <c r="Z1101" s="1"/>
    </row>
    <row r="1102" spans="1:26" ht="12.75" customHeight="1" x14ac:dyDescent="0.2">
      <c r="A1102" s="10"/>
      <c r="B1102" s="10"/>
      <c r="C1102" s="10"/>
      <c r="D1102" s="10"/>
      <c r="E1102" s="10"/>
      <c r="F1102" s="10"/>
      <c r="G1102" s="10"/>
      <c r="H1102" s="10"/>
      <c r="I1102" s="10"/>
      <c r="J1102" s="10"/>
      <c r="K1102" s="10"/>
      <c r="L1102" s="10"/>
      <c r="M1102" s="10"/>
      <c r="N1102" s="10"/>
      <c r="O1102" s="10"/>
      <c r="P1102" s="10"/>
      <c r="Q1102" s="10"/>
      <c r="R1102" s="10"/>
      <c r="S1102" s="1"/>
      <c r="T1102" s="1"/>
      <c r="U1102" s="1"/>
      <c r="V1102" s="1"/>
      <c r="W1102" s="1"/>
      <c r="X1102" s="1"/>
      <c r="Y1102" s="1"/>
      <c r="Z1102" s="1"/>
    </row>
    <row r="1103" spans="1:26" ht="12.75" customHeight="1" x14ac:dyDescent="0.2">
      <c r="A1103" s="10"/>
      <c r="B1103" s="10"/>
      <c r="C1103" s="10"/>
      <c r="D1103" s="10"/>
      <c r="E1103" s="10"/>
      <c r="F1103" s="10"/>
      <c r="G1103" s="10"/>
      <c r="H1103" s="10"/>
      <c r="I1103" s="10"/>
      <c r="J1103" s="10"/>
      <c r="K1103" s="10"/>
      <c r="L1103" s="10"/>
      <c r="M1103" s="10"/>
      <c r="N1103" s="10"/>
      <c r="O1103" s="10"/>
      <c r="P1103" s="10"/>
      <c r="Q1103" s="10"/>
      <c r="R1103" s="10"/>
      <c r="S1103" s="1"/>
      <c r="T1103" s="1"/>
      <c r="U1103" s="1"/>
      <c r="V1103" s="1"/>
      <c r="W1103" s="1"/>
      <c r="X1103" s="1"/>
      <c r="Y1103" s="1"/>
      <c r="Z1103" s="1"/>
    </row>
    <row r="1104" spans="1:26" ht="12.75" customHeight="1" x14ac:dyDescent="0.2">
      <c r="A1104" s="10"/>
      <c r="B1104" s="10"/>
      <c r="C1104" s="10"/>
      <c r="D1104" s="10"/>
      <c r="E1104" s="10"/>
      <c r="F1104" s="10"/>
      <c r="G1104" s="10"/>
      <c r="H1104" s="10"/>
      <c r="I1104" s="10"/>
      <c r="J1104" s="10"/>
      <c r="K1104" s="10"/>
      <c r="L1104" s="10"/>
      <c r="M1104" s="10"/>
      <c r="N1104" s="10"/>
      <c r="O1104" s="10"/>
      <c r="P1104" s="10"/>
      <c r="Q1104" s="10"/>
      <c r="R1104" s="10"/>
      <c r="S1104" s="1"/>
      <c r="T1104" s="1"/>
      <c r="U1104" s="1"/>
      <c r="V1104" s="1"/>
      <c r="W1104" s="1"/>
      <c r="X1104" s="1"/>
      <c r="Y1104" s="1"/>
      <c r="Z1104" s="1"/>
    </row>
    <row r="1105" spans="1:26" ht="12.75" customHeight="1" x14ac:dyDescent="0.2">
      <c r="A1105" s="10"/>
      <c r="B1105" s="10"/>
      <c r="C1105" s="10"/>
      <c r="D1105" s="10"/>
      <c r="E1105" s="10"/>
      <c r="F1105" s="10"/>
      <c r="G1105" s="10"/>
      <c r="H1105" s="10"/>
      <c r="I1105" s="10"/>
      <c r="J1105" s="10"/>
      <c r="K1105" s="10"/>
      <c r="L1105" s="10"/>
      <c r="M1105" s="10"/>
      <c r="N1105" s="10"/>
      <c r="O1105" s="10"/>
      <c r="P1105" s="10"/>
      <c r="Q1105" s="10"/>
      <c r="R1105" s="10"/>
      <c r="S1105" s="1"/>
      <c r="T1105" s="1"/>
      <c r="U1105" s="1"/>
      <c r="V1105" s="1"/>
      <c r="W1105" s="1"/>
      <c r="X1105" s="1"/>
      <c r="Y1105" s="1"/>
      <c r="Z1105" s="1"/>
    </row>
    <row r="1106" spans="1:26" ht="12.75" customHeight="1" x14ac:dyDescent="0.2">
      <c r="A1106" s="10"/>
      <c r="B1106" s="10"/>
      <c r="C1106" s="10"/>
      <c r="D1106" s="10"/>
      <c r="E1106" s="10"/>
      <c r="F1106" s="10"/>
      <c r="G1106" s="10"/>
      <c r="H1106" s="10"/>
      <c r="I1106" s="10"/>
      <c r="J1106" s="10"/>
      <c r="K1106" s="10"/>
      <c r="L1106" s="10"/>
      <c r="M1106" s="10"/>
      <c r="N1106" s="10"/>
      <c r="O1106" s="10"/>
      <c r="P1106" s="10"/>
      <c r="Q1106" s="10"/>
      <c r="R1106" s="10"/>
      <c r="S1106" s="1"/>
      <c r="T1106" s="1"/>
      <c r="U1106" s="1"/>
      <c r="V1106" s="1"/>
      <c r="W1106" s="1"/>
      <c r="X1106" s="1"/>
      <c r="Y1106" s="1"/>
      <c r="Z1106" s="1"/>
    </row>
    <row r="1107" spans="1:26" ht="12.75" customHeight="1" x14ac:dyDescent="0.2">
      <c r="A1107" s="10"/>
      <c r="B1107" s="10"/>
      <c r="C1107" s="10"/>
      <c r="D1107" s="10"/>
      <c r="E1107" s="10"/>
      <c r="F1107" s="10"/>
      <c r="G1107" s="10"/>
      <c r="H1107" s="10"/>
      <c r="I1107" s="10"/>
      <c r="J1107" s="10"/>
      <c r="K1107" s="10"/>
      <c r="L1107" s="10"/>
      <c r="M1107" s="10"/>
      <c r="N1107" s="10"/>
      <c r="O1107" s="10"/>
      <c r="P1107" s="10"/>
      <c r="Q1107" s="10"/>
      <c r="R1107" s="10"/>
      <c r="S1107" s="1"/>
      <c r="T1107" s="1"/>
      <c r="U1107" s="1"/>
      <c r="V1107" s="1"/>
      <c r="W1107" s="1"/>
      <c r="X1107" s="1"/>
      <c r="Y1107" s="1"/>
      <c r="Z1107" s="1"/>
    </row>
    <row r="1108" spans="1:26" ht="12.75" customHeight="1" x14ac:dyDescent="0.2">
      <c r="A1108" s="10"/>
      <c r="B1108" s="10"/>
      <c r="C1108" s="10"/>
      <c r="D1108" s="10"/>
      <c r="E1108" s="10"/>
      <c r="F1108" s="10"/>
      <c r="G1108" s="10"/>
      <c r="H1108" s="10"/>
      <c r="I1108" s="10"/>
      <c r="J1108" s="10"/>
      <c r="K1108" s="10"/>
      <c r="L1108" s="10"/>
      <c r="M1108" s="10"/>
      <c r="N1108" s="10"/>
      <c r="O1108" s="10"/>
      <c r="P1108" s="10"/>
      <c r="Q1108" s="10"/>
      <c r="R1108" s="10"/>
      <c r="S1108" s="1"/>
      <c r="T1108" s="1"/>
      <c r="U1108" s="1"/>
      <c r="V1108" s="1"/>
      <c r="W1108" s="1"/>
      <c r="X1108" s="1"/>
      <c r="Y1108" s="1"/>
      <c r="Z1108" s="1"/>
    </row>
    <row r="1109" spans="1:26" ht="12.75" customHeight="1" x14ac:dyDescent="0.2">
      <c r="A1109" s="10"/>
      <c r="B1109" s="10"/>
      <c r="C1109" s="10"/>
      <c r="D1109" s="10"/>
      <c r="E1109" s="10"/>
      <c r="F1109" s="10"/>
      <c r="G1109" s="10"/>
      <c r="H1109" s="10"/>
      <c r="I1109" s="10"/>
      <c r="J1109" s="10"/>
      <c r="K1109" s="10"/>
      <c r="L1109" s="10"/>
      <c r="M1109" s="10"/>
      <c r="N1109" s="10"/>
      <c r="O1109" s="10"/>
      <c r="P1109" s="10"/>
      <c r="Q1109" s="10"/>
      <c r="R1109" s="10"/>
      <c r="S1109" s="1"/>
      <c r="T1109" s="1"/>
      <c r="U1109" s="1"/>
      <c r="V1109" s="1"/>
      <c r="W1109" s="1"/>
      <c r="X1109" s="1"/>
      <c r="Y1109" s="1"/>
      <c r="Z1109" s="1"/>
    </row>
    <row r="1110" spans="1:26" ht="12.75" customHeight="1" x14ac:dyDescent="0.2">
      <c r="A1110" s="10"/>
      <c r="B1110" s="10"/>
      <c r="C1110" s="10"/>
      <c r="D1110" s="10"/>
      <c r="E1110" s="10"/>
      <c r="F1110" s="10"/>
      <c r="G1110" s="10"/>
      <c r="H1110" s="10"/>
      <c r="I1110" s="10"/>
      <c r="J1110" s="10"/>
      <c r="K1110" s="10"/>
      <c r="L1110" s="10"/>
      <c r="M1110" s="10"/>
      <c r="N1110" s="10"/>
      <c r="O1110" s="10"/>
      <c r="P1110" s="10"/>
      <c r="Q1110" s="10"/>
      <c r="R1110" s="10"/>
      <c r="S1110" s="1"/>
      <c r="T1110" s="1"/>
      <c r="U1110" s="1"/>
      <c r="V1110" s="1"/>
      <c r="W1110" s="1"/>
      <c r="X1110" s="1"/>
      <c r="Y1110" s="1"/>
      <c r="Z1110" s="1"/>
    </row>
    <row r="1111" spans="1:26" ht="12.75" customHeight="1" x14ac:dyDescent="0.2">
      <c r="A1111" s="10"/>
      <c r="B1111" s="10"/>
      <c r="C1111" s="10"/>
      <c r="D1111" s="10"/>
      <c r="E1111" s="10"/>
      <c r="F1111" s="10"/>
      <c r="G1111" s="10"/>
      <c r="H1111" s="10"/>
      <c r="I1111" s="10"/>
      <c r="J1111" s="10"/>
      <c r="K1111" s="10"/>
      <c r="L1111" s="10"/>
      <c r="M1111" s="10"/>
      <c r="N1111" s="10"/>
      <c r="O1111" s="10"/>
      <c r="P1111" s="10"/>
      <c r="Q1111" s="10"/>
      <c r="R1111" s="10"/>
      <c r="S1111" s="1"/>
      <c r="T1111" s="1"/>
      <c r="U1111" s="1"/>
      <c r="V1111" s="1"/>
      <c r="W1111" s="1"/>
      <c r="X1111" s="1"/>
      <c r="Y1111" s="1"/>
      <c r="Z1111" s="1"/>
    </row>
    <row r="1112" spans="1:26" ht="12.75" customHeight="1" x14ac:dyDescent="0.2">
      <c r="A1112" s="10"/>
      <c r="B1112" s="10"/>
      <c r="C1112" s="10"/>
      <c r="D1112" s="10"/>
      <c r="E1112" s="10"/>
      <c r="F1112" s="10"/>
      <c r="G1112" s="10"/>
      <c r="H1112" s="10"/>
      <c r="I1112" s="10"/>
      <c r="J1112" s="10"/>
      <c r="K1112" s="10"/>
      <c r="L1112" s="10"/>
      <c r="M1112" s="10"/>
      <c r="N1112" s="10"/>
      <c r="O1112" s="10"/>
      <c r="P1112" s="10"/>
      <c r="Q1112" s="10"/>
      <c r="R1112" s="10"/>
      <c r="S1112" s="1"/>
      <c r="T1112" s="1"/>
      <c r="U1112" s="1"/>
      <c r="V1112" s="1"/>
      <c r="W1112" s="1"/>
      <c r="X1112" s="1"/>
      <c r="Y1112" s="1"/>
      <c r="Z1112" s="1"/>
    </row>
    <row r="1113" spans="1:26" ht="12.75" customHeight="1" x14ac:dyDescent="0.2">
      <c r="A1113" s="10"/>
      <c r="B1113" s="10"/>
      <c r="C1113" s="10"/>
      <c r="D1113" s="10"/>
      <c r="E1113" s="10"/>
      <c r="F1113" s="10"/>
      <c r="G1113" s="10"/>
      <c r="H1113" s="10"/>
      <c r="I1113" s="10"/>
      <c r="J1113" s="10"/>
      <c r="K1113" s="10"/>
      <c r="L1113" s="10"/>
      <c r="M1113" s="10"/>
      <c r="N1113" s="10"/>
      <c r="O1113" s="10"/>
      <c r="P1113" s="10"/>
      <c r="Q1113" s="10"/>
      <c r="R1113" s="10"/>
      <c r="S1113" s="1"/>
      <c r="T1113" s="1"/>
      <c r="U1113" s="1"/>
      <c r="V1113" s="1"/>
      <c r="W1113" s="1"/>
      <c r="X1113" s="1"/>
      <c r="Y1113" s="1"/>
      <c r="Z1113" s="1"/>
    </row>
    <row r="1114" spans="1:26" ht="12.75" customHeight="1" x14ac:dyDescent="0.2">
      <c r="A1114" s="10"/>
      <c r="B1114" s="10"/>
      <c r="C1114" s="10"/>
      <c r="D1114" s="10"/>
      <c r="E1114" s="10"/>
      <c r="F1114" s="10"/>
      <c r="G1114" s="10"/>
      <c r="H1114" s="10"/>
      <c r="I1114" s="10"/>
      <c r="J1114" s="10"/>
      <c r="K1114" s="10"/>
      <c r="L1114" s="10"/>
      <c r="M1114" s="10"/>
      <c r="N1114" s="10"/>
      <c r="O1114" s="10"/>
      <c r="P1114" s="10"/>
      <c r="Q1114" s="10"/>
      <c r="R1114" s="10"/>
      <c r="S1114" s="1"/>
      <c r="T1114" s="1"/>
      <c r="U1114" s="1"/>
      <c r="V1114" s="1"/>
      <c r="W1114" s="1"/>
      <c r="X1114" s="1"/>
      <c r="Y1114" s="1"/>
      <c r="Z1114" s="1"/>
    </row>
    <row r="1115" spans="1:26" ht="12.75" customHeight="1" x14ac:dyDescent="0.2">
      <c r="A1115" s="10"/>
      <c r="B1115" s="10"/>
      <c r="C1115" s="10"/>
      <c r="D1115" s="10"/>
      <c r="E1115" s="10"/>
      <c r="F1115" s="10"/>
      <c r="G1115" s="10"/>
      <c r="H1115" s="10"/>
      <c r="I1115" s="10"/>
      <c r="J1115" s="10"/>
      <c r="K1115" s="10"/>
      <c r="L1115" s="10"/>
      <c r="M1115" s="10"/>
      <c r="N1115" s="10"/>
      <c r="O1115" s="10"/>
      <c r="P1115" s="10"/>
      <c r="Q1115" s="10"/>
      <c r="R1115" s="10"/>
      <c r="S1115" s="1"/>
      <c r="T1115" s="1"/>
      <c r="U1115" s="1"/>
      <c r="V1115" s="1"/>
      <c r="W1115" s="1"/>
      <c r="X1115" s="1"/>
      <c r="Y1115" s="1"/>
      <c r="Z1115" s="1"/>
    </row>
    <row r="1116" spans="1:26" ht="12.75" customHeight="1" x14ac:dyDescent="0.2">
      <c r="A1116" s="10"/>
      <c r="B1116" s="10"/>
      <c r="C1116" s="10"/>
      <c r="D1116" s="10"/>
      <c r="E1116" s="10"/>
      <c r="F1116" s="10"/>
      <c r="G1116" s="10"/>
      <c r="H1116" s="10"/>
      <c r="I1116" s="10"/>
      <c r="J1116" s="10"/>
      <c r="K1116" s="10"/>
      <c r="L1116" s="10"/>
      <c r="M1116" s="10"/>
      <c r="N1116" s="10"/>
      <c r="O1116" s="10"/>
      <c r="P1116" s="10"/>
      <c r="Q1116" s="10"/>
      <c r="R1116" s="10"/>
      <c r="S1116" s="1"/>
      <c r="T1116" s="1"/>
      <c r="U1116" s="1"/>
      <c r="V1116" s="1"/>
      <c r="W1116" s="1"/>
      <c r="X1116" s="1"/>
      <c r="Y1116" s="1"/>
      <c r="Z1116" s="1"/>
    </row>
    <row r="1117" spans="1:26" ht="12.75" customHeight="1" x14ac:dyDescent="0.2">
      <c r="A1117" s="10"/>
      <c r="B1117" s="10"/>
      <c r="C1117" s="10"/>
      <c r="D1117" s="10"/>
      <c r="E1117" s="10"/>
      <c r="F1117" s="10"/>
      <c r="G1117" s="10"/>
      <c r="H1117" s="10"/>
      <c r="I1117" s="10"/>
      <c r="J1117" s="10"/>
      <c r="K1117" s="10"/>
      <c r="L1117" s="10"/>
      <c r="M1117" s="10"/>
      <c r="N1117" s="10"/>
      <c r="O1117" s="10"/>
      <c r="P1117" s="10"/>
      <c r="Q1117" s="10"/>
      <c r="R1117" s="10"/>
      <c r="S1117" s="1"/>
      <c r="T1117" s="1"/>
      <c r="U1117" s="1"/>
      <c r="V1117" s="1"/>
      <c r="W1117" s="1"/>
      <c r="X1117" s="1"/>
      <c r="Y1117" s="1"/>
      <c r="Z1117" s="1"/>
    </row>
    <row r="1118" spans="1:26" ht="12.75" customHeight="1" x14ac:dyDescent="0.2">
      <c r="A1118" s="10"/>
      <c r="B1118" s="10"/>
      <c r="C1118" s="10"/>
      <c r="D1118" s="10"/>
      <c r="E1118" s="10"/>
      <c r="F1118" s="10"/>
      <c r="G1118" s="10"/>
      <c r="H1118" s="10"/>
      <c r="I1118" s="10"/>
      <c r="J1118" s="10"/>
      <c r="K1118" s="10"/>
      <c r="L1118" s="10"/>
      <c r="M1118" s="10"/>
      <c r="N1118" s="10"/>
      <c r="O1118" s="10"/>
      <c r="P1118" s="10"/>
      <c r="Q1118" s="10"/>
      <c r="R1118" s="10"/>
      <c r="S1118" s="1"/>
      <c r="T1118" s="1"/>
      <c r="U1118" s="1"/>
      <c r="V1118" s="1"/>
      <c r="W1118" s="1"/>
      <c r="X1118" s="1"/>
      <c r="Y1118" s="1"/>
      <c r="Z1118" s="1"/>
    </row>
    <row r="1119" spans="1:26" ht="12.75" customHeight="1" x14ac:dyDescent="0.2">
      <c r="A1119" s="10"/>
      <c r="B1119" s="10"/>
      <c r="C1119" s="10"/>
      <c r="D1119" s="10"/>
      <c r="E1119" s="10"/>
      <c r="F1119" s="10"/>
      <c r="G1119" s="10"/>
      <c r="H1119" s="10"/>
      <c r="I1119" s="10"/>
      <c r="J1119" s="10"/>
      <c r="K1119" s="10"/>
      <c r="L1119" s="10"/>
      <c r="M1119" s="10"/>
      <c r="N1119" s="10"/>
      <c r="O1119" s="10"/>
      <c r="P1119" s="10"/>
      <c r="Q1119" s="10"/>
      <c r="R1119" s="10"/>
      <c r="S1119" s="1"/>
      <c r="T1119" s="1"/>
      <c r="U1119" s="1"/>
      <c r="V1119" s="1"/>
      <c r="W1119" s="1"/>
      <c r="X1119" s="1"/>
      <c r="Y1119" s="1"/>
      <c r="Z1119" s="1"/>
    </row>
    <row r="1120" spans="1:26" ht="12.75" customHeight="1" x14ac:dyDescent="0.2">
      <c r="A1120" s="10"/>
      <c r="B1120" s="10"/>
      <c r="C1120" s="10"/>
      <c r="D1120" s="10"/>
      <c r="E1120" s="10"/>
      <c r="F1120" s="10"/>
      <c r="G1120" s="10"/>
      <c r="H1120" s="10"/>
      <c r="I1120" s="10"/>
      <c r="J1120" s="10"/>
      <c r="K1120" s="10"/>
      <c r="L1120" s="10"/>
      <c r="M1120" s="10"/>
      <c r="N1120" s="10"/>
      <c r="O1120" s="10"/>
      <c r="P1120" s="10"/>
      <c r="Q1120" s="10"/>
      <c r="R1120" s="10"/>
      <c r="S1120" s="1"/>
      <c r="T1120" s="1"/>
      <c r="U1120" s="1"/>
      <c r="V1120" s="1"/>
      <c r="W1120" s="1"/>
      <c r="X1120" s="1"/>
      <c r="Y1120" s="1"/>
      <c r="Z1120" s="1"/>
    </row>
    <row r="1121" spans="1:26" ht="12.75" customHeight="1" x14ac:dyDescent="0.2">
      <c r="A1121" s="10"/>
      <c r="B1121" s="10"/>
      <c r="C1121" s="10"/>
      <c r="D1121" s="10"/>
      <c r="E1121" s="10"/>
      <c r="F1121" s="10"/>
      <c r="G1121" s="10"/>
      <c r="H1121" s="10"/>
      <c r="I1121" s="10"/>
      <c r="J1121" s="10"/>
      <c r="K1121" s="10"/>
      <c r="L1121" s="10"/>
      <c r="M1121" s="10"/>
      <c r="N1121" s="10"/>
      <c r="O1121" s="10"/>
      <c r="P1121" s="10"/>
      <c r="Q1121" s="10"/>
      <c r="R1121" s="10"/>
      <c r="S1121" s="1"/>
      <c r="T1121" s="1"/>
      <c r="U1121" s="1"/>
      <c r="V1121" s="1"/>
      <c r="W1121" s="1"/>
      <c r="X1121" s="1"/>
      <c r="Y1121" s="1"/>
      <c r="Z1121" s="1"/>
    </row>
    <row r="1122" spans="1:26" ht="12.75" customHeight="1" x14ac:dyDescent="0.2">
      <c r="A1122" s="10"/>
      <c r="B1122" s="10"/>
      <c r="C1122" s="10"/>
      <c r="D1122" s="10"/>
      <c r="E1122" s="10"/>
      <c r="F1122" s="10"/>
      <c r="G1122" s="10"/>
      <c r="H1122" s="10"/>
      <c r="I1122" s="10"/>
      <c r="J1122" s="10"/>
      <c r="K1122" s="10"/>
      <c r="L1122" s="10"/>
      <c r="M1122" s="10"/>
      <c r="N1122" s="10"/>
      <c r="O1122" s="10"/>
      <c r="P1122" s="10"/>
      <c r="Q1122" s="10"/>
      <c r="R1122" s="10"/>
      <c r="S1122" s="1"/>
      <c r="T1122" s="1"/>
      <c r="U1122" s="1"/>
      <c r="V1122" s="1"/>
      <c r="W1122" s="1"/>
      <c r="X1122" s="1"/>
      <c r="Y1122" s="1"/>
      <c r="Z1122" s="1"/>
    </row>
    <row r="1123" spans="1:26" ht="12.75" customHeight="1" x14ac:dyDescent="0.2">
      <c r="A1123" s="10"/>
      <c r="B1123" s="10"/>
      <c r="C1123" s="10"/>
      <c r="D1123" s="10"/>
      <c r="E1123" s="10"/>
      <c r="F1123" s="10"/>
      <c r="G1123" s="10"/>
      <c r="H1123" s="10"/>
      <c r="I1123" s="10"/>
      <c r="J1123" s="10"/>
      <c r="K1123" s="10"/>
      <c r="L1123" s="10"/>
      <c r="M1123" s="10"/>
      <c r="N1123" s="10"/>
      <c r="O1123" s="10"/>
      <c r="P1123" s="10"/>
      <c r="Q1123" s="10"/>
      <c r="R1123" s="10"/>
      <c r="S1123" s="1"/>
      <c r="T1123" s="1"/>
      <c r="U1123" s="1"/>
      <c r="V1123" s="1"/>
      <c r="W1123" s="1"/>
      <c r="X1123" s="1"/>
      <c r="Y1123" s="1"/>
      <c r="Z1123" s="1"/>
    </row>
    <row r="1124" spans="1:26" ht="12.75" customHeight="1" x14ac:dyDescent="0.2">
      <c r="A1124" s="10"/>
      <c r="B1124" s="10"/>
      <c r="C1124" s="10"/>
      <c r="D1124" s="10"/>
      <c r="E1124" s="10"/>
      <c r="F1124" s="10"/>
      <c r="G1124" s="10"/>
      <c r="H1124" s="10"/>
      <c r="I1124" s="10"/>
      <c r="J1124" s="10"/>
      <c r="K1124" s="10"/>
      <c r="L1124" s="10"/>
      <c r="M1124" s="10"/>
      <c r="N1124" s="10"/>
      <c r="O1124" s="10"/>
      <c r="P1124" s="10"/>
      <c r="Q1124" s="10"/>
      <c r="R1124" s="10"/>
      <c r="S1124" s="1"/>
      <c r="T1124" s="1"/>
      <c r="U1124" s="1"/>
      <c r="V1124" s="1"/>
      <c r="W1124" s="1"/>
      <c r="X1124" s="1"/>
      <c r="Y1124" s="1"/>
      <c r="Z1124" s="1"/>
    </row>
    <row r="1125" spans="1:26" ht="12.75" customHeight="1" x14ac:dyDescent="0.2">
      <c r="A1125" s="10"/>
      <c r="B1125" s="10"/>
      <c r="C1125" s="10"/>
      <c r="D1125" s="10"/>
      <c r="E1125" s="10"/>
      <c r="F1125" s="10"/>
      <c r="G1125" s="10"/>
      <c r="H1125" s="10"/>
      <c r="I1125" s="10"/>
      <c r="J1125" s="10"/>
      <c r="K1125" s="10"/>
      <c r="L1125" s="10"/>
      <c r="M1125" s="10"/>
      <c r="N1125" s="10"/>
      <c r="O1125" s="10"/>
      <c r="P1125" s="10"/>
      <c r="Q1125" s="10"/>
      <c r="R1125" s="10"/>
      <c r="S1125" s="1"/>
      <c r="T1125" s="1"/>
      <c r="U1125" s="1"/>
      <c r="V1125" s="1"/>
      <c r="W1125" s="1"/>
      <c r="X1125" s="1"/>
      <c r="Y1125" s="1"/>
      <c r="Z1125" s="1"/>
    </row>
  </sheetData>
  <mergeCells count="65">
    <mergeCell ref="R71:R85"/>
    <mergeCell ref="R86:R100"/>
    <mergeCell ref="R101:R115"/>
    <mergeCell ref="R116:R130"/>
    <mergeCell ref="R131:R142"/>
    <mergeCell ref="R9:R10"/>
    <mergeCell ref="R11:R25"/>
    <mergeCell ref="R26:R40"/>
    <mergeCell ref="R41:R55"/>
    <mergeCell ref="R56:R70"/>
    <mergeCell ref="M147:Q147"/>
    <mergeCell ref="E145:F145"/>
    <mergeCell ref="G145:J145"/>
    <mergeCell ref="K145:L145"/>
    <mergeCell ref="M145:Q145"/>
    <mergeCell ref="M146:Q146"/>
    <mergeCell ref="G146:J146"/>
    <mergeCell ref="K146:L146"/>
    <mergeCell ref="E147:F147"/>
    <mergeCell ref="G147:J147"/>
    <mergeCell ref="K147:L147"/>
    <mergeCell ref="A145:B145"/>
    <mergeCell ref="A146:B146"/>
    <mergeCell ref="A147:B147"/>
    <mergeCell ref="C146:D146"/>
    <mergeCell ref="E146:F146"/>
    <mergeCell ref="C145:D145"/>
    <mergeCell ref="C147:D147"/>
    <mergeCell ref="A144:B144"/>
    <mergeCell ref="C144:D144"/>
    <mergeCell ref="E144:F144"/>
    <mergeCell ref="G144:J144"/>
    <mergeCell ref="K144:L144"/>
    <mergeCell ref="A6:C6"/>
    <mergeCell ref="A7:C7"/>
    <mergeCell ref="A8:B8"/>
    <mergeCell ref="A9:A10"/>
    <mergeCell ref="N116:Q130"/>
    <mergeCell ref="B9:B10"/>
    <mergeCell ref="C9:C10"/>
    <mergeCell ref="M9:M10"/>
    <mergeCell ref="N9:Q10"/>
    <mergeCell ref="N11:Q25"/>
    <mergeCell ref="N26:Q40"/>
    <mergeCell ref="N41:Q55"/>
    <mergeCell ref="N131:Q142"/>
    <mergeCell ref="D6:Q6"/>
    <mergeCell ref="D7:Q7"/>
    <mergeCell ref="D8:Q8"/>
    <mergeCell ref="M144:Q144"/>
    <mergeCell ref="N56:Q70"/>
    <mergeCell ref="N71:Q85"/>
    <mergeCell ref="N86:Q100"/>
    <mergeCell ref="N101:Q115"/>
    <mergeCell ref="D9:E9"/>
    <mergeCell ref="F9:J9"/>
    <mergeCell ref="K9:K10"/>
    <mergeCell ref="L9:L10"/>
    <mergeCell ref="N4:Q4"/>
    <mergeCell ref="N5:Q5"/>
    <mergeCell ref="A2:B5"/>
    <mergeCell ref="C2:M3"/>
    <mergeCell ref="N2:Q2"/>
    <mergeCell ref="N3:Q3"/>
    <mergeCell ref="C4:M5"/>
  </mergeCells>
  <pageMargins left="0.74803149606299213" right="0.74803149606299213" top="0.98425196850393704" bottom="0.98425196850393704" header="0" footer="0"/>
  <pageSetup paperSize="5" scale="90" orientation="landscape"/>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17"/>
  <sheetViews>
    <sheetView workbookViewId="0">
      <selection activeCell="C11" sqref="C11"/>
    </sheetView>
  </sheetViews>
  <sheetFormatPr baseColWidth="10" defaultColWidth="12.625" defaultRowHeight="15" customHeight="1" x14ac:dyDescent="0.2"/>
  <cols>
    <col min="1" max="1" width="5.125" customWidth="1"/>
    <col min="2" max="2" width="7.625" customWidth="1"/>
    <col min="3" max="3" width="23.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1" width="5.125" customWidth="1"/>
    <col min="12" max="13" width="6.25" customWidth="1"/>
    <col min="14" max="14" width="6.625" customWidth="1"/>
    <col min="15" max="15" width="4.75" customWidth="1"/>
    <col min="16" max="16" width="5.375" customWidth="1"/>
    <col min="17" max="17" width="2.75" customWidth="1"/>
    <col min="18" max="26" width="9.375" customWidth="1"/>
  </cols>
  <sheetData>
    <row r="1" spans="1:26" ht="12.75" customHeight="1" x14ac:dyDescent="0.2">
      <c r="A1" s="1"/>
      <c r="B1" s="1"/>
      <c r="C1" s="1" t="s">
        <v>471</v>
      </c>
      <c r="D1" s="1"/>
      <c r="E1" s="1"/>
      <c r="F1" s="1"/>
      <c r="G1" s="1"/>
      <c r="H1" s="1"/>
      <c r="I1" s="1"/>
      <c r="J1" s="1"/>
      <c r="K1" s="1"/>
      <c r="L1" s="1"/>
      <c r="M1" s="1"/>
      <c r="N1" s="1"/>
      <c r="O1" s="1"/>
      <c r="P1" s="1"/>
      <c r="Q1" s="1"/>
      <c r="R1" s="1"/>
      <c r="S1" s="1"/>
      <c r="T1" s="1"/>
      <c r="U1" s="1"/>
      <c r="V1" s="1"/>
      <c r="W1" s="1"/>
      <c r="X1" s="1"/>
      <c r="Y1" s="1"/>
      <c r="Z1" s="1"/>
    </row>
    <row r="2" spans="1:26" ht="12.75" customHeight="1" x14ac:dyDescent="0.2">
      <c r="A2" s="343"/>
      <c r="B2" s="227"/>
      <c r="C2" s="338" t="s">
        <v>162</v>
      </c>
      <c r="D2" s="233"/>
      <c r="E2" s="233"/>
      <c r="F2" s="233"/>
      <c r="G2" s="233"/>
      <c r="H2" s="233"/>
      <c r="I2" s="233"/>
      <c r="J2" s="233"/>
      <c r="K2" s="233"/>
      <c r="L2" s="233"/>
      <c r="M2" s="227"/>
      <c r="N2" s="225" t="s">
        <v>428</v>
      </c>
      <c r="O2" s="222"/>
      <c r="P2" s="222"/>
      <c r="Q2" s="222"/>
      <c r="R2" s="1"/>
      <c r="S2" s="1"/>
      <c r="T2" s="1"/>
      <c r="U2" s="1"/>
      <c r="V2" s="1"/>
      <c r="W2" s="1"/>
      <c r="X2" s="1"/>
      <c r="Y2" s="1"/>
      <c r="Z2" s="1"/>
    </row>
    <row r="3" spans="1:26" ht="12.75" customHeight="1" x14ac:dyDescent="0.2">
      <c r="A3" s="228"/>
      <c r="B3" s="229"/>
      <c r="C3" s="230"/>
      <c r="D3" s="234"/>
      <c r="E3" s="234"/>
      <c r="F3" s="234"/>
      <c r="G3" s="234"/>
      <c r="H3" s="234"/>
      <c r="I3" s="234"/>
      <c r="J3" s="234"/>
      <c r="K3" s="234"/>
      <c r="L3" s="234"/>
      <c r="M3" s="231"/>
      <c r="N3" s="225" t="s">
        <v>429</v>
      </c>
      <c r="O3" s="222"/>
      <c r="P3" s="222"/>
      <c r="Q3" s="222"/>
      <c r="R3" s="1"/>
      <c r="S3" s="1"/>
      <c r="T3" s="1"/>
      <c r="U3" s="1"/>
      <c r="V3" s="1"/>
      <c r="W3" s="1"/>
      <c r="X3" s="1"/>
      <c r="Y3" s="1"/>
      <c r="Z3" s="1"/>
    </row>
    <row r="4" spans="1:26" ht="12.75" customHeight="1" x14ac:dyDescent="0.2">
      <c r="A4" s="228"/>
      <c r="B4" s="229"/>
      <c r="C4" s="338" t="s">
        <v>164</v>
      </c>
      <c r="D4" s="233"/>
      <c r="E4" s="233"/>
      <c r="F4" s="233"/>
      <c r="G4" s="233"/>
      <c r="H4" s="233"/>
      <c r="I4" s="233"/>
      <c r="J4" s="233"/>
      <c r="K4" s="233"/>
      <c r="L4" s="233"/>
      <c r="M4" s="227"/>
      <c r="N4" s="225" t="s">
        <v>430</v>
      </c>
      <c r="O4" s="222"/>
      <c r="P4" s="222"/>
      <c r="Q4" s="222"/>
      <c r="R4" s="1"/>
      <c r="S4" s="1"/>
      <c r="T4" s="1"/>
      <c r="U4" s="1"/>
      <c r="V4" s="1"/>
      <c r="W4" s="1"/>
      <c r="X4" s="1"/>
      <c r="Y4" s="1"/>
      <c r="Z4" s="1"/>
    </row>
    <row r="5" spans="1:26" ht="12.75" customHeight="1" x14ac:dyDescent="0.2">
      <c r="A5" s="230"/>
      <c r="B5" s="231"/>
      <c r="C5" s="230"/>
      <c r="D5" s="234"/>
      <c r="E5" s="234"/>
      <c r="F5" s="234"/>
      <c r="G5" s="234"/>
      <c r="H5" s="234"/>
      <c r="I5" s="234"/>
      <c r="J5" s="234"/>
      <c r="K5" s="234"/>
      <c r="L5" s="234"/>
      <c r="M5" s="231"/>
      <c r="N5" s="225" t="s">
        <v>5</v>
      </c>
      <c r="O5" s="222"/>
      <c r="P5" s="222"/>
      <c r="Q5" s="222"/>
      <c r="R5" s="1"/>
      <c r="S5" s="1"/>
      <c r="T5" s="1"/>
      <c r="U5" s="1"/>
      <c r="V5" s="1"/>
      <c r="W5" s="1"/>
      <c r="X5" s="1"/>
      <c r="Y5" s="1"/>
      <c r="Z5" s="1"/>
    </row>
    <row r="6" spans="1:26" ht="12.75" customHeight="1" x14ac:dyDescent="0.2">
      <c r="A6" s="340" t="s">
        <v>165</v>
      </c>
      <c r="B6" s="224"/>
      <c r="C6" s="248"/>
      <c r="D6" s="341" t="s">
        <v>166</v>
      </c>
      <c r="E6" s="224"/>
      <c r="F6" s="224"/>
      <c r="G6" s="224"/>
      <c r="H6" s="224"/>
      <c r="I6" s="224"/>
      <c r="J6" s="224"/>
      <c r="K6" s="224"/>
      <c r="L6" s="224"/>
      <c r="M6" s="224"/>
      <c r="N6" s="224"/>
      <c r="O6" s="224"/>
      <c r="P6" s="224"/>
      <c r="Q6" s="248"/>
      <c r="R6" s="1"/>
      <c r="S6" s="1"/>
      <c r="T6" s="1"/>
      <c r="U6" s="1"/>
      <c r="V6" s="1"/>
      <c r="W6" s="1"/>
      <c r="X6" s="1"/>
      <c r="Y6" s="1"/>
      <c r="Z6" s="1"/>
    </row>
    <row r="7" spans="1:26" ht="12.75" customHeight="1" x14ac:dyDescent="0.2">
      <c r="A7" s="340" t="s">
        <v>167</v>
      </c>
      <c r="B7" s="224"/>
      <c r="C7" s="248"/>
      <c r="D7" s="341" t="s">
        <v>9</v>
      </c>
      <c r="E7" s="224"/>
      <c r="F7" s="224"/>
      <c r="G7" s="224"/>
      <c r="H7" s="224"/>
      <c r="I7" s="224"/>
      <c r="J7" s="224"/>
      <c r="K7" s="224"/>
      <c r="L7" s="224"/>
      <c r="M7" s="224"/>
      <c r="N7" s="224"/>
      <c r="O7" s="224"/>
      <c r="P7" s="224"/>
      <c r="Q7" s="248"/>
      <c r="R7" s="1"/>
      <c r="S7" s="1"/>
      <c r="T7" s="1"/>
      <c r="U7" s="1"/>
      <c r="V7" s="1"/>
      <c r="W7" s="1"/>
      <c r="X7" s="1"/>
      <c r="Y7" s="1"/>
      <c r="Z7" s="1"/>
    </row>
    <row r="8" spans="1:26" ht="12.75" customHeight="1" x14ac:dyDescent="0.2">
      <c r="A8" s="341" t="s">
        <v>431</v>
      </c>
      <c r="B8" s="248"/>
      <c r="C8" s="66" t="s">
        <v>472</v>
      </c>
      <c r="D8" s="342" t="s">
        <v>473</v>
      </c>
      <c r="E8" s="224"/>
      <c r="F8" s="224"/>
      <c r="G8" s="224"/>
      <c r="H8" s="224"/>
      <c r="I8" s="224"/>
      <c r="J8" s="224"/>
      <c r="K8" s="224"/>
      <c r="L8" s="224"/>
      <c r="M8" s="224"/>
      <c r="N8" s="224"/>
      <c r="O8" s="224"/>
      <c r="P8" s="224"/>
      <c r="Q8" s="248"/>
      <c r="R8" s="1"/>
      <c r="S8" s="1"/>
      <c r="T8" s="1"/>
      <c r="U8" s="1"/>
      <c r="V8" s="1"/>
      <c r="W8" s="1"/>
      <c r="X8" s="1"/>
      <c r="Y8" s="1"/>
      <c r="Z8" s="1"/>
    </row>
    <row r="9" spans="1:26" ht="12.75" customHeight="1" x14ac:dyDescent="0.2">
      <c r="A9" s="336" t="s">
        <v>16</v>
      </c>
      <c r="B9" s="337" t="s">
        <v>17</v>
      </c>
      <c r="C9" s="336" t="s">
        <v>433</v>
      </c>
      <c r="D9" s="339" t="s">
        <v>19</v>
      </c>
      <c r="E9" s="248"/>
      <c r="F9" s="339" t="s">
        <v>170</v>
      </c>
      <c r="G9" s="224"/>
      <c r="H9" s="224"/>
      <c r="I9" s="224"/>
      <c r="J9" s="248"/>
      <c r="K9" s="336" t="s">
        <v>434</v>
      </c>
      <c r="L9" s="337" t="s">
        <v>435</v>
      </c>
      <c r="M9" s="336" t="s">
        <v>436</v>
      </c>
      <c r="N9" s="338" t="s">
        <v>437</v>
      </c>
      <c r="O9" s="233"/>
      <c r="P9" s="233"/>
      <c r="Q9" s="233"/>
      <c r="R9" s="301" t="s">
        <v>1379</v>
      </c>
      <c r="S9" s="1"/>
      <c r="T9" s="1"/>
      <c r="U9" s="1"/>
      <c r="V9" s="1"/>
      <c r="W9" s="1"/>
      <c r="X9" s="1"/>
      <c r="Y9" s="1"/>
      <c r="Z9" s="1"/>
    </row>
    <row r="10" spans="1:26" ht="12.75" customHeight="1" x14ac:dyDescent="0.2">
      <c r="A10" s="236"/>
      <c r="B10" s="236"/>
      <c r="C10" s="236"/>
      <c r="D10" s="67" t="s">
        <v>25</v>
      </c>
      <c r="E10" s="67" t="s">
        <v>26</v>
      </c>
      <c r="F10" s="67" t="s">
        <v>172</v>
      </c>
      <c r="G10" s="67" t="s">
        <v>173</v>
      </c>
      <c r="H10" s="67" t="s">
        <v>174</v>
      </c>
      <c r="I10" s="67" t="s">
        <v>438</v>
      </c>
      <c r="J10" s="67" t="s">
        <v>439</v>
      </c>
      <c r="K10" s="236"/>
      <c r="L10" s="236"/>
      <c r="M10" s="236"/>
      <c r="N10" s="331"/>
      <c r="O10" s="256"/>
      <c r="P10" s="256"/>
      <c r="Q10" s="256"/>
      <c r="R10" s="301"/>
      <c r="S10" s="1"/>
      <c r="T10" s="1"/>
      <c r="U10" s="1"/>
      <c r="V10" s="1"/>
      <c r="W10" s="1"/>
      <c r="X10" s="1"/>
      <c r="Y10" s="1"/>
      <c r="Z10" s="1"/>
    </row>
    <row r="11" spans="1:26" ht="18" customHeight="1" x14ac:dyDescent="0.2">
      <c r="A11" s="68">
        <v>1</v>
      </c>
      <c r="B11" s="68" t="s">
        <v>1372</v>
      </c>
      <c r="C11" s="69" t="s">
        <v>474</v>
      </c>
      <c r="D11" s="59">
        <v>41640</v>
      </c>
      <c r="E11" s="59">
        <v>41645</v>
      </c>
      <c r="F11" s="68">
        <v>1</v>
      </c>
      <c r="G11" s="68">
        <v>1</v>
      </c>
      <c r="H11" s="68"/>
      <c r="I11" s="68"/>
      <c r="J11" s="68"/>
      <c r="K11" s="68">
        <v>179</v>
      </c>
      <c r="L11" s="68" t="s">
        <v>33</v>
      </c>
      <c r="M11" s="156" t="s">
        <v>34</v>
      </c>
      <c r="N11" s="353"/>
      <c r="O11" s="354"/>
      <c r="P11" s="354"/>
      <c r="Q11" s="354"/>
      <c r="R11" s="361" t="s">
        <v>475</v>
      </c>
      <c r="S11" s="1"/>
      <c r="T11" s="1"/>
      <c r="U11" s="1"/>
      <c r="V11" s="1"/>
      <c r="W11" s="1"/>
      <c r="X11" s="1"/>
      <c r="Y11" s="1"/>
      <c r="Z11" s="1"/>
    </row>
    <row r="12" spans="1:26" ht="14.25" x14ac:dyDescent="0.2">
      <c r="A12" s="68">
        <v>2</v>
      </c>
      <c r="B12" s="68" t="s">
        <v>1372</v>
      </c>
      <c r="C12" s="69" t="s">
        <v>476</v>
      </c>
      <c r="D12" s="59">
        <v>41653</v>
      </c>
      <c r="E12" s="59">
        <v>41674</v>
      </c>
      <c r="F12" s="68">
        <v>1</v>
      </c>
      <c r="G12" s="68">
        <v>2</v>
      </c>
      <c r="H12" s="68"/>
      <c r="I12" s="68"/>
      <c r="J12" s="68"/>
      <c r="K12" s="68">
        <v>208</v>
      </c>
      <c r="L12" s="68" t="s">
        <v>33</v>
      </c>
      <c r="M12" s="156" t="s">
        <v>34</v>
      </c>
      <c r="N12" s="355"/>
      <c r="O12" s="356"/>
      <c r="P12" s="356"/>
      <c r="Q12" s="256"/>
      <c r="R12" s="361"/>
      <c r="S12" s="1"/>
      <c r="T12" s="1"/>
      <c r="U12" s="1"/>
      <c r="V12" s="1"/>
      <c r="W12" s="1"/>
      <c r="X12" s="1"/>
      <c r="Y12" s="1"/>
      <c r="Z12" s="1"/>
    </row>
    <row r="13" spans="1:26" ht="14.25" x14ac:dyDescent="0.2">
      <c r="A13" s="68">
        <v>3</v>
      </c>
      <c r="B13" s="68" t="s">
        <v>1372</v>
      </c>
      <c r="C13" s="69" t="s">
        <v>477</v>
      </c>
      <c r="D13" s="59">
        <v>41675</v>
      </c>
      <c r="E13" s="59">
        <v>41697</v>
      </c>
      <c r="F13" s="68">
        <v>1</v>
      </c>
      <c r="G13" s="68">
        <v>3</v>
      </c>
      <c r="H13" s="68"/>
      <c r="I13" s="68"/>
      <c r="J13" s="68"/>
      <c r="K13" s="68">
        <v>195</v>
      </c>
      <c r="L13" s="68" t="s">
        <v>33</v>
      </c>
      <c r="M13" s="156" t="s">
        <v>34</v>
      </c>
      <c r="N13" s="355"/>
      <c r="O13" s="356"/>
      <c r="P13" s="356"/>
      <c r="Q13" s="256"/>
      <c r="R13" s="361"/>
      <c r="S13" s="1"/>
      <c r="T13" s="1"/>
      <c r="U13" s="1"/>
      <c r="V13" s="1"/>
      <c r="W13" s="1"/>
      <c r="X13" s="1"/>
      <c r="Y13" s="1"/>
      <c r="Z13" s="1"/>
    </row>
    <row r="14" spans="1:26" ht="14.25" x14ac:dyDescent="0.2">
      <c r="A14" s="68">
        <v>4</v>
      </c>
      <c r="B14" s="68" t="s">
        <v>1372</v>
      </c>
      <c r="C14" s="69" t="s">
        <v>478</v>
      </c>
      <c r="D14" s="59">
        <v>41697</v>
      </c>
      <c r="E14" s="59">
        <v>41719</v>
      </c>
      <c r="F14" s="68">
        <v>1</v>
      </c>
      <c r="G14" s="68">
        <v>4</v>
      </c>
      <c r="H14" s="68"/>
      <c r="I14" s="68"/>
      <c r="J14" s="68"/>
      <c r="K14" s="68">
        <v>232</v>
      </c>
      <c r="L14" s="68" t="s">
        <v>33</v>
      </c>
      <c r="M14" s="156" t="s">
        <v>34</v>
      </c>
      <c r="N14" s="355"/>
      <c r="O14" s="356"/>
      <c r="P14" s="356"/>
      <c r="Q14" s="256"/>
      <c r="R14" s="361"/>
      <c r="S14" s="1"/>
      <c r="T14" s="1"/>
      <c r="U14" s="1"/>
      <c r="V14" s="1"/>
      <c r="W14" s="1"/>
      <c r="X14" s="1"/>
      <c r="Y14" s="1"/>
      <c r="Z14" s="1"/>
    </row>
    <row r="15" spans="1:26" ht="14.25" x14ac:dyDescent="0.2">
      <c r="A15" s="68">
        <v>5</v>
      </c>
      <c r="B15" s="68" t="s">
        <v>1372</v>
      </c>
      <c r="C15" s="69" t="s">
        <v>479</v>
      </c>
      <c r="D15" s="59">
        <v>41723</v>
      </c>
      <c r="E15" s="59">
        <v>41732</v>
      </c>
      <c r="F15" s="68">
        <v>1</v>
      </c>
      <c r="G15" s="68">
        <v>5</v>
      </c>
      <c r="H15" s="68"/>
      <c r="I15" s="68"/>
      <c r="J15" s="68"/>
      <c r="K15" s="68">
        <v>213</v>
      </c>
      <c r="L15" s="68" t="s">
        <v>33</v>
      </c>
      <c r="M15" s="156" t="s">
        <v>34</v>
      </c>
      <c r="N15" s="357"/>
      <c r="O15" s="358"/>
      <c r="P15" s="358"/>
      <c r="Q15" s="358"/>
      <c r="R15" s="361"/>
      <c r="S15" s="1"/>
      <c r="T15" s="1"/>
      <c r="U15" s="1"/>
      <c r="V15" s="1"/>
      <c r="W15" s="1"/>
      <c r="X15" s="1"/>
      <c r="Y15" s="1"/>
      <c r="Z15" s="1"/>
    </row>
    <row r="16" spans="1:26" ht="14.25" x14ac:dyDescent="0.2">
      <c r="A16" s="68">
        <v>6</v>
      </c>
      <c r="B16" s="68" t="s">
        <v>1372</v>
      </c>
      <c r="C16" s="69" t="s">
        <v>480</v>
      </c>
      <c r="D16" s="59">
        <v>41724</v>
      </c>
      <c r="E16" s="59">
        <v>41733</v>
      </c>
      <c r="F16" s="68">
        <v>2</v>
      </c>
      <c r="G16" s="68">
        <v>1</v>
      </c>
      <c r="H16" s="68"/>
      <c r="I16" s="68"/>
      <c r="J16" s="68"/>
      <c r="K16" s="68">
        <v>151</v>
      </c>
      <c r="L16" s="68" t="s">
        <v>33</v>
      </c>
      <c r="M16" s="156" t="s">
        <v>34</v>
      </c>
      <c r="N16" s="353"/>
      <c r="O16" s="354"/>
      <c r="P16" s="354"/>
      <c r="Q16" s="354"/>
      <c r="R16" s="361" t="s">
        <v>481</v>
      </c>
      <c r="S16" s="1"/>
      <c r="T16" s="1"/>
      <c r="U16" s="1"/>
      <c r="V16" s="1"/>
      <c r="W16" s="1"/>
      <c r="X16" s="1"/>
      <c r="Y16" s="1"/>
      <c r="Z16" s="1"/>
    </row>
    <row r="17" spans="1:26" ht="14.25" x14ac:dyDescent="0.2">
      <c r="A17" s="68">
        <v>7</v>
      </c>
      <c r="B17" s="68" t="s">
        <v>1372</v>
      </c>
      <c r="C17" s="69" t="s">
        <v>482</v>
      </c>
      <c r="D17" s="59">
        <v>41737</v>
      </c>
      <c r="E17" s="59">
        <v>41773</v>
      </c>
      <c r="F17" s="68">
        <v>2</v>
      </c>
      <c r="G17" s="68">
        <v>2</v>
      </c>
      <c r="H17" s="68"/>
      <c r="I17" s="68"/>
      <c r="J17" s="68"/>
      <c r="K17" s="68">
        <v>197</v>
      </c>
      <c r="L17" s="68" t="s">
        <v>33</v>
      </c>
      <c r="M17" s="156" t="s">
        <v>34</v>
      </c>
      <c r="N17" s="355"/>
      <c r="O17" s="356"/>
      <c r="P17" s="356"/>
      <c r="Q17" s="256"/>
      <c r="R17" s="361"/>
      <c r="S17" s="1"/>
      <c r="T17" s="1"/>
      <c r="U17" s="1"/>
      <c r="V17" s="1"/>
      <c r="W17" s="1"/>
      <c r="X17" s="1"/>
      <c r="Y17" s="1"/>
      <c r="Z17" s="1"/>
    </row>
    <row r="18" spans="1:26" ht="14.25" x14ac:dyDescent="0.2">
      <c r="A18" s="68">
        <v>8</v>
      </c>
      <c r="B18" s="68" t="s">
        <v>1372</v>
      </c>
      <c r="C18" s="69" t="s">
        <v>483</v>
      </c>
      <c r="D18" s="59">
        <v>41772</v>
      </c>
      <c r="E18" s="59">
        <v>41784</v>
      </c>
      <c r="F18" s="68">
        <v>2</v>
      </c>
      <c r="G18" s="68">
        <v>3</v>
      </c>
      <c r="H18" s="68"/>
      <c r="I18" s="68"/>
      <c r="J18" s="68"/>
      <c r="K18" s="68">
        <v>211</v>
      </c>
      <c r="L18" s="68" t="s">
        <v>33</v>
      </c>
      <c r="M18" s="156" t="s">
        <v>34</v>
      </c>
      <c r="N18" s="355"/>
      <c r="O18" s="356"/>
      <c r="P18" s="356"/>
      <c r="Q18" s="256"/>
      <c r="R18" s="361"/>
      <c r="S18" s="1"/>
      <c r="T18" s="1"/>
      <c r="U18" s="1"/>
      <c r="V18" s="1"/>
      <c r="W18" s="1"/>
      <c r="X18" s="1"/>
      <c r="Y18" s="1"/>
      <c r="Z18" s="1"/>
    </row>
    <row r="19" spans="1:26" ht="14.25" x14ac:dyDescent="0.2">
      <c r="A19" s="68">
        <v>9</v>
      </c>
      <c r="B19" s="68" t="s">
        <v>1372</v>
      </c>
      <c r="C19" s="69" t="s">
        <v>484</v>
      </c>
      <c r="D19" s="59">
        <v>41784</v>
      </c>
      <c r="E19" s="59">
        <v>41800</v>
      </c>
      <c r="F19" s="68">
        <v>2</v>
      </c>
      <c r="G19" s="68">
        <v>4</v>
      </c>
      <c r="H19" s="68"/>
      <c r="I19" s="68"/>
      <c r="J19" s="68"/>
      <c r="K19" s="68">
        <v>224</v>
      </c>
      <c r="L19" s="68" t="s">
        <v>33</v>
      </c>
      <c r="M19" s="156" t="s">
        <v>34</v>
      </c>
      <c r="N19" s="355"/>
      <c r="O19" s="356"/>
      <c r="P19" s="356"/>
      <c r="Q19" s="256"/>
      <c r="R19" s="361"/>
      <c r="S19" s="1"/>
      <c r="T19" s="1"/>
      <c r="U19" s="1"/>
      <c r="V19" s="1"/>
      <c r="W19" s="1"/>
      <c r="X19" s="1"/>
      <c r="Y19" s="1"/>
      <c r="Z19" s="1"/>
    </row>
    <row r="20" spans="1:26" ht="12.75" customHeight="1" x14ac:dyDescent="0.2">
      <c r="A20" s="68">
        <v>10</v>
      </c>
      <c r="B20" s="68" t="s">
        <v>1372</v>
      </c>
      <c r="C20" s="69" t="s">
        <v>485</v>
      </c>
      <c r="D20" s="59">
        <v>41800</v>
      </c>
      <c r="E20" s="59">
        <v>41815</v>
      </c>
      <c r="F20" s="68">
        <v>2</v>
      </c>
      <c r="G20" s="68">
        <v>5</v>
      </c>
      <c r="H20" s="68"/>
      <c r="I20" s="68"/>
      <c r="J20" s="68"/>
      <c r="K20" s="68">
        <v>205</v>
      </c>
      <c r="L20" s="68" t="s">
        <v>33</v>
      </c>
      <c r="M20" s="156" t="s">
        <v>34</v>
      </c>
      <c r="N20" s="355"/>
      <c r="O20" s="356"/>
      <c r="P20" s="356"/>
      <c r="Q20" s="256"/>
      <c r="R20" s="361"/>
      <c r="S20" s="1"/>
      <c r="T20" s="1"/>
      <c r="U20" s="1"/>
      <c r="V20" s="1"/>
      <c r="W20" s="1"/>
      <c r="X20" s="1"/>
      <c r="Y20" s="1"/>
      <c r="Z20" s="1"/>
    </row>
    <row r="21" spans="1:26" ht="12.75" customHeight="1" x14ac:dyDescent="0.2">
      <c r="A21" s="68">
        <v>11</v>
      </c>
      <c r="B21" s="68" t="s">
        <v>1372</v>
      </c>
      <c r="C21" s="69" t="s">
        <v>486</v>
      </c>
      <c r="D21" s="59">
        <v>41816</v>
      </c>
      <c r="E21" s="59">
        <v>41832</v>
      </c>
      <c r="F21" s="68">
        <v>3</v>
      </c>
      <c r="G21" s="68">
        <v>1</v>
      </c>
      <c r="H21" s="68"/>
      <c r="I21" s="68"/>
      <c r="J21" s="68"/>
      <c r="K21" s="68">
        <v>207</v>
      </c>
      <c r="L21" s="68" t="s">
        <v>33</v>
      </c>
      <c r="M21" s="156" t="s">
        <v>34</v>
      </c>
      <c r="N21" s="355"/>
      <c r="O21" s="356"/>
      <c r="P21" s="356"/>
      <c r="Q21" s="256"/>
      <c r="R21" s="361"/>
      <c r="S21" s="1"/>
      <c r="T21" s="1"/>
      <c r="U21" s="1"/>
      <c r="V21" s="1"/>
      <c r="W21" s="1"/>
      <c r="X21" s="1"/>
      <c r="Y21" s="1"/>
      <c r="Z21" s="1"/>
    </row>
    <row r="22" spans="1:26" ht="12.75" customHeight="1" x14ac:dyDescent="0.2">
      <c r="A22" s="68">
        <v>12</v>
      </c>
      <c r="B22" s="68" t="s">
        <v>1372</v>
      </c>
      <c r="C22" s="69" t="s">
        <v>487</v>
      </c>
      <c r="D22" s="59">
        <v>41834</v>
      </c>
      <c r="E22" s="59">
        <v>41845</v>
      </c>
      <c r="F22" s="68">
        <v>3</v>
      </c>
      <c r="G22" s="68">
        <v>2</v>
      </c>
      <c r="H22" s="68"/>
      <c r="I22" s="68"/>
      <c r="J22" s="68"/>
      <c r="K22" s="68">
        <v>170</v>
      </c>
      <c r="L22" s="68" t="s">
        <v>33</v>
      </c>
      <c r="M22" s="156" t="s">
        <v>34</v>
      </c>
      <c r="N22" s="355"/>
      <c r="O22" s="356"/>
      <c r="P22" s="356"/>
      <c r="Q22" s="256"/>
      <c r="R22" s="361"/>
      <c r="S22" s="1"/>
      <c r="T22" s="1"/>
      <c r="U22" s="1"/>
      <c r="V22" s="1"/>
      <c r="W22" s="1"/>
      <c r="X22" s="1"/>
      <c r="Y22" s="1"/>
      <c r="Z22" s="1"/>
    </row>
    <row r="23" spans="1:26" ht="12.75" customHeight="1" x14ac:dyDescent="0.2">
      <c r="A23" s="68">
        <v>13</v>
      </c>
      <c r="B23" s="68" t="s">
        <v>1372</v>
      </c>
      <c r="C23" s="69" t="s">
        <v>488</v>
      </c>
      <c r="D23" s="59">
        <v>41846</v>
      </c>
      <c r="E23" s="59">
        <v>41855</v>
      </c>
      <c r="F23" s="68">
        <v>3</v>
      </c>
      <c r="G23" s="68">
        <v>3</v>
      </c>
      <c r="H23" s="68"/>
      <c r="I23" s="68"/>
      <c r="J23" s="68"/>
      <c r="K23" s="68">
        <v>213</v>
      </c>
      <c r="L23" s="68" t="s">
        <v>33</v>
      </c>
      <c r="M23" s="156" t="s">
        <v>34</v>
      </c>
      <c r="N23" s="355"/>
      <c r="O23" s="356"/>
      <c r="P23" s="356"/>
      <c r="Q23" s="256"/>
      <c r="R23" s="361"/>
      <c r="S23" s="1"/>
      <c r="T23" s="1"/>
      <c r="U23" s="1"/>
      <c r="V23" s="1"/>
      <c r="W23" s="1"/>
      <c r="X23" s="1"/>
      <c r="Y23" s="1"/>
      <c r="Z23" s="1"/>
    </row>
    <row r="24" spans="1:26" ht="12.75" customHeight="1" x14ac:dyDescent="0.2">
      <c r="A24" s="68">
        <v>14</v>
      </c>
      <c r="B24" s="68" t="s">
        <v>1372</v>
      </c>
      <c r="C24" s="69" t="s">
        <v>489</v>
      </c>
      <c r="D24" s="59">
        <v>41856</v>
      </c>
      <c r="E24" s="59">
        <v>41865</v>
      </c>
      <c r="F24" s="68">
        <v>3</v>
      </c>
      <c r="G24" s="68">
        <v>4</v>
      </c>
      <c r="H24" s="68"/>
      <c r="I24" s="68"/>
      <c r="J24" s="68"/>
      <c r="K24" s="68">
        <v>173</v>
      </c>
      <c r="L24" s="68" t="s">
        <v>33</v>
      </c>
      <c r="M24" s="156" t="s">
        <v>34</v>
      </c>
      <c r="N24" s="355"/>
      <c r="O24" s="356"/>
      <c r="P24" s="356"/>
      <c r="Q24" s="256"/>
      <c r="R24" s="361"/>
      <c r="S24" s="1"/>
      <c r="T24" s="1"/>
      <c r="U24" s="1"/>
      <c r="V24" s="1"/>
      <c r="W24" s="1"/>
      <c r="X24" s="1"/>
      <c r="Y24" s="1"/>
      <c r="Z24" s="1"/>
    </row>
    <row r="25" spans="1:26" ht="12.75" customHeight="1" x14ac:dyDescent="0.2">
      <c r="A25" s="68">
        <v>15</v>
      </c>
      <c r="B25" s="68" t="s">
        <v>1372</v>
      </c>
      <c r="C25" s="69" t="s">
        <v>490</v>
      </c>
      <c r="D25" s="59">
        <v>41866</v>
      </c>
      <c r="E25" s="59">
        <v>41872</v>
      </c>
      <c r="F25" s="68">
        <v>3</v>
      </c>
      <c r="G25" s="68">
        <v>5</v>
      </c>
      <c r="H25" s="68"/>
      <c r="I25" s="68"/>
      <c r="J25" s="68"/>
      <c r="K25" s="68">
        <v>190</v>
      </c>
      <c r="L25" s="68" t="s">
        <v>33</v>
      </c>
      <c r="M25" s="156" t="s">
        <v>34</v>
      </c>
      <c r="N25" s="355"/>
      <c r="O25" s="356"/>
      <c r="P25" s="356"/>
      <c r="Q25" s="256"/>
      <c r="R25" s="361"/>
      <c r="S25" s="1"/>
      <c r="T25" s="1"/>
      <c r="U25" s="1"/>
      <c r="V25" s="1"/>
      <c r="W25" s="1"/>
      <c r="X25" s="1"/>
      <c r="Y25" s="1"/>
      <c r="Z25" s="1"/>
    </row>
    <row r="26" spans="1:26" ht="12.75" customHeight="1" x14ac:dyDescent="0.2">
      <c r="A26" s="68">
        <v>16</v>
      </c>
      <c r="B26" s="68" t="s">
        <v>1372</v>
      </c>
      <c r="C26" s="69" t="s">
        <v>456</v>
      </c>
      <c r="D26" s="59">
        <v>41873</v>
      </c>
      <c r="E26" s="59">
        <v>41881</v>
      </c>
      <c r="F26" s="68">
        <v>4</v>
      </c>
      <c r="G26" s="68">
        <v>1</v>
      </c>
      <c r="H26" s="68"/>
      <c r="I26" s="68"/>
      <c r="J26" s="68"/>
      <c r="K26" s="68">
        <v>164</v>
      </c>
      <c r="L26" s="68" t="s">
        <v>33</v>
      </c>
      <c r="M26" s="156" t="s">
        <v>34</v>
      </c>
      <c r="N26" s="355"/>
      <c r="O26" s="356"/>
      <c r="P26" s="356"/>
      <c r="Q26" s="256"/>
      <c r="R26" s="361"/>
      <c r="S26" s="1"/>
      <c r="T26" s="1"/>
      <c r="U26" s="1"/>
      <c r="V26" s="1"/>
      <c r="W26" s="1"/>
      <c r="X26" s="1"/>
      <c r="Y26" s="1"/>
      <c r="Z26" s="1"/>
    </row>
    <row r="27" spans="1:26" ht="18" x14ac:dyDescent="0.2">
      <c r="A27" s="68">
        <v>17</v>
      </c>
      <c r="B27" s="68" t="s">
        <v>1372</v>
      </c>
      <c r="C27" s="69" t="s">
        <v>457</v>
      </c>
      <c r="D27" s="59">
        <v>41880</v>
      </c>
      <c r="E27" s="59">
        <v>41889</v>
      </c>
      <c r="F27" s="68">
        <v>4</v>
      </c>
      <c r="G27" s="68">
        <v>2</v>
      </c>
      <c r="H27" s="68"/>
      <c r="I27" s="68"/>
      <c r="J27" s="68"/>
      <c r="K27" s="68">
        <v>147</v>
      </c>
      <c r="L27" s="68" t="s">
        <v>33</v>
      </c>
      <c r="M27" s="156" t="s">
        <v>34</v>
      </c>
      <c r="N27" s="355"/>
      <c r="O27" s="356"/>
      <c r="P27" s="356"/>
      <c r="Q27" s="256"/>
      <c r="R27" s="361"/>
      <c r="S27" s="1"/>
      <c r="T27" s="1"/>
      <c r="U27" s="1"/>
      <c r="V27" s="1"/>
      <c r="W27" s="1"/>
      <c r="X27" s="1"/>
      <c r="Y27" s="1"/>
      <c r="Z27" s="1"/>
    </row>
    <row r="28" spans="1:26" ht="18" x14ac:dyDescent="0.2">
      <c r="A28" s="68">
        <v>18</v>
      </c>
      <c r="B28" s="68" t="s">
        <v>1372</v>
      </c>
      <c r="C28" s="69" t="s">
        <v>1369</v>
      </c>
      <c r="D28" s="59">
        <v>41887</v>
      </c>
      <c r="E28" s="59">
        <v>41896</v>
      </c>
      <c r="F28" s="68">
        <v>4</v>
      </c>
      <c r="G28" s="68">
        <v>3</v>
      </c>
      <c r="H28" s="68"/>
      <c r="I28" s="68"/>
      <c r="J28" s="68"/>
      <c r="K28" s="68">
        <v>156</v>
      </c>
      <c r="L28" s="68" t="s">
        <v>33</v>
      </c>
      <c r="M28" s="156" t="s">
        <v>34</v>
      </c>
      <c r="N28" s="355"/>
      <c r="O28" s="356"/>
      <c r="P28" s="356"/>
      <c r="Q28" s="256"/>
      <c r="R28" s="361"/>
      <c r="S28" s="1"/>
      <c r="T28" s="1"/>
      <c r="U28" s="1"/>
      <c r="V28" s="1"/>
      <c r="W28" s="1"/>
      <c r="X28" s="1"/>
      <c r="Y28" s="1"/>
      <c r="Z28" s="1"/>
    </row>
    <row r="29" spans="1:26" ht="18" x14ac:dyDescent="0.2">
      <c r="A29" s="68">
        <v>19</v>
      </c>
      <c r="B29" s="68" t="s">
        <v>1372</v>
      </c>
      <c r="C29" s="69" t="s">
        <v>458</v>
      </c>
      <c r="D29" s="59">
        <v>41895</v>
      </c>
      <c r="E29" s="59">
        <v>41903</v>
      </c>
      <c r="F29" s="68">
        <v>4</v>
      </c>
      <c r="G29" s="68">
        <v>4</v>
      </c>
      <c r="H29" s="68"/>
      <c r="I29" s="68"/>
      <c r="J29" s="68"/>
      <c r="K29" s="68">
        <v>175</v>
      </c>
      <c r="L29" s="68" t="s">
        <v>33</v>
      </c>
      <c r="M29" s="156" t="s">
        <v>34</v>
      </c>
      <c r="N29" s="355"/>
      <c r="O29" s="356"/>
      <c r="P29" s="356"/>
      <c r="Q29" s="256"/>
      <c r="R29" s="361"/>
      <c r="S29" s="1"/>
      <c r="T29" s="1"/>
      <c r="U29" s="1"/>
      <c r="V29" s="1"/>
      <c r="W29" s="1"/>
      <c r="X29" s="1"/>
      <c r="Y29" s="1"/>
      <c r="Z29" s="1"/>
    </row>
    <row r="30" spans="1:26" ht="18" x14ac:dyDescent="0.2">
      <c r="A30" s="68">
        <v>20</v>
      </c>
      <c r="B30" s="68" t="s">
        <v>1372</v>
      </c>
      <c r="C30" s="69" t="s">
        <v>1370</v>
      </c>
      <c r="D30" s="59">
        <v>41905</v>
      </c>
      <c r="E30" s="59">
        <v>41909</v>
      </c>
      <c r="F30" s="68">
        <v>4</v>
      </c>
      <c r="G30" s="68">
        <v>5</v>
      </c>
      <c r="H30" s="68"/>
      <c r="I30" s="68"/>
      <c r="J30" s="68"/>
      <c r="K30" s="68">
        <v>207</v>
      </c>
      <c r="L30" s="68" t="s">
        <v>33</v>
      </c>
      <c r="M30" s="156" t="s">
        <v>34</v>
      </c>
      <c r="N30" s="355"/>
      <c r="O30" s="356"/>
      <c r="P30" s="356"/>
      <c r="Q30" s="256"/>
      <c r="R30" s="361"/>
      <c r="S30" s="1"/>
      <c r="T30" s="1"/>
      <c r="U30" s="1"/>
      <c r="V30" s="1"/>
      <c r="W30" s="1"/>
      <c r="X30" s="1"/>
      <c r="Y30" s="1"/>
      <c r="Z30" s="1"/>
    </row>
    <row r="31" spans="1:26" ht="12.75" customHeight="1" x14ac:dyDescent="0.2">
      <c r="A31" s="68">
        <v>21</v>
      </c>
      <c r="B31" s="68" t="s">
        <v>1372</v>
      </c>
      <c r="C31" s="69" t="s">
        <v>460</v>
      </c>
      <c r="D31" s="59">
        <v>41909</v>
      </c>
      <c r="E31" s="59">
        <v>74789</v>
      </c>
      <c r="F31" s="68">
        <v>5</v>
      </c>
      <c r="G31" s="68">
        <v>1</v>
      </c>
      <c r="H31" s="68"/>
      <c r="I31" s="68"/>
      <c r="J31" s="68"/>
      <c r="K31" s="68">
        <v>180</v>
      </c>
      <c r="L31" s="68" t="s">
        <v>33</v>
      </c>
      <c r="M31" s="156" t="s">
        <v>34</v>
      </c>
      <c r="N31" s="355"/>
      <c r="O31" s="356"/>
      <c r="P31" s="356"/>
      <c r="Q31" s="256"/>
      <c r="R31" s="361"/>
      <c r="T31" s="1"/>
      <c r="U31" s="1"/>
      <c r="V31" s="1"/>
      <c r="W31" s="1"/>
      <c r="X31" s="1"/>
      <c r="Y31" s="1"/>
      <c r="Z31" s="1"/>
    </row>
    <row r="32" spans="1:26" ht="12.75" customHeight="1" x14ac:dyDescent="0.2">
      <c r="A32" s="68">
        <v>22</v>
      </c>
      <c r="B32" s="68" t="s">
        <v>1372</v>
      </c>
      <c r="C32" s="69" t="s">
        <v>459</v>
      </c>
      <c r="D32" s="59">
        <v>41917</v>
      </c>
      <c r="E32" s="59">
        <v>41921</v>
      </c>
      <c r="F32" s="68">
        <v>5</v>
      </c>
      <c r="G32" s="68">
        <v>2</v>
      </c>
      <c r="H32" s="68"/>
      <c r="I32" s="68"/>
      <c r="J32" s="68"/>
      <c r="K32" s="68">
        <v>188</v>
      </c>
      <c r="L32" s="68" t="s">
        <v>33</v>
      </c>
      <c r="M32" s="156" t="s">
        <v>34</v>
      </c>
      <c r="N32" s="355"/>
      <c r="O32" s="356"/>
      <c r="P32" s="356"/>
      <c r="Q32" s="256"/>
      <c r="R32" s="361"/>
      <c r="S32" s="1"/>
      <c r="T32" s="1"/>
      <c r="U32" s="1"/>
      <c r="V32" s="1"/>
      <c r="W32" s="1"/>
      <c r="X32" s="1"/>
      <c r="Y32" s="1"/>
      <c r="Z32" s="1"/>
    </row>
    <row r="33" spans="1:26" ht="12.75" customHeight="1" x14ac:dyDescent="0.2">
      <c r="A33" s="68">
        <v>23</v>
      </c>
      <c r="B33" s="68" t="s">
        <v>1372</v>
      </c>
      <c r="C33" s="69" t="s">
        <v>461</v>
      </c>
      <c r="D33" s="59">
        <v>41921</v>
      </c>
      <c r="E33" s="59">
        <v>41926</v>
      </c>
      <c r="F33" s="68">
        <v>5</v>
      </c>
      <c r="G33" s="68">
        <v>3</v>
      </c>
      <c r="H33" s="68"/>
      <c r="I33" s="68"/>
      <c r="J33" s="68"/>
      <c r="K33" s="68">
        <v>189</v>
      </c>
      <c r="L33" s="68" t="s">
        <v>33</v>
      </c>
      <c r="M33" s="156" t="s">
        <v>34</v>
      </c>
      <c r="N33" s="355"/>
      <c r="O33" s="356"/>
      <c r="P33" s="356"/>
      <c r="Q33" s="256"/>
      <c r="R33" s="361"/>
      <c r="S33" s="1"/>
      <c r="T33" s="1"/>
      <c r="U33" s="1"/>
      <c r="V33" s="1"/>
      <c r="W33" s="1"/>
      <c r="X33" s="1"/>
      <c r="Y33" s="1"/>
      <c r="Z33" s="1"/>
    </row>
    <row r="34" spans="1:26" ht="12.75" customHeight="1" x14ac:dyDescent="0.2">
      <c r="A34" s="68">
        <v>24</v>
      </c>
      <c r="B34" s="68" t="s">
        <v>1372</v>
      </c>
      <c r="C34" s="69" t="s">
        <v>462</v>
      </c>
      <c r="D34" s="59">
        <v>41927</v>
      </c>
      <c r="E34" s="59">
        <v>41930</v>
      </c>
      <c r="F34" s="68">
        <v>5</v>
      </c>
      <c r="G34" s="68">
        <v>4</v>
      </c>
      <c r="H34" s="68"/>
      <c r="I34" s="68"/>
      <c r="J34" s="68"/>
      <c r="K34" s="68">
        <v>164</v>
      </c>
      <c r="L34" s="68" t="s">
        <v>33</v>
      </c>
      <c r="M34" s="156" t="s">
        <v>34</v>
      </c>
      <c r="N34" s="355"/>
      <c r="O34" s="356"/>
      <c r="P34" s="356"/>
      <c r="Q34" s="256"/>
      <c r="R34" s="361"/>
      <c r="S34" s="1"/>
      <c r="T34" s="1"/>
      <c r="U34" s="1"/>
      <c r="V34" s="1"/>
      <c r="W34" s="1"/>
      <c r="X34" s="1"/>
      <c r="Y34" s="1"/>
      <c r="Z34" s="1"/>
    </row>
    <row r="35" spans="1:26" ht="18" x14ac:dyDescent="0.2">
      <c r="A35" s="68">
        <v>25</v>
      </c>
      <c r="B35" s="68" t="s">
        <v>1372</v>
      </c>
      <c r="C35" s="69" t="s">
        <v>463</v>
      </c>
      <c r="D35" s="59">
        <v>41929</v>
      </c>
      <c r="E35" s="59">
        <v>41934</v>
      </c>
      <c r="F35" s="68">
        <v>5</v>
      </c>
      <c r="G35" s="68">
        <v>5</v>
      </c>
      <c r="H35" s="68"/>
      <c r="I35" s="68"/>
      <c r="J35" s="68"/>
      <c r="K35" s="68">
        <v>184</v>
      </c>
      <c r="L35" s="68" t="s">
        <v>33</v>
      </c>
      <c r="M35" s="156" t="s">
        <v>34</v>
      </c>
      <c r="N35" s="357"/>
      <c r="O35" s="358"/>
      <c r="P35" s="358"/>
      <c r="Q35" s="358"/>
      <c r="R35" s="361"/>
      <c r="S35" s="1"/>
      <c r="T35" s="1"/>
      <c r="U35" s="1"/>
      <c r="V35" s="1"/>
      <c r="W35" s="1"/>
      <c r="X35" s="1"/>
      <c r="Y35" s="1"/>
      <c r="Z35" s="1"/>
    </row>
    <row r="36" spans="1:26" ht="18" x14ac:dyDescent="0.2">
      <c r="A36" s="68">
        <v>26</v>
      </c>
      <c r="B36" s="68" t="s">
        <v>1372</v>
      </c>
      <c r="C36" s="69" t="s">
        <v>464</v>
      </c>
      <c r="D36" s="59">
        <v>41926</v>
      </c>
      <c r="E36" s="59">
        <v>41939</v>
      </c>
      <c r="F36" s="68">
        <v>6</v>
      </c>
      <c r="G36" s="68">
        <v>1</v>
      </c>
      <c r="H36" s="68"/>
      <c r="I36" s="68"/>
      <c r="J36" s="68"/>
      <c r="K36" s="68">
        <v>194</v>
      </c>
      <c r="L36" s="68" t="s">
        <v>33</v>
      </c>
      <c r="M36" s="156" t="s">
        <v>34</v>
      </c>
      <c r="N36" s="353"/>
      <c r="O36" s="354"/>
      <c r="P36" s="354"/>
      <c r="Q36" s="354"/>
      <c r="R36" s="361" t="s">
        <v>491</v>
      </c>
      <c r="S36" s="1"/>
      <c r="T36" s="1"/>
      <c r="U36" s="1"/>
      <c r="V36" s="1"/>
      <c r="W36" s="1"/>
      <c r="X36" s="1"/>
      <c r="Y36" s="1"/>
      <c r="Z36" s="1"/>
    </row>
    <row r="37" spans="1:26" ht="18" x14ac:dyDescent="0.2">
      <c r="A37" s="68">
        <v>27</v>
      </c>
      <c r="B37" s="68" t="s">
        <v>1372</v>
      </c>
      <c r="C37" s="69" t="s">
        <v>465</v>
      </c>
      <c r="D37" s="59">
        <v>41939</v>
      </c>
      <c r="E37" s="59">
        <v>41945</v>
      </c>
      <c r="F37" s="68">
        <v>6</v>
      </c>
      <c r="G37" s="68">
        <v>2</v>
      </c>
      <c r="H37" s="68"/>
      <c r="I37" s="68"/>
      <c r="J37" s="68"/>
      <c r="K37" s="68">
        <v>184</v>
      </c>
      <c r="L37" s="68" t="s">
        <v>33</v>
      </c>
      <c r="M37" s="156" t="s">
        <v>34</v>
      </c>
      <c r="N37" s="355"/>
      <c r="O37" s="356"/>
      <c r="P37" s="356"/>
      <c r="Q37" s="256"/>
      <c r="R37" s="361"/>
      <c r="S37" s="1"/>
      <c r="T37" s="1"/>
      <c r="U37" s="1"/>
      <c r="V37" s="1"/>
      <c r="W37" s="1"/>
      <c r="X37" s="1"/>
      <c r="Y37" s="1"/>
      <c r="Z37" s="1"/>
    </row>
    <row r="38" spans="1:26" ht="18" x14ac:dyDescent="0.2">
      <c r="A38" s="68">
        <v>28</v>
      </c>
      <c r="B38" s="68" t="s">
        <v>1372</v>
      </c>
      <c r="C38" s="69" t="s">
        <v>466</v>
      </c>
      <c r="D38" s="59">
        <v>41945</v>
      </c>
      <c r="E38" s="59">
        <v>41948</v>
      </c>
      <c r="F38" s="68">
        <v>6</v>
      </c>
      <c r="G38" s="68">
        <v>3</v>
      </c>
      <c r="H38" s="68"/>
      <c r="I38" s="68"/>
      <c r="J38" s="68"/>
      <c r="K38" s="68">
        <v>138</v>
      </c>
      <c r="L38" s="68" t="s">
        <v>33</v>
      </c>
      <c r="M38" s="156" t="s">
        <v>34</v>
      </c>
      <c r="N38" s="355"/>
      <c r="O38" s="356"/>
      <c r="P38" s="356"/>
      <c r="Q38" s="256"/>
      <c r="R38" s="361"/>
      <c r="S38" s="1"/>
      <c r="T38" s="1"/>
      <c r="U38" s="1"/>
      <c r="V38" s="1"/>
      <c r="W38" s="1"/>
      <c r="X38" s="1"/>
      <c r="Y38" s="1"/>
      <c r="Z38" s="1"/>
    </row>
    <row r="39" spans="1:26" ht="18" x14ac:dyDescent="0.2">
      <c r="A39" s="68">
        <v>29</v>
      </c>
      <c r="B39" s="68" t="s">
        <v>1372</v>
      </c>
      <c r="C39" s="69" t="s">
        <v>467</v>
      </c>
      <c r="D39" s="59">
        <v>41947</v>
      </c>
      <c r="E39" s="59">
        <v>41961</v>
      </c>
      <c r="F39" s="68">
        <v>6</v>
      </c>
      <c r="G39" s="68">
        <v>4</v>
      </c>
      <c r="H39" s="68"/>
      <c r="I39" s="68"/>
      <c r="J39" s="68"/>
      <c r="K39" s="68">
        <v>196</v>
      </c>
      <c r="L39" s="68" t="s">
        <v>33</v>
      </c>
      <c r="M39" s="156" t="s">
        <v>34</v>
      </c>
      <c r="N39" s="355"/>
      <c r="O39" s="356"/>
      <c r="P39" s="356"/>
      <c r="Q39" s="256"/>
      <c r="R39" s="361"/>
      <c r="S39" s="1"/>
      <c r="T39" s="1"/>
      <c r="U39" s="1"/>
      <c r="V39" s="1"/>
      <c r="W39" s="1"/>
      <c r="X39" s="1"/>
      <c r="Y39" s="1"/>
      <c r="Z39" s="1"/>
    </row>
    <row r="40" spans="1:26" ht="18" x14ac:dyDescent="0.2">
      <c r="A40" s="68">
        <v>30</v>
      </c>
      <c r="B40" s="68" t="s">
        <v>1372</v>
      </c>
      <c r="C40" s="69" t="s">
        <v>492</v>
      </c>
      <c r="D40" s="59">
        <v>41961</v>
      </c>
      <c r="E40" s="59">
        <v>41969</v>
      </c>
      <c r="F40" s="68">
        <v>6</v>
      </c>
      <c r="G40" s="68">
        <v>5</v>
      </c>
      <c r="H40" s="68"/>
      <c r="I40" s="68"/>
      <c r="J40" s="68"/>
      <c r="K40" s="68">
        <v>157</v>
      </c>
      <c r="L40" s="68" t="s">
        <v>33</v>
      </c>
      <c r="M40" s="156" t="s">
        <v>34</v>
      </c>
      <c r="N40" s="355"/>
      <c r="O40" s="356"/>
      <c r="P40" s="356"/>
      <c r="Q40" s="256"/>
      <c r="R40" s="361"/>
      <c r="S40" s="1"/>
      <c r="T40" s="1"/>
      <c r="U40" s="1"/>
      <c r="V40" s="1"/>
      <c r="W40" s="1"/>
      <c r="X40" s="1"/>
      <c r="Y40" s="1"/>
      <c r="Z40" s="1"/>
    </row>
    <row r="41" spans="1:26" ht="18" x14ac:dyDescent="0.2">
      <c r="A41" s="68">
        <v>31</v>
      </c>
      <c r="B41" s="68" t="s">
        <v>1372</v>
      </c>
      <c r="C41" s="69" t="s">
        <v>493</v>
      </c>
      <c r="D41" s="59">
        <v>41970</v>
      </c>
      <c r="E41" s="59">
        <v>41977</v>
      </c>
      <c r="F41" s="68">
        <v>7</v>
      </c>
      <c r="G41" s="68">
        <v>1</v>
      </c>
      <c r="H41" s="68"/>
      <c r="I41" s="68"/>
      <c r="J41" s="68"/>
      <c r="K41" s="68">
        <v>193</v>
      </c>
      <c r="L41" s="68" t="s">
        <v>33</v>
      </c>
      <c r="M41" s="156" t="s">
        <v>34</v>
      </c>
      <c r="N41" s="355"/>
      <c r="O41" s="356"/>
      <c r="P41" s="356"/>
      <c r="Q41" s="256"/>
      <c r="R41" s="361"/>
      <c r="S41" s="1"/>
      <c r="T41" s="1"/>
      <c r="U41" s="1"/>
      <c r="V41" s="1"/>
      <c r="W41" s="1"/>
      <c r="X41" s="1"/>
      <c r="Y41" s="1"/>
      <c r="Z41" s="1"/>
    </row>
    <row r="42" spans="1:26" ht="18" x14ac:dyDescent="0.2">
      <c r="A42" s="68">
        <v>32</v>
      </c>
      <c r="B42" s="68" t="s">
        <v>1372</v>
      </c>
      <c r="C42" s="69" t="s">
        <v>494</v>
      </c>
      <c r="D42" s="59">
        <v>41967</v>
      </c>
      <c r="E42" s="59">
        <v>41986</v>
      </c>
      <c r="F42" s="68">
        <v>7</v>
      </c>
      <c r="G42" s="68">
        <v>2</v>
      </c>
      <c r="H42" s="68"/>
      <c r="I42" s="68"/>
      <c r="J42" s="68"/>
      <c r="K42" s="68">
        <v>192</v>
      </c>
      <c r="L42" s="68" t="s">
        <v>33</v>
      </c>
      <c r="M42" s="156" t="s">
        <v>34</v>
      </c>
      <c r="N42" s="355"/>
      <c r="O42" s="356"/>
      <c r="P42" s="356"/>
      <c r="Q42" s="256"/>
      <c r="R42" s="361"/>
      <c r="S42" s="1"/>
      <c r="T42" s="1"/>
      <c r="U42" s="1"/>
      <c r="V42" s="1"/>
      <c r="W42" s="1"/>
      <c r="X42" s="1"/>
      <c r="Y42" s="1"/>
      <c r="Z42" s="1"/>
    </row>
    <row r="43" spans="1:26" ht="18" x14ac:dyDescent="0.2">
      <c r="A43" s="68">
        <v>33</v>
      </c>
      <c r="B43" s="68" t="s">
        <v>1372</v>
      </c>
      <c r="C43" s="69" t="s">
        <v>495</v>
      </c>
      <c r="D43" s="59">
        <v>41987</v>
      </c>
      <c r="E43" s="59">
        <v>41993</v>
      </c>
      <c r="F43" s="68">
        <v>7</v>
      </c>
      <c r="G43" s="68">
        <v>3</v>
      </c>
      <c r="H43" s="68"/>
      <c r="I43" s="68"/>
      <c r="J43" s="68"/>
      <c r="K43" s="68">
        <v>200</v>
      </c>
      <c r="L43" s="68" t="s">
        <v>33</v>
      </c>
      <c r="M43" s="156" t="s">
        <v>34</v>
      </c>
      <c r="N43" s="355"/>
      <c r="O43" s="356"/>
      <c r="P43" s="356"/>
      <c r="Q43" s="256"/>
      <c r="R43" s="361"/>
      <c r="S43" s="1"/>
      <c r="T43" s="1"/>
      <c r="U43" s="1"/>
      <c r="V43" s="1"/>
      <c r="W43" s="1"/>
      <c r="X43" s="1"/>
      <c r="Y43" s="1"/>
      <c r="Z43" s="1"/>
    </row>
    <row r="44" spans="1:26" ht="18" x14ac:dyDescent="0.2">
      <c r="A44" s="68">
        <v>34</v>
      </c>
      <c r="B44" s="68" t="s">
        <v>1372</v>
      </c>
      <c r="C44" s="69" t="s">
        <v>496</v>
      </c>
      <c r="D44" s="59">
        <v>41995</v>
      </c>
      <c r="E44" s="59">
        <v>42000</v>
      </c>
      <c r="F44" s="68">
        <v>7</v>
      </c>
      <c r="G44" s="68">
        <v>4</v>
      </c>
      <c r="H44" s="68"/>
      <c r="I44" s="68"/>
      <c r="J44" s="68"/>
      <c r="K44" s="68">
        <v>157</v>
      </c>
      <c r="L44" s="68" t="s">
        <v>33</v>
      </c>
      <c r="M44" s="156" t="s">
        <v>34</v>
      </c>
      <c r="N44" s="355"/>
      <c r="O44" s="356"/>
      <c r="P44" s="356"/>
      <c r="Q44" s="256"/>
      <c r="R44" s="361"/>
      <c r="S44" s="1"/>
      <c r="T44" s="1"/>
      <c r="U44" s="1"/>
      <c r="V44" s="1"/>
      <c r="W44" s="1"/>
      <c r="X44" s="1"/>
      <c r="Y44" s="1"/>
      <c r="Z44" s="1"/>
    </row>
    <row r="45" spans="1:26" ht="14.25" x14ac:dyDescent="0.2">
      <c r="A45" s="68">
        <v>35</v>
      </c>
      <c r="B45" s="68" t="s">
        <v>1372</v>
      </c>
      <c r="C45" s="69" t="s">
        <v>1371</v>
      </c>
      <c r="D45" s="59">
        <v>42002</v>
      </c>
      <c r="E45" s="59">
        <v>42004</v>
      </c>
      <c r="F45" s="68">
        <v>7</v>
      </c>
      <c r="G45" s="68">
        <v>5</v>
      </c>
      <c r="H45" s="68"/>
      <c r="I45" s="68"/>
      <c r="J45" s="68"/>
      <c r="K45" s="68">
        <v>124</v>
      </c>
      <c r="L45" s="68" t="s">
        <v>33</v>
      </c>
      <c r="M45" s="156" t="s">
        <v>34</v>
      </c>
      <c r="N45" s="357"/>
      <c r="O45" s="358"/>
      <c r="P45" s="358"/>
      <c r="Q45" s="358"/>
      <c r="R45" s="361"/>
      <c r="S45" s="1"/>
      <c r="T45" s="1"/>
      <c r="U45" s="1"/>
      <c r="V45" s="1"/>
      <c r="W45" s="1"/>
      <c r="X45" s="1"/>
      <c r="Y45" s="1"/>
      <c r="Z45" s="1"/>
    </row>
    <row r="46" spans="1:26" ht="12.75" customHeight="1" x14ac:dyDescent="0.2">
      <c r="A46" s="340" t="s">
        <v>440</v>
      </c>
      <c r="B46" s="248"/>
      <c r="C46" s="348" t="s">
        <v>453</v>
      </c>
      <c r="D46" s="248"/>
      <c r="E46" s="340" t="s">
        <v>441</v>
      </c>
      <c r="F46" s="248"/>
      <c r="G46" s="341" t="s">
        <v>507</v>
      </c>
      <c r="H46" s="224"/>
      <c r="I46" s="224"/>
      <c r="J46" s="248"/>
      <c r="K46" s="340" t="s">
        <v>442</v>
      </c>
      <c r="L46" s="248"/>
      <c r="M46" s="348" t="s">
        <v>508</v>
      </c>
      <c r="N46" s="224"/>
      <c r="O46" s="224"/>
      <c r="P46" s="224"/>
      <c r="Q46" s="248"/>
      <c r="R46" s="1"/>
      <c r="S46" s="1"/>
      <c r="T46" s="1"/>
      <c r="U46" s="1"/>
      <c r="V46" s="1"/>
      <c r="W46" s="1"/>
      <c r="X46" s="1"/>
      <c r="Y46" s="1"/>
      <c r="Z46" s="1"/>
    </row>
    <row r="47" spans="1:26" ht="12.75" customHeight="1" x14ac:dyDescent="0.2">
      <c r="A47" s="340" t="s">
        <v>443</v>
      </c>
      <c r="B47" s="248"/>
      <c r="C47" s="348" t="s">
        <v>426</v>
      </c>
      <c r="D47" s="248"/>
      <c r="E47" s="340" t="s">
        <v>443</v>
      </c>
      <c r="F47" s="248"/>
      <c r="G47" s="341" t="s">
        <v>509</v>
      </c>
      <c r="H47" s="224"/>
      <c r="I47" s="224"/>
      <c r="J47" s="248"/>
      <c r="K47" s="340" t="s">
        <v>444</v>
      </c>
      <c r="L47" s="248"/>
      <c r="M47" s="348" t="s">
        <v>509</v>
      </c>
      <c r="N47" s="224"/>
      <c r="O47" s="224"/>
      <c r="P47" s="224"/>
      <c r="Q47" s="248"/>
      <c r="R47" s="1"/>
      <c r="S47" s="1"/>
      <c r="T47" s="1"/>
      <c r="U47" s="1"/>
      <c r="V47" s="1"/>
      <c r="W47" s="1"/>
      <c r="X47" s="1"/>
      <c r="Y47" s="1"/>
      <c r="Z47" s="1"/>
    </row>
    <row r="48" spans="1:26" ht="12.75" customHeight="1" x14ac:dyDescent="0.2">
      <c r="A48" s="340" t="s">
        <v>445</v>
      </c>
      <c r="B48" s="248"/>
      <c r="C48" s="348"/>
      <c r="D48" s="248"/>
      <c r="E48" s="340" t="s">
        <v>445</v>
      </c>
      <c r="F48" s="248"/>
      <c r="G48" s="341"/>
      <c r="H48" s="224"/>
      <c r="I48" s="224"/>
      <c r="J48" s="248"/>
      <c r="K48" s="340" t="s">
        <v>445</v>
      </c>
      <c r="L48" s="248"/>
      <c r="M48" s="344" t="s">
        <v>510</v>
      </c>
      <c r="N48" s="233"/>
      <c r="O48" s="233"/>
      <c r="P48" s="233"/>
      <c r="Q48" s="227"/>
      <c r="R48" s="1"/>
      <c r="S48" s="1"/>
      <c r="T48" s="1"/>
      <c r="U48" s="1"/>
      <c r="V48" s="1"/>
      <c r="W48" s="1"/>
      <c r="X48" s="1"/>
      <c r="Y48" s="1"/>
      <c r="Z48" s="1"/>
    </row>
    <row r="49" spans="1:26" ht="12.75" customHeight="1" x14ac:dyDescent="0.2">
      <c r="A49" s="340" t="s">
        <v>110</v>
      </c>
      <c r="B49" s="248"/>
      <c r="C49" s="349" t="s">
        <v>511</v>
      </c>
      <c r="D49" s="231"/>
      <c r="E49" s="340" t="s">
        <v>110</v>
      </c>
      <c r="F49" s="248"/>
      <c r="G49" s="350">
        <v>42760</v>
      </c>
      <c r="H49" s="351"/>
      <c r="I49" s="351"/>
      <c r="J49" s="352"/>
      <c r="K49" s="340" t="s">
        <v>446</v>
      </c>
      <c r="L49" s="224"/>
      <c r="M49" s="345">
        <v>42774</v>
      </c>
      <c r="N49" s="346"/>
      <c r="O49" s="346"/>
      <c r="P49" s="346"/>
      <c r="Q49" s="347"/>
      <c r="R49" s="1"/>
      <c r="S49" s="1"/>
      <c r="T49" s="1"/>
      <c r="U49" s="1"/>
      <c r="V49" s="1"/>
      <c r="W49" s="1"/>
      <c r="X49" s="1"/>
      <c r="Y49" s="1"/>
      <c r="Z49" s="1"/>
    </row>
    <row r="50" spans="1:26" ht="14.25" x14ac:dyDescent="0.2">
      <c r="S50" s="1"/>
      <c r="T50" s="1"/>
      <c r="U50" s="1"/>
      <c r="V50" s="1"/>
      <c r="W50" s="1"/>
      <c r="X50" s="1"/>
      <c r="Y50" s="1"/>
      <c r="Z50" s="1"/>
    </row>
    <row r="51" spans="1:26" ht="14.25" x14ac:dyDescent="0.2">
      <c r="S51" s="1"/>
      <c r="T51" s="1"/>
      <c r="U51" s="1"/>
      <c r="V51" s="1"/>
      <c r="W51" s="1"/>
      <c r="X51" s="1"/>
      <c r="Y51" s="1"/>
      <c r="Z51" s="1"/>
    </row>
    <row r="52" spans="1:26" ht="14.25" x14ac:dyDescent="0.2">
      <c r="S52" s="1"/>
      <c r="T52" s="1"/>
      <c r="U52" s="1"/>
      <c r="V52" s="1"/>
      <c r="W52" s="1"/>
      <c r="X52" s="1"/>
      <c r="Y52" s="1"/>
      <c r="Z52" s="1"/>
    </row>
    <row r="53" spans="1:26" ht="12.75" customHeight="1" x14ac:dyDescent="0.2">
      <c r="A53" s="1"/>
      <c r="B53" s="1"/>
      <c r="C53" s="1" t="s">
        <v>471</v>
      </c>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343"/>
      <c r="B54" s="227"/>
      <c r="C54" s="338" t="s">
        <v>162</v>
      </c>
      <c r="D54" s="233"/>
      <c r="E54" s="233"/>
      <c r="F54" s="233"/>
      <c r="G54" s="233"/>
      <c r="H54" s="233"/>
      <c r="I54" s="233"/>
      <c r="J54" s="233"/>
      <c r="K54" s="233"/>
      <c r="L54" s="233"/>
      <c r="M54" s="227"/>
      <c r="N54" s="225" t="s">
        <v>428</v>
      </c>
      <c r="O54" s="222"/>
      <c r="P54" s="222"/>
      <c r="Q54" s="222"/>
      <c r="R54" s="1"/>
      <c r="S54" s="1"/>
      <c r="T54" s="1"/>
      <c r="U54" s="1"/>
      <c r="V54" s="1"/>
      <c r="W54" s="1"/>
      <c r="X54" s="1"/>
      <c r="Y54" s="1"/>
      <c r="Z54" s="1"/>
    </row>
    <row r="55" spans="1:26" ht="12.75" customHeight="1" x14ac:dyDescent="0.2">
      <c r="A55" s="228"/>
      <c r="B55" s="229"/>
      <c r="C55" s="230"/>
      <c r="D55" s="234"/>
      <c r="E55" s="234"/>
      <c r="F55" s="234"/>
      <c r="G55" s="234"/>
      <c r="H55" s="234"/>
      <c r="I55" s="234"/>
      <c r="J55" s="234"/>
      <c r="K55" s="234"/>
      <c r="L55" s="234"/>
      <c r="M55" s="231"/>
      <c r="N55" s="225" t="s">
        <v>429</v>
      </c>
      <c r="O55" s="222"/>
      <c r="P55" s="222"/>
      <c r="Q55" s="222"/>
      <c r="R55" s="1"/>
      <c r="S55" s="1"/>
      <c r="T55" s="1"/>
      <c r="U55" s="1"/>
      <c r="V55" s="1"/>
      <c r="W55" s="1"/>
      <c r="X55" s="1"/>
      <c r="Y55" s="1"/>
      <c r="Z55" s="1"/>
    </row>
    <row r="56" spans="1:26" ht="12.75" customHeight="1" x14ac:dyDescent="0.2">
      <c r="A56" s="228"/>
      <c r="B56" s="229"/>
      <c r="C56" s="338" t="s">
        <v>164</v>
      </c>
      <c r="D56" s="233"/>
      <c r="E56" s="233"/>
      <c r="F56" s="233"/>
      <c r="G56" s="233"/>
      <c r="H56" s="233"/>
      <c r="I56" s="233"/>
      <c r="J56" s="233"/>
      <c r="K56" s="233"/>
      <c r="L56" s="233"/>
      <c r="M56" s="227"/>
      <c r="N56" s="225" t="s">
        <v>430</v>
      </c>
      <c r="O56" s="222"/>
      <c r="P56" s="222"/>
      <c r="Q56" s="222"/>
      <c r="R56" s="1"/>
      <c r="S56" s="1"/>
      <c r="T56" s="1"/>
      <c r="U56" s="1"/>
      <c r="V56" s="1"/>
      <c r="W56" s="1"/>
      <c r="X56" s="1"/>
      <c r="Y56" s="1"/>
      <c r="Z56" s="1"/>
    </row>
    <row r="57" spans="1:26" ht="12.75" customHeight="1" x14ac:dyDescent="0.2">
      <c r="A57" s="230"/>
      <c r="B57" s="231"/>
      <c r="C57" s="230"/>
      <c r="D57" s="234"/>
      <c r="E57" s="234"/>
      <c r="F57" s="234"/>
      <c r="G57" s="234"/>
      <c r="H57" s="234"/>
      <c r="I57" s="234"/>
      <c r="J57" s="234"/>
      <c r="K57" s="234"/>
      <c r="L57" s="234"/>
      <c r="M57" s="231"/>
      <c r="N57" s="225" t="s">
        <v>5</v>
      </c>
      <c r="O57" s="222"/>
      <c r="P57" s="222"/>
      <c r="Q57" s="222"/>
      <c r="R57" s="1"/>
      <c r="S57" s="1"/>
      <c r="T57" s="1"/>
      <c r="U57" s="1"/>
      <c r="V57" s="1"/>
      <c r="W57" s="1"/>
      <c r="X57" s="1"/>
      <c r="Y57" s="1"/>
      <c r="Z57" s="1"/>
    </row>
    <row r="58" spans="1:26" ht="12.75" customHeight="1" x14ac:dyDescent="0.2">
      <c r="A58" s="340" t="s">
        <v>165</v>
      </c>
      <c r="B58" s="224"/>
      <c r="C58" s="248"/>
      <c r="D58" s="341" t="s">
        <v>166</v>
      </c>
      <c r="E58" s="224"/>
      <c r="F58" s="224"/>
      <c r="G58" s="224"/>
      <c r="H58" s="224"/>
      <c r="I58" s="224"/>
      <c r="J58" s="224"/>
      <c r="K58" s="224"/>
      <c r="L58" s="224"/>
      <c r="M58" s="224"/>
      <c r="N58" s="224"/>
      <c r="O58" s="224"/>
      <c r="P58" s="224"/>
      <c r="Q58" s="248"/>
      <c r="R58" s="1"/>
      <c r="S58" s="1"/>
      <c r="T58" s="1"/>
      <c r="U58" s="1"/>
      <c r="V58" s="1"/>
      <c r="W58" s="1"/>
      <c r="X58" s="1"/>
      <c r="Y58" s="1"/>
      <c r="Z58" s="1"/>
    </row>
    <row r="59" spans="1:26" ht="12.75" customHeight="1" x14ac:dyDescent="0.2">
      <c r="A59" s="340" t="s">
        <v>167</v>
      </c>
      <c r="B59" s="224"/>
      <c r="C59" s="248"/>
      <c r="D59" s="341" t="s">
        <v>9</v>
      </c>
      <c r="E59" s="224"/>
      <c r="F59" s="224"/>
      <c r="G59" s="224"/>
      <c r="H59" s="224"/>
      <c r="I59" s="224"/>
      <c r="J59" s="224"/>
      <c r="K59" s="224"/>
      <c r="L59" s="224"/>
      <c r="M59" s="224"/>
      <c r="N59" s="224"/>
      <c r="O59" s="224"/>
      <c r="P59" s="224"/>
      <c r="Q59" s="248"/>
      <c r="R59" s="1"/>
      <c r="S59" s="1"/>
      <c r="T59" s="1"/>
      <c r="U59" s="1"/>
      <c r="V59" s="1"/>
      <c r="W59" s="1"/>
      <c r="X59" s="1"/>
      <c r="Y59" s="1"/>
      <c r="Z59" s="1"/>
    </row>
    <row r="60" spans="1:26" ht="12.75" customHeight="1" x14ac:dyDescent="0.2">
      <c r="A60" s="341" t="s">
        <v>431</v>
      </c>
      <c r="B60" s="248"/>
      <c r="C60" s="66" t="s">
        <v>472</v>
      </c>
      <c r="D60" s="342" t="s">
        <v>473</v>
      </c>
      <c r="E60" s="224"/>
      <c r="F60" s="224"/>
      <c r="G60" s="224"/>
      <c r="H60" s="224"/>
      <c r="I60" s="224"/>
      <c r="J60" s="224"/>
      <c r="K60" s="224"/>
      <c r="L60" s="224"/>
      <c r="M60" s="224"/>
      <c r="N60" s="224"/>
      <c r="O60" s="224"/>
      <c r="P60" s="224"/>
      <c r="Q60" s="248"/>
      <c r="R60" s="1"/>
      <c r="S60" s="1"/>
      <c r="T60" s="1"/>
      <c r="U60" s="1"/>
      <c r="V60" s="1"/>
      <c r="W60" s="1"/>
      <c r="X60" s="1"/>
      <c r="Y60" s="1"/>
      <c r="Z60" s="1"/>
    </row>
    <row r="61" spans="1:26" ht="12.75" customHeight="1" x14ac:dyDescent="0.2">
      <c r="A61" s="336" t="s">
        <v>16</v>
      </c>
      <c r="B61" s="337" t="s">
        <v>17</v>
      </c>
      <c r="C61" s="336" t="s">
        <v>433</v>
      </c>
      <c r="D61" s="339" t="s">
        <v>19</v>
      </c>
      <c r="E61" s="248"/>
      <c r="F61" s="339" t="s">
        <v>170</v>
      </c>
      <c r="G61" s="224"/>
      <c r="H61" s="224"/>
      <c r="I61" s="224"/>
      <c r="J61" s="248"/>
      <c r="K61" s="336" t="s">
        <v>434</v>
      </c>
      <c r="L61" s="337" t="s">
        <v>435</v>
      </c>
      <c r="M61" s="336" t="s">
        <v>436</v>
      </c>
      <c r="N61" s="338" t="s">
        <v>437</v>
      </c>
      <c r="O61" s="233"/>
      <c r="P61" s="233"/>
      <c r="Q61" s="233"/>
      <c r="R61" s="362" t="s">
        <v>1380</v>
      </c>
      <c r="S61" s="1"/>
      <c r="T61" s="1"/>
      <c r="U61" s="1"/>
      <c r="V61" s="1"/>
      <c r="W61" s="1"/>
      <c r="X61" s="1"/>
      <c r="Y61" s="1"/>
      <c r="Z61" s="1"/>
    </row>
    <row r="62" spans="1:26" ht="21" customHeight="1" x14ac:dyDescent="0.2">
      <c r="A62" s="236"/>
      <c r="B62" s="236"/>
      <c r="C62" s="236"/>
      <c r="D62" s="67" t="s">
        <v>25</v>
      </c>
      <c r="E62" s="67" t="s">
        <v>26</v>
      </c>
      <c r="F62" s="67" t="s">
        <v>172</v>
      </c>
      <c r="G62" s="67" t="s">
        <v>173</v>
      </c>
      <c r="H62" s="67" t="s">
        <v>174</v>
      </c>
      <c r="I62" s="67" t="s">
        <v>438</v>
      </c>
      <c r="J62" s="67" t="s">
        <v>439</v>
      </c>
      <c r="K62" s="236"/>
      <c r="L62" s="236"/>
      <c r="M62" s="236"/>
      <c r="N62" s="331"/>
      <c r="O62" s="256"/>
      <c r="P62" s="256"/>
      <c r="Q62" s="256"/>
      <c r="R62" s="362"/>
      <c r="S62" s="1"/>
      <c r="T62" s="1"/>
      <c r="U62" s="1"/>
      <c r="V62" s="1"/>
      <c r="W62" s="1"/>
      <c r="X62" s="1"/>
      <c r="Y62" s="1"/>
      <c r="Z62" s="1"/>
    </row>
    <row r="63" spans="1:26" ht="18" customHeight="1" x14ac:dyDescent="0.2">
      <c r="A63" s="68">
        <v>1</v>
      </c>
      <c r="B63" s="68" t="s">
        <v>176</v>
      </c>
      <c r="C63" s="69" t="s">
        <v>177</v>
      </c>
      <c r="D63" s="59">
        <v>41642</v>
      </c>
      <c r="E63" s="59">
        <v>41645</v>
      </c>
      <c r="F63" s="68">
        <v>1</v>
      </c>
      <c r="G63" s="68">
        <v>1</v>
      </c>
      <c r="H63" s="68"/>
      <c r="I63" s="68" t="s">
        <v>447</v>
      </c>
      <c r="J63" s="68"/>
      <c r="K63" s="68">
        <v>140</v>
      </c>
      <c r="L63" s="68" t="s">
        <v>33</v>
      </c>
      <c r="M63" s="68" t="s">
        <v>34</v>
      </c>
      <c r="N63" s="359"/>
      <c r="O63" s="233"/>
      <c r="P63" s="233"/>
      <c r="Q63" s="233"/>
      <c r="R63" s="361" t="s">
        <v>1373</v>
      </c>
      <c r="S63" s="1"/>
      <c r="T63" s="1"/>
      <c r="U63" s="1"/>
      <c r="V63" s="1"/>
      <c r="W63" s="1"/>
      <c r="X63" s="1"/>
      <c r="Y63" s="1"/>
      <c r="Z63" s="1"/>
    </row>
    <row r="64" spans="1:26" ht="12.75" customHeight="1" x14ac:dyDescent="0.2">
      <c r="A64" s="68">
        <v>2</v>
      </c>
      <c r="B64" s="68" t="s">
        <v>176</v>
      </c>
      <c r="C64" s="69" t="s">
        <v>177</v>
      </c>
      <c r="D64" s="59">
        <v>41645</v>
      </c>
      <c r="E64" s="59">
        <v>41646</v>
      </c>
      <c r="F64" s="68">
        <v>1</v>
      </c>
      <c r="G64" s="68">
        <v>2</v>
      </c>
      <c r="H64" s="68"/>
      <c r="I64" s="68" t="s">
        <v>447</v>
      </c>
      <c r="J64" s="68"/>
      <c r="K64" s="68">
        <v>142</v>
      </c>
      <c r="L64" s="68" t="s">
        <v>33</v>
      </c>
      <c r="M64" s="68" t="s">
        <v>34</v>
      </c>
      <c r="N64" s="228"/>
      <c r="O64" s="222"/>
      <c r="P64" s="222"/>
      <c r="Q64" s="256"/>
      <c r="R64" s="361"/>
      <c r="S64" s="1"/>
      <c r="T64" s="1"/>
      <c r="U64" s="1"/>
      <c r="V64" s="1"/>
      <c r="W64" s="1"/>
      <c r="X64" s="1"/>
      <c r="Y64" s="1"/>
      <c r="Z64" s="1"/>
    </row>
    <row r="65" spans="1:26" ht="12.75" customHeight="1" x14ac:dyDescent="0.2">
      <c r="A65" s="68">
        <v>3</v>
      </c>
      <c r="B65" s="68" t="s">
        <v>176</v>
      </c>
      <c r="C65" s="69" t="s">
        <v>177</v>
      </c>
      <c r="D65" s="59">
        <v>41647</v>
      </c>
      <c r="E65" s="59">
        <v>41648</v>
      </c>
      <c r="F65" s="68">
        <v>1</v>
      </c>
      <c r="G65" s="68">
        <v>3</v>
      </c>
      <c r="H65" s="68"/>
      <c r="I65" s="68" t="s">
        <v>447</v>
      </c>
      <c r="J65" s="68"/>
      <c r="K65" s="68">
        <v>151</v>
      </c>
      <c r="L65" s="68" t="s">
        <v>33</v>
      </c>
      <c r="M65" s="68" t="s">
        <v>34</v>
      </c>
      <c r="N65" s="228"/>
      <c r="O65" s="222"/>
      <c r="P65" s="222"/>
      <c r="Q65" s="256"/>
      <c r="R65" s="361"/>
      <c r="S65" s="1"/>
      <c r="T65" s="1"/>
      <c r="U65" s="1"/>
      <c r="V65" s="1"/>
      <c r="W65" s="1"/>
      <c r="X65" s="1"/>
      <c r="Y65" s="1"/>
      <c r="Z65" s="1"/>
    </row>
    <row r="66" spans="1:26" ht="12.75" customHeight="1" x14ac:dyDescent="0.2">
      <c r="A66" s="68">
        <v>4</v>
      </c>
      <c r="B66" s="68" t="s">
        <v>176</v>
      </c>
      <c r="C66" s="69" t="s">
        <v>177</v>
      </c>
      <c r="D66" s="59">
        <v>41648</v>
      </c>
      <c r="E66" s="59">
        <v>41649</v>
      </c>
      <c r="F66" s="68">
        <v>1</v>
      </c>
      <c r="G66" s="68">
        <v>4</v>
      </c>
      <c r="H66" s="68"/>
      <c r="I66" s="68" t="s">
        <v>447</v>
      </c>
      <c r="J66" s="68"/>
      <c r="K66" s="68">
        <v>140</v>
      </c>
      <c r="L66" s="68" t="s">
        <v>33</v>
      </c>
      <c r="M66" s="68" t="s">
        <v>34</v>
      </c>
      <c r="N66" s="228"/>
      <c r="O66" s="222"/>
      <c r="P66" s="222"/>
      <c r="Q66" s="256"/>
      <c r="R66" s="361"/>
      <c r="S66" s="1"/>
      <c r="T66" s="1"/>
      <c r="U66" s="1"/>
      <c r="V66" s="1"/>
      <c r="W66" s="1"/>
      <c r="X66" s="1"/>
      <c r="Y66" s="1"/>
      <c r="Z66" s="1"/>
    </row>
    <row r="67" spans="1:26" ht="12.75" customHeight="1" x14ac:dyDescent="0.2">
      <c r="A67" s="68">
        <v>5</v>
      </c>
      <c r="B67" s="68" t="s">
        <v>176</v>
      </c>
      <c r="C67" s="69" t="s">
        <v>177</v>
      </c>
      <c r="D67" s="59">
        <v>41649</v>
      </c>
      <c r="E67" s="59">
        <v>41652</v>
      </c>
      <c r="F67" s="68">
        <v>1</v>
      </c>
      <c r="G67" s="68">
        <v>5</v>
      </c>
      <c r="H67" s="68"/>
      <c r="I67" s="68" t="s">
        <v>447</v>
      </c>
      <c r="J67" s="68"/>
      <c r="K67" s="68">
        <v>140</v>
      </c>
      <c r="L67" s="68" t="s">
        <v>33</v>
      </c>
      <c r="M67" s="68" t="s">
        <v>34</v>
      </c>
      <c r="N67" s="228"/>
      <c r="O67" s="222"/>
      <c r="P67" s="222"/>
      <c r="Q67" s="256"/>
      <c r="R67" s="361"/>
      <c r="S67" s="1"/>
      <c r="T67" s="1"/>
      <c r="U67" s="1"/>
      <c r="V67" s="1"/>
      <c r="W67" s="1"/>
      <c r="X67" s="1"/>
      <c r="Y67" s="1"/>
      <c r="Z67" s="1"/>
    </row>
    <row r="68" spans="1:26" ht="12.75" customHeight="1" x14ac:dyDescent="0.2">
      <c r="A68" s="68">
        <v>6</v>
      </c>
      <c r="B68" s="68" t="s">
        <v>176</v>
      </c>
      <c r="C68" s="69" t="s">
        <v>177</v>
      </c>
      <c r="D68" s="59">
        <v>41652</v>
      </c>
      <c r="E68" s="59">
        <v>41653</v>
      </c>
      <c r="F68" s="68">
        <v>2</v>
      </c>
      <c r="G68" s="68">
        <v>1</v>
      </c>
      <c r="H68" s="68"/>
      <c r="I68" s="68" t="s">
        <v>447</v>
      </c>
      <c r="J68" s="68"/>
      <c r="K68" s="68">
        <v>141</v>
      </c>
      <c r="L68" s="68" t="s">
        <v>33</v>
      </c>
      <c r="M68" s="68" t="s">
        <v>34</v>
      </c>
      <c r="N68" s="228"/>
      <c r="O68" s="222"/>
      <c r="P68" s="222"/>
      <c r="Q68" s="256"/>
      <c r="R68" s="361"/>
      <c r="S68" s="1"/>
      <c r="T68" s="1"/>
      <c r="U68" s="1"/>
      <c r="V68" s="1"/>
      <c r="W68" s="1"/>
      <c r="X68" s="1"/>
      <c r="Y68" s="1"/>
      <c r="Z68" s="1"/>
    </row>
    <row r="69" spans="1:26" ht="12.75" customHeight="1" x14ac:dyDescent="0.2">
      <c r="A69" s="68">
        <v>7</v>
      </c>
      <c r="B69" s="68" t="s">
        <v>176</v>
      </c>
      <c r="C69" s="69" t="s">
        <v>177</v>
      </c>
      <c r="D69" s="59">
        <v>41288</v>
      </c>
      <c r="E69" s="59">
        <v>41288</v>
      </c>
      <c r="F69" s="68">
        <v>2</v>
      </c>
      <c r="G69" s="68">
        <v>2</v>
      </c>
      <c r="H69" s="68"/>
      <c r="I69" s="68" t="s">
        <v>447</v>
      </c>
      <c r="J69" s="68"/>
      <c r="K69" s="68">
        <v>140</v>
      </c>
      <c r="L69" s="68" t="s">
        <v>33</v>
      </c>
      <c r="M69" s="68" t="s">
        <v>34</v>
      </c>
      <c r="N69" s="228"/>
      <c r="O69" s="222"/>
      <c r="P69" s="222"/>
      <c r="Q69" s="256"/>
      <c r="R69" s="361"/>
      <c r="S69" s="1"/>
      <c r="T69" s="1"/>
      <c r="U69" s="1"/>
      <c r="V69" s="1"/>
      <c r="W69" s="1"/>
      <c r="X69" s="1"/>
      <c r="Y69" s="1"/>
      <c r="Z69" s="1"/>
    </row>
    <row r="70" spans="1:26" ht="12.75" customHeight="1" x14ac:dyDescent="0.2">
      <c r="A70" s="68">
        <v>8</v>
      </c>
      <c r="B70" s="68" t="s">
        <v>176</v>
      </c>
      <c r="C70" s="69" t="s">
        <v>177</v>
      </c>
      <c r="D70" s="59">
        <v>41653</v>
      </c>
      <c r="E70" s="59">
        <v>41654</v>
      </c>
      <c r="F70" s="68">
        <v>2</v>
      </c>
      <c r="G70" s="68">
        <v>3</v>
      </c>
      <c r="H70" s="68"/>
      <c r="I70" s="68" t="s">
        <v>447</v>
      </c>
      <c r="J70" s="68"/>
      <c r="K70" s="68">
        <v>142</v>
      </c>
      <c r="L70" s="68" t="s">
        <v>33</v>
      </c>
      <c r="M70" s="68" t="s">
        <v>34</v>
      </c>
      <c r="N70" s="228"/>
      <c r="O70" s="222"/>
      <c r="P70" s="222"/>
      <c r="Q70" s="256"/>
      <c r="R70" s="361"/>
      <c r="S70" s="1"/>
      <c r="T70" s="1"/>
      <c r="U70" s="1"/>
      <c r="V70" s="1"/>
      <c r="W70" s="1"/>
      <c r="X70" s="1"/>
      <c r="Y70" s="1"/>
      <c r="Z70" s="1"/>
    </row>
    <row r="71" spans="1:26" ht="12.75" customHeight="1" x14ac:dyDescent="0.2">
      <c r="A71" s="68">
        <v>9</v>
      </c>
      <c r="B71" s="68" t="s">
        <v>176</v>
      </c>
      <c r="C71" s="69" t="s">
        <v>177</v>
      </c>
      <c r="D71" s="59">
        <v>41654</v>
      </c>
      <c r="E71" s="59">
        <v>41654</v>
      </c>
      <c r="F71" s="68">
        <v>2</v>
      </c>
      <c r="G71" s="68">
        <v>4</v>
      </c>
      <c r="H71" s="68"/>
      <c r="I71" s="68" t="s">
        <v>447</v>
      </c>
      <c r="J71" s="68"/>
      <c r="K71" s="68">
        <v>142</v>
      </c>
      <c r="L71" s="68" t="s">
        <v>33</v>
      </c>
      <c r="M71" s="68" t="s">
        <v>34</v>
      </c>
      <c r="N71" s="228"/>
      <c r="O71" s="222"/>
      <c r="P71" s="222"/>
      <c r="Q71" s="256"/>
      <c r="R71" s="361"/>
      <c r="S71" s="1"/>
      <c r="T71" s="1"/>
      <c r="U71" s="1"/>
      <c r="V71" s="1"/>
      <c r="W71" s="1"/>
      <c r="X71" s="1"/>
      <c r="Y71" s="1"/>
      <c r="Z71" s="1"/>
    </row>
    <row r="72" spans="1:26" ht="12.75" customHeight="1" x14ac:dyDescent="0.2">
      <c r="A72" s="68">
        <v>10</v>
      </c>
      <c r="B72" s="68" t="s">
        <v>176</v>
      </c>
      <c r="C72" s="69" t="s">
        <v>177</v>
      </c>
      <c r="D72" s="59">
        <v>41654</v>
      </c>
      <c r="E72" s="59">
        <v>41655</v>
      </c>
      <c r="F72" s="68">
        <v>2</v>
      </c>
      <c r="G72" s="68">
        <v>5</v>
      </c>
      <c r="H72" s="68"/>
      <c r="I72" s="68" t="s">
        <v>447</v>
      </c>
      <c r="J72" s="68"/>
      <c r="K72" s="68">
        <v>141</v>
      </c>
      <c r="L72" s="68" t="s">
        <v>33</v>
      </c>
      <c r="M72" s="68" t="s">
        <v>34</v>
      </c>
      <c r="N72" s="230"/>
      <c r="O72" s="234"/>
      <c r="P72" s="234"/>
      <c r="Q72" s="300"/>
      <c r="R72" s="361"/>
      <c r="S72" s="1"/>
      <c r="T72" s="1"/>
      <c r="U72" s="1"/>
      <c r="V72" s="1"/>
      <c r="W72" s="1"/>
      <c r="X72" s="1"/>
      <c r="Y72" s="1"/>
      <c r="Z72" s="1"/>
    </row>
    <row r="73" spans="1:26" ht="12.75" customHeight="1" x14ac:dyDescent="0.2">
      <c r="A73" s="68">
        <v>11</v>
      </c>
      <c r="B73" s="68" t="s">
        <v>176</v>
      </c>
      <c r="C73" s="69" t="s">
        <v>177</v>
      </c>
      <c r="D73" s="59">
        <v>41655</v>
      </c>
      <c r="E73" s="59">
        <v>41656</v>
      </c>
      <c r="F73" s="68">
        <v>3</v>
      </c>
      <c r="G73" s="68">
        <v>1</v>
      </c>
      <c r="H73" s="68"/>
      <c r="I73" s="68" t="s">
        <v>447</v>
      </c>
      <c r="J73" s="68"/>
      <c r="K73" s="68">
        <v>141</v>
      </c>
      <c r="L73" s="68" t="s">
        <v>33</v>
      </c>
      <c r="M73" s="68" t="s">
        <v>34</v>
      </c>
      <c r="N73" s="359"/>
      <c r="O73" s="233"/>
      <c r="P73" s="233"/>
      <c r="Q73" s="233"/>
      <c r="R73" s="363" t="s">
        <v>1374</v>
      </c>
      <c r="S73" s="1"/>
      <c r="T73" s="1"/>
      <c r="U73" s="1"/>
      <c r="V73" s="1"/>
      <c r="W73" s="1"/>
      <c r="X73" s="1"/>
      <c r="Y73" s="1"/>
      <c r="Z73" s="1"/>
    </row>
    <row r="74" spans="1:26" ht="12.75" customHeight="1" x14ac:dyDescent="0.2">
      <c r="A74" s="68">
        <v>12</v>
      </c>
      <c r="B74" s="68" t="s">
        <v>176</v>
      </c>
      <c r="C74" s="69" t="s">
        <v>177</v>
      </c>
      <c r="D74" s="59">
        <v>41656</v>
      </c>
      <c r="E74" s="59">
        <v>41660</v>
      </c>
      <c r="F74" s="68">
        <v>3</v>
      </c>
      <c r="G74" s="68">
        <v>2</v>
      </c>
      <c r="H74" s="68"/>
      <c r="I74" s="68" t="s">
        <v>447</v>
      </c>
      <c r="J74" s="68"/>
      <c r="K74" s="68">
        <v>158</v>
      </c>
      <c r="L74" s="68" t="s">
        <v>33</v>
      </c>
      <c r="M74" s="68" t="s">
        <v>34</v>
      </c>
      <c r="N74" s="228"/>
      <c r="O74" s="222"/>
      <c r="P74" s="222"/>
      <c r="Q74" s="256"/>
      <c r="R74" s="363"/>
      <c r="S74" s="1"/>
      <c r="T74" s="1"/>
      <c r="U74" s="1"/>
      <c r="V74" s="1"/>
      <c r="W74" s="1"/>
      <c r="X74" s="1"/>
      <c r="Y74" s="1"/>
      <c r="Z74" s="1"/>
    </row>
    <row r="75" spans="1:26" ht="12.75" customHeight="1" x14ac:dyDescent="0.2">
      <c r="A75" s="68">
        <v>13</v>
      </c>
      <c r="B75" s="68" t="s">
        <v>176</v>
      </c>
      <c r="C75" s="69" t="s">
        <v>177</v>
      </c>
      <c r="D75" s="59">
        <v>41660</v>
      </c>
      <c r="E75" s="59">
        <v>41661</v>
      </c>
      <c r="F75" s="68">
        <v>3</v>
      </c>
      <c r="G75" s="68">
        <v>3</v>
      </c>
      <c r="H75" s="68"/>
      <c r="I75" s="68" t="s">
        <v>447</v>
      </c>
      <c r="J75" s="68"/>
      <c r="K75" s="68">
        <v>144</v>
      </c>
      <c r="L75" s="68" t="s">
        <v>33</v>
      </c>
      <c r="M75" s="68" t="s">
        <v>34</v>
      </c>
      <c r="N75" s="228"/>
      <c r="O75" s="222"/>
      <c r="P75" s="222"/>
      <c r="Q75" s="256"/>
      <c r="R75" s="363"/>
      <c r="S75" s="1"/>
      <c r="T75" s="1"/>
      <c r="U75" s="1"/>
      <c r="V75" s="1"/>
      <c r="W75" s="1"/>
      <c r="X75" s="1"/>
      <c r="Y75" s="1"/>
      <c r="Z75" s="1"/>
    </row>
    <row r="76" spans="1:26" ht="12.75" customHeight="1" x14ac:dyDescent="0.2">
      <c r="A76" s="68">
        <v>14</v>
      </c>
      <c r="B76" s="68" t="s">
        <v>176</v>
      </c>
      <c r="C76" s="69" t="s">
        <v>177</v>
      </c>
      <c r="D76" s="59">
        <v>41661</v>
      </c>
      <c r="E76" s="59">
        <v>41666</v>
      </c>
      <c r="F76" s="68">
        <v>3</v>
      </c>
      <c r="G76" s="68">
        <v>4</v>
      </c>
      <c r="H76" s="68"/>
      <c r="I76" s="68" t="s">
        <v>447</v>
      </c>
      <c r="J76" s="68"/>
      <c r="K76" s="68">
        <v>142</v>
      </c>
      <c r="L76" s="68" t="s">
        <v>33</v>
      </c>
      <c r="M76" s="68" t="s">
        <v>34</v>
      </c>
      <c r="N76" s="228"/>
      <c r="O76" s="222"/>
      <c r="P76" s="222"/>
      <c r="Q76" s="256"/>
      <c r="R76" s="363"/>
      <c r="S76" s="1"/>
      <c r="T76" s="1"/>
      <c r="U76" s="1"/>
      <c r="V76" s="1"/>
      <c r="W76" s="1"/>
      <c r="X76" s="1"/>
      <c r="Y76" s="1"/>
      <c r="Z76" s="1"/>
    </row>
    <row r="77" spans="1:26" ht="12.75" customHeight="1" x14ac:dyDescent="0.2">
      <c r="A77" s="68">
        <v>15</v>
      </c>
      <c r="B77" s="68" t="s">
        <v>176</v>
      </c>
      <c r="C77" s="69" t="s">
        <v>177</v>
      </c>
      <c r="D77" s="59">
        <v>41666</v>
      </c>
      <c r="E77" s="59">
        <v>41666</v>
      </c>
      <c r="F77" s="68">
        <v>3</v>
      </c>
      <c r="G77" s="68">
        <v>5</v>
      </c>
      <c r="H77" s="68"/>
      <c r="I77" s="68" t="s">
        <v>447</v>
      </c>
      <c r="J77" s="68"/>
      <c r="K77" s="68">
        <v>144</v>
      </c>
      <c r="L77" s="68" t="s">
        <v>33</v>
      </c>
      <c r="M77" s="68" t="s">
        <v>34</v>
      </c>
      <c r="N77" s="230"/>
      <c r="O77" s="234"/>
      <c r="P77" s="234"/>
      <c r="Q77" s="300"/>
      <c r="R77" s="363"/>
      <c r="S77" s="1"/>
      <c r="T77" s="1"/>
      <c r="U77" s="1"/>
      <c r="V77" s="1"/>
      <c r="W77" s="1"/>
      <c r="X77" s="1"/>
      <c r="Y77" s="1"/>
      <c r="Z77" s="1"/>
    </row>
    <row r="78" spans="1:26" ht="12.75" customHeight="1" x14ac:dyDescent="0.2">
      <c r="A78" s="68">
        <v>1</v>
      </c>
      <c r="B78" s="68" t="s">
        <v>176</v>
      </c>
      <c r="C78" s="69" t="s">
        <v>177</v>
      </c>
      <c r="D78" s="59">
        <v>41666</v>
      </c>
      <c r="E78" s="59">
        <v>41667</v>
      </c>
      <c r="F78" s="68">
        <v>4</v>
      </c>
      <c r="G78" s="68">
        <v>1</v>
      </c>
      <c r="H78" s="68"/>
      <c r="I78" s="68" t="s">
        <v>447</v>
      </c>
      <c r="J78" s="68"/>
      <c r="K78" s="68">
        <v>143</v>
      </c>
      <c r="L78" s="68" t="s">
        <v>33</v>
      </c>
      <c r="M78" s="68" t="s">
        <v>34</v>
      </c>
      <c r="N78" s="359"/>
      <c r="O78" s="233"/>
      <c r="P78" s="233"/>
      <c r="Q78" s="233"/>
      <c r="R78" s="361" t="s">
        <v>1374</v>
      </c>
      <c r="S78" s="1"/>
      <c r="T78" s="1"/>
      <c r="U78" s="1"/>
      <c r="V78" s="1"/>
      <c r="W78" s="1"/>
      <c r="X78" s="1"/>
      <c r="Y78" s="1"/>
      <c r="Z78" s="1"/>
    </row>
    <row r="79" spans="1:26" ht="12.75" customHeight="1" x14ac:dyDescent="0.2">
      <c r="A79" s="68">
        <v>2</v>
      </c>
      <c r="B79" s="68" t="s">
        <v>176</v>
      </c>
      <c r="C79" s="69" t="s">
        <v>177</v>
      </c>
      <c r="D79" s="59">
        <v>41667</v>
      </c>
      <c r="E79" s="59">
        <v>41668</v>
      </c>
      <c r="F79" s="68">
        <v>4</v>
      </c>
      <c r="G79" s="68">
        <v>2</v>
      </c>
      <c r="H79" s="68"/>
      <c r="I79" s="68" t="s">
        <v>447</v>
      </c>
      <c r="J79" s="68"/>
      <c r="K79" s="68">
        <v>144</v>
      </c>
      <c r="L79" s="68" t="s">
        <v>33</v>
      </c>
      <c r="M79" s="68" t="s">
        <v>34</v>
      </c>
      <c r="N79" s="228"/>
      <c r="O79" s="222"/>
      <c r="P79" s="222"/>
      <c r="Q79" s="256"/>
      <c r="R79" s="361"/>
      <c r="S79" s="1"/>
      <c r="T79" s="1"/>
      <c r="U79" s="1"/>
      <c r="V79" s="1"/>
      <c r="W79" s="1"/>
      <c r="X79" s="1"/>
      <c r="Y79" s="1"/>
      <c r="Z79" s="1"/>
    </row>
    <row r="80" spans="1:26" ht="12.75" customHeight="1" x14ac:dyDescent="0.2">
      <c r="A80" s="68">
        <v>3</v>
      </c>
      <c r="B80" s="68" t="s">
        <v>176</v>
      </c>
      <c r="C80" s="69" t="s">
        <v>177</v>
      </c>
      <c r="D80" s="59">
        <v>41668</v>
      </c>
      <c r="E80" s="59">
        <v>41669</v>
      </c>
      <c r="F80" s="68">
        <v>4</v>
      </c>
      <c r="G80" s="68">
        <v>3</v>
      </c>
      <c r="H80" s="68"/>
      <c r="I80" s="68" t="s">
        <v>447</v>
      </c>
      <c r="J80" s="68"/>
      <c r="K80" s="68">
        <v>140</v>
      </c>
      <c r="L80" s="68" t="s">
        <v>33</v>
      </c>
      <c r="M80" s="68" t="s">
        <v>34</v>
      </c>
      <c r="N80" s="228"/>
      <c r="O80" s="222"/>
      <c r="P80" s="222"/>
      <c r="Q80" s="256"/>
      <c r="R80" s="361"/>
      <c r="S80" s="1"/>
      <c r="T80" s="1"/>
      <c r="U80" s="1"/>
      <c r="V80" s="1"/>
      <c r="W80" s="1"/>
      <c r="X80" s="1"/>
      <c r="Y80" s="1"/>
      <c r="Z80" s="1"/>
    </row>
    <row r="81" spans="1:26" ht="12.75" customHeight="1" x14ac:dyDescent="0.2">
      <c r="A81" s="68">
        <v>4</v>
      </c>
      <c r="B81" s="68" t="s">
        <v>176</v>
      </c>
      <c r="C81" s="69" t="s">
        <v>177</v>
      </c>
      <c r="D81" s="59">
        <v>41669</v>
      </c>
      <c r="E81" s="59">
        <v>41670</v>
      </c>
      <c r="F81" s="68">
        <v>4</v>
      </c>
      <c r="G81" s="68">
        <v>4</v>
      </c>
      <c r="H81" s="68"/>
      <c r="I81" s="68" t="s">
        <v>447</v>
      </c>
      <c r="J81" s="68"/>
      <c r="K81" s="68">
        <v>131</v>
      </c>
      <c r="L81" s="68" t="s">
        <v>33</v>
      </c>
      <c r="M81" s="68" t="s">
        <v>34</v>
      </c>
      <c r="N81" s="228"/>
      <c r="O81" s="222"/>
      <c r="P81" s="222"/>
      <c r="Q81" s="256"/>
      <c r="R81" s="361"/>
      <c r="S81" s="1"/>
      <c r="T81" s="1"/>
      <c r="U81" s="1"/>
      <c r="V81" s="1"/>
      <c r="W81" s="1"/>
      <c r="X81" s="1"/>
      <c r="Y81" s="1"/>
      <c r="Z81" s="1"/>
    </row>
    <row r="82" spans="1:26" ht="12.75" customHeight="1" x14ac:dyDescent="0.2">
      <c r="A82" s="68">
        <v>5</v>
      </c>
      <c r="B82" s="68" t="s">
        <v>176</v>
      </c>
      <c r="C82" s="69" t="s">
        <v>177</v>
      </c>
      <c r="D82" s="59">
        <v>41671</v>
      </c>
      <c r="E82" s="59" t="s">
        <v>468</v>
      </c>
      <c r="F82" s="68">
        <v>4</v>
      </c>
      <c r="G82" s="68">
        <v>5</v>
      </c>
      <c r="H82" s="68"/>
      <c r="I82" s="68" t="s">
        <v>447</v>
      </c>
      <c r="J82" s="68"/>
      <c r="K82" s="68">
        <v>145</v>
      </c>
      <c r="L82" s="68" t="s">
        <v>33</v>
      </c>
      <c r="M82" s="68" t="s">
        <v>34</v>
      </c>
      <c r="N82" s="228"/>
      <c r="O82" s="222"/>
      <c r="P82" s="222"/>
      <c r="Q82" s="256"/>
      <c r="R82" s="361"/>
      <c r="S82" s="1"/>
      <c r="T82" s="1"/>
      <c r="U82" s="1"/>
      <c r="V82" s="1"/>
      <c r="W82" s="1"/>
      <c r="X82" s="1"/>
      <c r="Y82" s="1"/>
      <c r="Z82" s="1"/>
    </row>
    <row r="83" spans="1:26" ht="12.75" customHeight="1" x14ac:dyDescent="0.2">
      <c r="A83" s="68">
        <v>6</v>
      </c>
      <c r="B83" s="68" t="s">
        <v>176</v>
      </c>
      <c r="C83" s="69" t="s">
        <v>177</v>
      </c>
      <c r="D83" s="59">
        <v>41673</v>
      </c>
      <c r="E83" s="59">
        <v>41674</v>
      </c>
      <c r="F83" s="68">
        <v>5</v>
      </c>
      <c r="G83" s="68">
        <v>1</v>
      </c>
      <c r="H83" s="68"/>
      <c r="I83" s="68" t="s">
        <v>447</v>
      </c>
      <c r="J83" s="68"/>
      <c r="K83" s="68">
        <v>144</v>
      </c>
      <c r="L83" s="68" t="s">
        <v>33</v>
      </c>
      <c r="M83" s="68" t="s">
        <v>34</v>
      </c>
      <c r="N83" s="228"/>
      <c r="O83" s="222"/>
      <c r="P83" s="222"/>
      <c r="Q83" s="256"/>
      <c r="R83" s="361"/>
      <c r="S83" s="1"/>
      <c r="T83" s="1"/>
      <c r="U83" s="1"/>
      <c r="V83" s="1"/>
      <c r="W83" s="1"/>
      <c r="X83" s="1"/>
      <c r="Y83" s="1"/>
      <c r="Z83" s="1"/>
    </row>
    <row r="84" spans="1:26" ht="12.75" customHeight="1" x14ac:dyDescent="0.2">
      <c r="A84" s="68">
        <v>7</v>
      </c>
      <c r="B84" s="68" t="s">
        <v>176</v>
      </c>
      <c r="C84" s="69" t="s">
        <v>177</v>
      </c>
      <c r="D84" s="59">
        <v>41675</v>
      </c>
      <c r="E84" s="59">
        <v>41676</v>
      </c>
      <c r="F84" s="68">
        <v>5</v>
      </c>
      <c r="G84" s="68">
        <v>2</v>
      </c>
      <c r="H84" s="68"/>
      <c r="I84" s="68" t="s">
        <v>447</v>
      </c>
      <c r="J84" s="68"/>
      <c r="K84" s="68">
        <v>140</v>
      </c>
      <c r="L84" s="68" t="s">
        <v>33</v>
      </c>
      <c r="M84" s="68" t="s">
        <v>34</v>
      </c>
      <c r="N84" s="228"/>
      <c r="O84" s="222"/>
      <c r="P84" s="222"/>
      <c r="Q84" s="256"/>
      <c r="R84" s="361"/>
      <c r="S84" s="1"/>
      <c r="T84" s="1"/>
      <c r="U84" s="1"/>
      <c r="V84" s="1"/>
      <c r="W84" s="1"/>
      <c r="X84" s="1"/>
      <c r="Y84" s="1"/>
      <c r="Z84" s="1"/>
    </row>
    <row r="85" spans="1:26" ht="12.75" customHeight="1" x14ac:dyDescent="0.2">
      <c r="A85" s="68">
        <v>8</v>
      </c>
      <c r="B85" s="68" t="s">
        <v>176</v>
      </c>
      <c r="C85" s="69" t="s">
        <v>177</v>
      </c>
      <c r="D85" s="59">
        <v>41676</v>
      </c>
      <c r="E85" s="59">
        <v>41680</v>
      </c>
      <c r="F85" s="68">
        <v>5</v>
      </c>
      <c r="G85" s="68">
        <v>3</v>
      </c>
      <c r="H85" s="68"/>
      <c r="I85" s="68" t="s">
        <v>447</v>
      </c>
      <c r="J85" s="68"/>
      <c r="K85" s="68">
        <v>141</v>
      </c>
      <c r="L85" s="68" t="s">
        <v>33</v>
      </c>
      <c r="M85" s="68" t="s">
        <v>34</v>
      </c>
      <c r="N85" s="228"/>
      <c r="O85" s="222"/>
      <c r="P85" s="222"/>
      <c r="Q85" s="256"/>
      <c r="R85" s="361"/>
      <c r="S85" s="1"/>
      <c r="T85" s="1"/>
      <c r="U85" s="1"/>
      <c r="V85" s="1"/>
      <c r="W85" s="1"/>
      <c r="X85" s="1"/>
      <c r="Y85" s="1"/>
      <c r="Z85" s="1"/>
    </row>
    <row r="86" spans="1:26" ht="12.75" customHeight="1" x14ac:dyDescent="0.2">
      <c r="A86" s="68">
        <v>9</v>
      </c>
      <c r="B86" s="68" t="s">
        <v>176</v>
      </c>
      <c r="C86" s="69" t="s">
        <v>177</v>
      </c>
      <c r="D86" s="59">
        <v>41681</v>
      </c>
      <c r="E86" s="59">
        <v>41684</v>
      </c>
      <c r="F86" s="68">
        <v>5</v>
      </c>
      <c r="G86" s="68">
        <v>4</v>
      </c>
      <c r="H86" s="68"/>
      <c r="I86" s="68" t="s">
        <v>447</v>
      </c>
      <c r="J86" s="68"/>
      <c r="K86" s="68">
        <v>105</v>
      </c>
      <c r="L86" s="68" t="s">
        <v>33</v>
      </c>
      <c r="M86" s="68" t="s">
        <v>34</v>
      </c>
      <c r="N86" s="228"/>
      <c r="O86" s="222"/>
      <c r="P86" s="222"/>
      <c r="Q86" s="256"/>
      <c r="R86" s="361"/>
      <c r="S86" s="1"/>
      <c r="T86" s="1"/>
      <c r="U86" s="1"/>
      <c r="V86" s="1"/>
      <c r="W86" s="1"/>
      <c r="X86" s="1"/>
      <c r="Y86" s="1"/>
      <c r="Z86" s="1"/>
    </row>
    <row r="87" spans="1:26" ht="12.75" customHeight="1" x14ac:dyDescent="0.2">
      <c r="A87" s="68">
        <v>10</v>
      </c>
      <c r="B87" s="68" t="s">
        <v>176</v>
      </c>
      <c r="C87" s="69" t="s">
        <v>177</v>
      </c>
      <c r="D87" s="59">
        <v>41684</v>
      </c>
      <c r="E87" s="59">
        <v>41687</v>
      </c>
      <c r="F87" s="68">
        <v>5</v>
      </c>
      <c r="G87" s="68">
        <v>5</v>
      </c>
      <c r="H87" s="68"/>
      <c r="I87" s="68" t="s">
        <v>447</v>
      </c>
      <c r="J87" s="68"/>
      <c r="K87" s="68">
        <v>141</v>
      </c>
      <c r="L87" s="68" t="s">
        <v>33</v>
      </c>
      <c r="M87" s="68" t="s">
        <v>34</v>
      </c>
      <c r="N87" s="228"/>
      <c r="O87" s="222"/>
      <c r="P87" s="222"/>
      <c r="Q87" s="256"/>
      <c r="R87" s="361"/>
      <c r="S87" s="1"/>
      <c r="T87" s="1"/>
      <c r="U87" s="1"/>
      <c r="V87" s="1"/>
      <c r="W87" s="1"/>
      <c r="X87" s="1"/>
      <c r="Y87" s="1"/>
      <c r="Z87" s="1"/>
    </row>
    <row r="88" spans="1:26" ht="12.75" customHeight="1" x14ac:dyDescent="0.2">
      <c r="A88" s="68">
        <v>11</v>
      </c>
      <c r="B88" s="68" t="s">
        <v>176</v>
      </c>
      <c r="C88" s="69" t="s">
        <v>177</v>
      </c>
      <c r="D88" s="59">
        <v>41687</v>
      </c>
      <c r="E88" s="59">
        <v>41688</v>
      </c>
      <c r="F88" s="68">
        <v>6</v>
      </c>
      <c r="G88" s="68">
        <v>1</v>
      </c>
      <c r="H88" s="68"/>
      <c r="I88" s="68" t="s">
        <v>447</v>
      </c>
      <c r="J88" s="68"/>
      <c r="K88" s="68">
        <v>147</v>
      </c>
      <c r="L88" s="68" t="s">
        <v>33</v>
      </c>
      <c r="M88" s="68" t="s">
        <v>34</v>
      </c>
      <c r="N88" s="228"/>
      <c r="O88" s="222"/>
      <c r="P88" s="222"/>
      <c r="Q88" s="256"/>
      <c r="R88" s="361"/>
      <c r="S88" s="1"/>
      <c r="T88" s="1"/>
      <c r="U88" s="1"/>
      <c r="V88" s="1"/>
      <c r="W88" s="1"/>
      <c r="X88" s="1"/>
      <c r="Y88" s="1"/>
      <c r="Z88" s="1"/>
    </row>
    <row r="89" spans="1:26" ht="12.75" customHeight="1" x14ac:dyDescent="0.2">
      <c r="A89" s="68">
        <v>12</v>
      </c>
      <c r="B89" s="68" t="s">
        <v>176</v>
      </c>
      <c r="C89" s="69" t="s">
        <v>177</v>
      </c>
      <c r="D89" s="59">
        <v>41689</v>
      </c>
      <c r="E89" s="59">
        <v>41690</v>
      </c>
      <c r="F89" s="68">
        <v>6</v>
      </c>
      <c r="G89" s="68">
        <v>2</v>
      </c>
      <c r="H89" s="68"/>
      <c r="I89" s="68" t="s">
        <v>447</v>
      </c>
      <c r="J89" s="68"/>
      <c r="K89" s="68">
        <v>143</v>
      </c>
      <c r="L89" s="68" t="s">
        <v>33</v>
      </c>
      <c r="M89" s="68" t="s">
        <v>34</v>
      </c>
      <c r="N89" s="228"/>
      <c r="O89" s="222"/>
      <c r="P89" s="222"/>
      <c r="Q89" s="256"/>
      <c r="R89" s="361"/>
      <c r="S89" s="1"/>
      <c r="T89" s="1"/>
      <c r="U89" s="1"/>
      <c r="V89" s="1"/>
      <c r="W89" s="1"/>
      <c r="X89" s="1"/>
      <c r="Y89" s="1"/>
      <c r="Z89" s="1"/>
    </row>
    <row r="90" spans="1:26" ht="12.75" customHeight="1" x14ac:dyDescent="0.2">
      <c r="A90" s="68">
        <v>13</v>
      </c>
      <c r="B90" s="68" t="s">
        <v>176</v>
      </c>
      <c r="C90" s="69" t="s">
        <v>177</v>
      </c>
      <c r="D90" s="59">
        <v>41690</v>
      </c>
      <c r="E90" s="59">
        <v>41694</v>
      </c>
      <c r="F90" s="68">
        <v>6</v>
      </c>
      <c r="G90" s="68">
        <v>3</v>
      </c>
      <c r="H90" s="68"/>
      <c r="I90" s="68" t="s">
        <v>447</v>
      </c>
      <c r="J90" s="68"/>
      <c r="K90" s="68">
        <v>144</v>
      </c>
      <c r="L90" s="68" t="s">
        <v>33</v>
      </c>
      <c r="M90" s="68" t="s">
        <v>34</v>
      </c>
      <c r="N90" s="228"/>
      <c r="O90" s="222"/>
      <c r="P90" s="222"/>
      <c r="Q90" s="256"/>
      <c r="R90" s="361"/>
      <c r="S90" s="1"/>
      <c r="T90" s="1"/>
      <c r="U90" s="1"/>
      <c r="V90" s="1"/>
      <c r="W90" s="1"/>
      <c r="X90" s="1"/>
      <c r="Y90" s="1"/>
      <c r="Z90" s="1"/>
    </row>
    <row r="91" spans="1:26" ht="12.75" customHeight="1" x14ac:dyDescent="0.2">
      <c r="A91" s="68">
        <v>14</v>
      </c>
      <c r="B91" s="68" t="s">
        <v>176</v>
      </c>
      <c r="C91" s="69" t="s">
        <v>177</v>
      </c>
      <c r="D91" s="59">
        <v>41694</v>
      </c>
      <c r="E91" s="59">
        <v>41695</v>
      </c>
      <c r="F91" s="68">
        <v>6</v>
      </c>
      <c r="G91" s="68">
        <v>4</v>
      </c>
      <c r="H91" s="68"/>
      <c r="I91" s="68" t="s">
        <v>447</v>
      </c>
      <c r="J91" s="68"/>
      <c r="K91" s="68">
        <v>141</v>
      </c>
      <c r="L91" s="68" t="s">
        <v>33</v>
      </c>
      <c r="M91" s="68" t="s">
        <v>34</v>
      </c>
      <c r="N91" s="228"/>
      <c r="O91" s="222"/>
      <c r="P91" s="222"/>
      <c r="Q91" s="256"/>
      <c r="R91" s="361"/>
      <c r="S91" s="1"/>
      <c r="T91" s="1"/>
      <c r="U91" s="1"/>
      <c r="V91" s="1"/>
      <c r="W91" s="1"/>
      <c r="X91" s="1"/>
      <c r="Y91" s="1"/>
      <c r="Z91" s="1"/>
    </row>
    <row r="92" spans="1:26" ht="12.75" customHeight="1" x14ac:dyDescent="0.2">
      <c r="A92" s="68">
        <v>15</v>
      </c>
      <c r="B92" s="68" t="s">
        <v>176</v>
      </c>
      <c r="C92" s="69" t="s">
        <v>177</v>
      </c>
      <c r="D92" s="59">
        <v>41695</v>
      </c>
      <c r="E92" s="59">
        <v>41696</v>
      </c>
      <c r="F92" s="68">
        <v>6</v>
      </c>
      <c r="G92" s="68">
        <v>5</v>
      </c>
      <c r="H92" s="68"/>
      <c r="I92" s="68" t="s">
        <v>447</v>
      </c>
      <c r="J92" s="68"/>
      <c r="K92" s="68">
        <v>141</v>
      </c>
      <c r="L92" s="68" t="s">
        <v>33</v>
      </c>
      <c r="M92" s="68" t="s">
        <v>34</v>
      </c>
      <c r="N92" s="230"/>
      <c r="O92" s="234"/>
      <c r="P92" s="234"/>
      <c r="Q92" s="300"/>
      <c r="R92" s="361"/>
      <c r="S92" s="1"/>
      <c r="T92" s="1"/>
      <c r="U92" s="1"/>
      <c r="V92" s="1"/>
      <c r="W92" s="1"/>
      <c r="X92" s="1"/>
      <c r="Y92" s="1"/>
      <c r="Z92" s="1"/>
    </row>
    <row r="93" spans="1:26" ht="12.75" customHeight="1" x14ac:dyDescent="0.2">
      <c r="A93" s="68">
        <v>1</v>
      </c>
      <c r="B93" s="68" t="s">
        <v>176</v>
      </c>
      <c r="C93" s="69" t="s">
        <v>177</v>
      </c>
      <c r="D93" s="59">
        <v>41696</v>
      </c>
      <c r="E93" s="59">
        <v>41696</v>
      </c>
      <c r="F93" s="68">
        <v>7</v>
      </c>
      <c r="G93" s="68">
        <v>1</v>
      </c>
      <c r="H93" s="68"/>
      <c r="I93" s="68" t="s">
        <v>447</v>
      </c>
      <c r="J93" s="68"/>
      <c r="K93" s="68">
        <v>145</v>
      </c>
      <c r="L93" s="68" t="s">
        <v>33</v>
      </c>
      <c r="M93" s="68" t="s">
        <v>34</v>
      </c>
      <c r="N93" s="359"/>
      <c r="O93" s="233"/>
      <c r="P93" s="233"/>
      <c r="Q93" s="233"/>
      <c r="R93" s="361" t="s">
        <v>1375</v>
      </c>
      <c r="S93" s="1"/>
      <c r="T93" s="1"/>
      <c r="U93" s="1"/>
      <c r="V93" s="1"/>
      <c r="W93" s="1"/>
      <c r="X93" s="1"/>
      <c r="Y93" s="1"/>
      <c r="Z93" s="1"/>
    </row>
    <row r="94" spans="1:26" ht="12.75" customHeight="1" x14ac:dyDescent="0.2">
      <c r="A94" s="68">
        <v>2</v>
      </c>
      <c r="B94" s="68" t="s">
        <v>176</v>
      </c>
      <c r="C94" s="69" t="s">
        <v>177</v>
      </c>
      <c r="D94" s="59">
        <v>41696</v>
      </c>
      <c r="E94" s="59">
        <v>41698</v>
      </c>
      <c r="F94" s="68">
        <v>7</v>
      </c>
      <c r="G94" s="68">
        <v>2</v>
      </c>
      <c r="H94" s="68"/>
      <c r="I94" s="68" t="s">
        <v>447</v>
      </c>
      <c r="J94" s="68"/>
      <c r="K94" s="68">
        <v>174</v>
      </c>
      <c r="L94" s="68" t="s">
        <v>33</v>
      </c>
      <c r="M94" s="68" t="s">
        <v>34</v>
      </c>
      <c r="N94" s="228"/>
      <c r="O94" s="222"/>
      <c r="P94" s="222"/>
      <c r="Q94" s="256"/>
      <c r="R94" s="361"/>
      <c r="S94" s="1"/>
      <c r="T94" s="1"/>
      <c r="U94" s="1"/>
      <c r="V94" s="1"/>
      <c r="W94" s="1"/>
      <c r="X94" s="1"/>
      <c r="Y94" s="1"/>
      <c r="Z94" s="1"/>
    </row>
    <row r="95" spans="1:26" ht="12.75" customHeight="1" x14ac:dyDescent="0.2">
      <c r="A95" s="68">
        <v>4</v>
      </c>
      <c r="B95" s="68" t="s">
        <v>176</v>
      </c>
      <c r="C95" s="69" t="s">
        <v>177</v>
      </c>
      <c r="D95" s="59">
        <v>41699</v>
      </c>
      <c r="E95" s="59">
        <v>41701</v>
      </c>
      <c r="F95" s="68">
        <v>7</v>
      </c>
      <c r="G95" s="68">
        <v>3</v>
      </c>
      <c r="H95" s="68"/>
      <c r="I95" s="68" t="s">
        <v>447</v>
      </c>
      <c r="J95" s="68"/>
      <c r="K95" s="68">
        <v>141</v>
      </c>
      <c r="L95" s="68" t="s">
        <v>33</v>
      </c>
      <c r="M95" s="68" t="s">
        <v>34</v>
      </c>
      <c r="N95" s="228"/>
      <c r="O95" s="222"/>
      <c r="P95" s="222"/>
      <c r="Q95" s="256"/>
      <c r="R95" s="361"/>
      <c r="S95" s="1"/>
      <c r="T95" s="1"/>
      <c r="U95" s="1"/>
      <c r="V95" s="1"/>
      <c r="W95" s="1"/>
      <c r="X95" s="1"/>
      <c r="Y95" s="1"/>
      <c r="Z95" s="1"/>
    </row>
    <row r="96" spans="1:26" ht="12.75" customHeight="1" x14ac:dyDescent="0.2">
      <c r="A96" s="68">
        <v>5</v>
      </c>
      <c r="B96" s="68" t="s">
        <v>176</v>
      </c>
      <c r="C96" s="69" t="s">
        <v>177</v>
      </c>
      <c r="D96" s="59">
        <v>41701</v>
      </c>
      <c r="E96" s="59">
        <v>41702</v>
      </c>
      <c r="F96" s="68">
        <v>7</v>
      </c>
      <c r="G96" s="68">
        <v>4</v>
      </c>
      <c r="H96" s="68"/>
      <c r="I96" s="68" t="s">
        <v>447</v>
      </c>
      <c r="J96" s="68"/>
      <c r="K96" s="68">
        <v>140</v>
      </c>
      <c r="L96" s="68" t="s">
        <v>33</v>
      </c>
      <c r="M96" s="68" t="s">
        <v>34</v>
      </c>
      <c r="N96" s="228"/>
      <c r="O96" s="222"/>
      <c r="P96" s="222"/>
      <c r="Q96" s="256"/>
      <c r="R96" s="361"/>
      <c r="S96" s="1"/>
      <c r="T96" s="1"/>
      <c r="U96" s="1"/>
      <c r="V96" s="1"/>
      <c r="W96" s="1"/>
      <c r="X96" s="1"/>
      <c r="Y96" s="1"/>
      <c r="Z96" s="1"/>
    </row>
    <row r="97" spans="1:26" ht="12.75" customHeight="1" x14ac:dyDescent="0.2">
      <c r="A97" s="68">
        <v>6</v>
      </c>
      <c r="B97" s="68" t="s">
        <v>176</v>
      </c>
      <c r="C97" s="69" t="s">
        <v>177</v>
      </c>
      <c r="D97" s="59">
        <v>41702</v>
      </c>
      <c r="E97" s="59">
        <v>41702</v>
      </c>
      <c r="F97" s="68">
        <v>8</v>
      </c>
      <c r="G97" s="68">
        <v>1</v>
      </c>
      <c r="H97" s="68"/>
      <c r="I97" s="68" t="s">
        <v>447</v>
      </c>
      <c r="J97" s="68"/>
      <c r="K97" s="68">
        <v>140</v>
      </c>
      <c r="L97" s="68" t="s">
        <v>33</v>
      </c>
      <c r="M97" s="68" t="s">
        <v>34</v>
      </c>
      <c r="N97" s="228"/>
      <c r="O97" s="222"/>
      <c r="P97" s="222"/>
      <c r="Q97" s="256"/>
      <c r="R97" s="361"/>
      <c r="S97" s="1"/>
      <c r="T97" s="1"/>
      <c r="U97" s="1"/>
      <c r="V97" s="1"/>
      <c r="W97" s="1"/>
      <c r="X97" s="1"/>
      <c r="Y97" s="1"/>
      <c r="Z97" s="1"/>
    </row>
    <row r="98" spans="1:26" ht="12.75" customHeight="1" x14ac:dyDescent="0.2">
      <c r="A98" s="68">
        <v>7</v>
      </c>
      <c r="B98" s="68" t="s">
        <v>176</v>
      </c>
      <c r="C98" s="69" t="s">
        <v>177</v>
      </c>
      <c r="D98" s="59">
        <v>41702</v>
      </c>
      <c r="E98" s="59">
        <v>41704</v>
      </c>
      <c r="F98" s="68">
        <v>8</v>
      </c>
      <c r="G98" s="68">
        <v>2</v>
      </c>
      <c r="H98" s="68"/>
      <c r="I98" s="68" t="s">
        <v>447</v>
      </c>
      <c r="J98" s="68"/>
      <c r="K98" s="68">
        <v>143</v>
      </c>
      <c r="L98" s="68" t="s">
        <v>33</v>
      </c>
      <c r="M98" s="68" t="s">
        <v>34</v>
      </c>
      <c r="N98" s="228"/>
      <c r="O98" s="222"/>
      <c r="P98" s="222"/>
      <c r="Q98" s="256"/>
      <c r="R98" s="361"/>
      <c r="S98" s="1"/>
      <c r="T98" s="1"/>
      <c r="U98" s="1"/>
      <c r="V98" s="1"/>
      <c r="W98" s="1"/>
      <c r="X98" s="1"/>
      <c r="Y98" s="1"/>
      <c r="Z98" s="1"/>
    </row>
    <row r="99" spans="1:26" ht="12.75" customHeight="1" x14ac:dyDescent="0.2">
      <c r="A99" s="68">
        <v>8</v>
      </c>
      <c r="B99" s="68" t="s">
        <v>176</v>
      </c>
      <c r="C99" s="69" t="s">
        <v>177</v>
      </c>
      <c r="D99" s="59">
        <v>41704</v>
      </c>
      <c r="E99" s="59" t="s">
        <v>469</v>
      </c>
      <c r="F99" s="68">
        <v>8</v>
      </c>
      <c r="G99" s="68">
        <v>3</v>
      </c>
      <c r="H99" s="68"/>
      <c r="I99" s="68" t="s">
        <v>447</v>
      </c>
      <c r="J99" s="68"/>
      <c r="K99" s="68">
        <v>144</v>
      </c>
      <c r="L99" s="68" t="s">
        <v>33</v>
      </c>
      <c r="M99" s="68" t="s">
        <v>34</v>
      </c>
      <c r="N99" s="228"/>
      <c r="O99" s="222"/>
      <c r="P99" s="222"/>
      <c r="Q99" s="256"/>
      <c r="R99" s="361"/>
      <c r="S99" s="1"/>
      <c r="T99" s="1"/>
      <c r="U99" s="1"/>
      <c r="V99" s="1"/>
      <c r="W99" s="1"/>
      <c r="X99" s="1"/>
      <c r="Y99" s="1"/>
      <c r="Z99" s="1"/>
    </row>
    <row r="100" spans="1:26" ht="12.75" customHeight="1" x14ac:dyDescent="0.2">
      <c r="A100" s="68">
        <v>9</v>
      </c>
      <c r="B100" s="68" t="s">
        <v>176</v>
      </c>
      <c r="C100" s="69" t="s">
        <v>177</v>
      </c>
      <c r="D100" s="59">
        <v>41705</v>
      </c>
      <c r="E100" s="59">
        <v>41708</v>
      </c>
      <c r="F100" s="68">
        <v>8</v>
      </c>
      <c r="G100" s="68">
        <v>4</v>
      </c>
      <c r="H100" s="68"/>
      <c r="I100" s="68" t="s">
        <v>447</v>
      </c>
      <c r="J100" s="68"/>
      <c r="K100" s="68">
        <v>154</v>
      </c>
      <c r="L100" s="68" t="s">
        <v>33</v>
      </c>
      <c r="M100" s="68" t="s">
        <v>34</v>
      </c>
      <c r="N100" s="228"/>
      <c r="O100" s="222"/>
      <c r="P100" s="222"/>
      <c r="Q100" s="256"/>
      <c r="R100" s="361"/>
      <c r="S100" s="1"/>
      <c r="T100" s="1"/>
      <c r="U100" s="1"/>
      <c r="V100" s="1"/>
      <c r="W100" s="1"/>
      <c r="X100" s="1"/>
      <c r="Y100" s="1"/>
      <c r="Z100" s="1"/>
    </row>
    <row r="101" spans="1:26" ht="12.75" customHeight="1" x14ac:dyDescent="0.2">
      <c r="A101" s="68">
        <v>10</v>
      </c>
      <c r="B101" s="68" t="s">
        <v>176</v>
      </c>
      <c r="C101" s="69" t="s">
        <v>177</v>
      </c>
      <c r="D101" s="59">
        <v>41708</v>
      </c>
      <c r="E101" s="59">
        <v>41709</v>
      </c>
      <c r="F101" s="68">
        <v>8</v>
      </c>
      <c r="G101" s="68">
        <v>5</v>
      </c>
      <c r="H101" s="68"/>
      <c r="I101" s="68" t="s">
        <v>447</v>
      </c>
      <c r="J101" s="68"/>
      <c r="K101" s="68">
        <v>147</v>
      </c>
      <c r="L101" s="68" t="s">
        <v>33</v>
      </c>
      <c r="M101" s="68" t="s">
        <v>34</v>
      </c>
      <c r="N101" s="228"/>
      <c r="O101" s="222"/>
      <c r="P101" s="222"/>
      <c r="Q101" s="256"/>
      <c r="R101" s="361"/>
      <c r="S101" s="1"/>
      <c r="T101" s="1"/>
      <c r="U101" s="1"/>
      <c r="V101" s="1"/>
      <c r="W101" s="1"/>
      <c r="X101" s="1"/>
      <c r="Y101" s="1"/>
      <c r="Z101" s="1"/>
    </row>
    <row r="102" spans="1:26" ht="12.75" customHeight="1" x14ac:dyDescent="0.2">
      <c r="A102" s="68">
        <v>11</v>
      </c>
      <c r="B102" s="68" t="s">
        <v>176</v>
      </c>
      <c r="C102" s="69" t="s">
        <v>177</v>
      </c>
      <c r="D102" s="59">
        <v>41709</v>
      </c>
      <c r="E102" s="59">
        <v>41710</v>
      </c>
      <c r="F102" s="68">
        <v>9</v>
      </c>
      <c r="G102" s="68">
        <v>1</v>
      </c>
      <c r="H102" s="68"/>
      <c r="I102" s="68" t="s">
        <v>447</v>
      </c>
      <c r="J102" s="68"/>
      <c r="K102" s="68">
        <v>140</v>
      </c>
      <c r="L102" s="68" t="s">
        <v>33</v>
      </c>
      <c r="M102" s="68" t="s">
        <v>34</v>
      </c>
      <c r="N102" s="228"/>
      <c r="O102" s="222"/>
      <c r="P102" s="222"/>
      <c r="Q102" s="256"/>
      <c r="R102" s="361"/>
      <c r="S102" s="1"/>
      <c r="T102" s="1"/>
      <c r="U102" s="1"/>
      <c r="V102" s="1"/>
      <c r="W102" s="1"/>
      <c r="X102" s="1"/>
      <c r="Y102" s="1"/>
      <c r="Z102" s="1"/>
    </row>
    <row r="103" spans="1:26" ht="12.75" customHeight="1" x14ac:dyDescent="0.2">
      <c r="A103" s="68">
        <v>12</v>
      </c>
      <c r="B103" s="68" t="s">
        <v>176</v>
      </c>
      <c r="C103" s="69" t="s">
        <v>177</v>
      </c>
      <c r="D103" s="59">
        <v>41710</v>
      </c>
      <c r="E103" s="59">
        <v>41717</v>
      </c>
      <c r="F103" s="68">
        <v>9</v>
      </c>
      <c r="G103" s="68">
        <v>2</v>
      </c>
      <c r="H103" s="68"/>
      <c r="I103" s="68" t="s">
        <v>447</v>
      </c>
      <c r="J103" s="68"/>
      <c r="K103" s="68">
        <v>148</v>
      </c>
      <c r="L103" s="68" t="s">
        <v>33</v>
      </c>
      <c r="M103" s="68" t="s">
        <v>34</v>
      </c>
      <c r="N103" s="228"/>
      <c r="O103" s="222"/>
      <c r="P103" s="222"/>
      <c r="Q103" s="256"/>
      <c r="R103" s="361"/>
      <c r="S103" s="1"/>
      <c r="T103" s="1"/>
      <c r="U103" s="1"/>
      <c r="V103" s="1"/>
      <c r="W103" s="1"/>
      <c r="X103" s="1"/>
      <c r="Y103" s="1"/>
      <c r="Z103" s="1"/>
    </row>
    <row r="104" spans="1:26" ht="12.75" customHeight="1" x14ac:dyDescent="0.2">
      <c r="A104" s="68">
        <v>13</v>
      </c>
      <c r="B104" s="68" t="s">
        <v>176</v>
      </c>
      <c r="C104" s="69" t="s">
        <v>177</v>
      </c>
      <c r="D104" s="59">
        <v>41717</v>
      </c>
      <c r="E104" s="59">
        <v>41724</v>
      </c>
      <c r="F104" s="68">
        <v>9</v>
      </c>
      <c r="G104" s="68">
        <v>3</v>
      </c>
      <c r="H104" s="68"/>
      <c r="I104" s="68" t="s">
        <v>447</v>
      </c>
      <c r="J104" s="68"/>
      <c r="K104" s="68">
        <v>140</v>
      </c>
      <c r="L104" s="68" t="s">
        <v>33</v>
      </c>
      <c r="M104" s="68" t="s">
        <v>34</v>
      </c>
      <c r="N104" s="228"/>
      <c r="O104" s="222"/>
      <c r="P104" s="222"/>
      <c r="Q104" s="256"/>
      <c r="R104" s="361"/>
      <c r="S104" s="1"/>
      <c r="T104" s="1"/>
      <c r="U104" s="1"/>
      <c r="V104" s="1"/>
      <c r="W104" s="1"/>
      <c r="X104" s="1"/>
      <c r="Y104" s="1"/>
      <c r="Z104" s="1"/>
    </row>
    <row r="105" spans="1:26" ht="12.75" customHeight="1" x14ac:dyDescent="0.2">
      <c r="A105" s="68">
        <v>14</v>
      </c>
      <c r="B105" s="68" t="s">
        <v>176</v>
      </c>
      <c r="C105" s="69" t="s">
        <v>177</v>
      </c>
      <c r="D105" s="59">
        <v>41724</v>
      </c>
      <c r="E105" s="59">
        <v>41729</v>
      </c>
      <c r="F105" s="68">
        <v>9</v>
      </c>
      <c r="G105" s="68">
        <v>4</v>
      </c>
      <c r="H105" s="68"/>
      <c r="I105" s="68" t="s">
        <v>447</v>
      </c>
      <c r="J105" s="68"/>
      <c r="K105" s="68">
        <v>188</v>
      </c>
      <c r="L105" s="68" t="s">
        <v>33</v>
      </c>
      <c r="M105" s="68" t="s">
        <v>34</v>
      </c>
      <c r="N105" s="230"/>
      <c r="O105" s="234"/>
      <c r="P105" s="234"/>
      <c r="Q105" s="300"/>
      <c r="R105" s="361"/>
      <c r="S105" s="1"/>
      <c r="T105" s="1"/>
      <c r="U105" s="1"/>
      <c r="V105" s="1"/>
      <c r="W105" s="1"/>
      <c r="X105" s="1"/>
      <c r="Y105" s="1"/>
      <c r="Z105" s="1"/>
    </row>
    <row r="106" spans="1:26" ht="12.75" customHeight="1" x14ac:dyDescent="0.2">
      <c r="A106" s="68">
        <v>1</v>
      </c>
      <c r="B106" s="68" t="s">
        <v>176</v>
      </c>
      <c r="C106" s="69" t="s">
        <v>177</v>
      </c>
      <c r="D106" s="59">
        <v>41730</v>
      </c>
      <c r="E106" s="59">
        <v>41732</v>
      </c>
      <c r="F106" s="68">
        <v>10</v>
      </c>
      <c r="G106" s="68">
        <v>1</v>
      </c>
      <c r="H106" s="68"/>
      <c r="I106" s="68" t="s">
        <v>447</v>
      </c>
      <c r="J106" s="68"/>
      <c r="K106" s="68">
        <v>155</v>
      </c>
      <c r="L106" s="68" t="s">
        <v>33</v>
      </c>
      <c r="M106" s="68" t="s">
        <v>34</v>
      </c>
      <c r="N106" s="338"/>
      <c r="O106" s="233"/>
      <c r="P106" s="233"/>
      <c r="Q106" s="233"/>
      <c r="R106" s="364" t="s">
        <v>1375</v>
      </c>
      <c r="S106" s="1"/>
      <c r="T106" s="1"/>
      <c r="U106" s="1"/>
      <c r="V106" s="1"/>
      <c r="W106" s="1"/>
      <c r="X106" s="1"/>
      <c r="Y106" s="1"/>
      <c r="Z106" s="1"/>
    </row>
    <row r="107" spans="1:26" ht="12.75" customHeight="1" x14ac:dyDescent="0.2">
      <c r="A107" s="68">
        <v>2</v>
      </c>
      <c r="B107" s="68" t="s">
        <v>176</v>
      </c>
      <c r="C107" s="69" t="s">
        <v>177</v>
      </c>
      <c r="D107" s="59">
        <v>41732</v>
      </c>
      <c r="E107" s="59">
        <v>41732</v>
      </c>
      <c r="F107" s="68">
        <v>10</v>
      </c>
      <c r="G107" s="68">
        <v>2</v>
      </c>
      <c r="H107" s="68"/>
      <c r="I107" s="68" t="s">
        <v>447</v>
      </c>
      <c r="J107" s="68"/>
      <c r="K107" s="68">
        <v>146</v>
      </c>
      <c r="L107" s="68" t="s">
        <v>33</v>
      </c>
      <c r="M107" s="68" t="s">
        <v>34</v>
      </c>
      <c r="N107" s="228"/>
      <c r="O107" s="222"/>
      <c r="P107" s="222"/>
      <c r="Q107" s="256"/>
      <c r="R107" s="364"/>
      <c r="S107" s="1"/>
      <c r="T107" s="1"/>
      <c r="U107" s="1"/>
      <c r="V107" s="1"/>
      <c r="W107" s="1"/>
      <c r="X107" s="1"/>
      <c r="Y107" s="1"/>
      <c r="Z107" s="1"/>
    </row>
    <row r="108" spans="1:26" ht="12.75" customHeight="1" x14ac:dyDescent="0.2">
      <c r="A108" s="68">
        <v>3</v>
      </c>
      <c r="B108" s="68" t="s">
        <v>176</v>
      </c>
      <c r="C108" s="69" t="s">
        <v>177</v>
      </c>
      <c r="D108" s="59">
        <v>41732</v>
      </c>
      <c r="E108" s="59">
        <v>41736</v>
      </c>
      <c r="F108" s="68">
        <v>10</v>
      </c>
      <c r="G108" s="68">
        <v>3</v>
      </c>
      <c r="H108" s="68"/>
      <c r="I108" s="68" t="s">
        <v>447</v>
      </c>
      <c r="J108" s="68"/>
      <c r="K108" s="68">
        <v>144</v>
      </c>
      <c r="L108" s="68" t="s">
        <v>33</v>
      </c>
      <c r="M108" s="68" t="s">
        <v>34</v>
      </c>
      <c r="N108" s="228"/>
      <c r="O108" s="222"/>
      <c r="P108" s="222"/>
      <c r="Q108" s="256"/>
      <c r="R108" s="364"/>
      <c r="S108" s="1"/>
      <c r="T108" s="1"/>
      <c r="U108" s="1"/>
      <c r="V108" s="1"/>
      <c r="W108" s="1"/>
      <c r="X108" s="1"/>
      <c r="Y108" s="1"/>
      <c r="Z108" s="1"/>
    </row>
    <row r="109" spans="1:26" ht="12.75" customHeight="1" x14ac:dyDescent="0.2">
      <c r="A109" s="68">
        <v>4</v>
      </c>
      <c r="B109" s="68" t="s">
        <v>176</v>
      </c>
      <c r="C109" s="69" t="s">
        <v>177</v>
      </c>
      <c r="D109" s="59">
        <v>41736</v>
      </c>
      <c r="E109" s="59">
        <v>41737</v>
      </c>
      <c r="F109" s="68">
        <v>10</v>
      </c>
      <c r="G109" s="68">
        <v>4</v>
      </c>
      <c r="H109" s="68"/>
      <c r="I109" s="68" t="s">
        <v>447</v>
      </c>
      <c r="J109" s="68"/>
      <c r="K109" s="68">
        <v>149</v>
      </c>
      <c r="L109" s="68" t="s">
        <v>33</v>
      </c>
      <c r="M109" s="68" t="s">
        <v>34</v>
      </c>
      <c r="N109" s="228"/>
      <c r="O109" s="222"/>
      <c r="P109" s="222"/>
      <c r="Q109" s="256"/>
      <c r="R109" s="364"/>
      <c r="S109" s="1"/>
      <c r="T109" s="1"/>
      <c r="U109" s="1"/>
      <c r="V109" s="1"/>
      <c r="W109" s="1"/>
      <c r="X109" s="1"/>
      <c r="Y109" s="1"/>
      <c r="Z109" s="1"/>
    </row>
    <row r="110" spans="1:26" ht="12.75" customHeight="1" x14ac:dyDescent="0.2">
      <c r="A110" s="68">
        <v>5</v>
      </c>
      <c r="B110" s="68" t="s">
        <v>176</v>
      </c>
      <c r="C110" s="69" t="s">
        <v>177</v>
      </c>
      <c r="D110" s="59">
        <v>41738</v>
      </c>
      <c r="E110" s="59">
        <v>41752</v>
      </c>
      <c r="F110" s="68">
        <v>10</v>
      </c>
      <c r="G110" s="68">
        <v>5</v>
      </c>
      <c r="H110" s="68"/>
      <c r="I110" s="68" t="s">
        <v>447</v>
      </c>
      <c r="J110" s="68"/>
      <c r="K110" s="68">
        <v>142</v>
      </c>
      <c r="L110" s="68" t="s">
        <v>33</v>
      </c>
      <c r="M110" s="68" t="s">
        <v>34</v>
      </c>
      <c r="N110" s="230"/>
      <c r="O110" s="234"/>
      <c r="P110" s="234"/>
      <c r="Q110" s="300"/>
      <c r="R110" s="364"/>
      <c r="S110" s="1"/>
      <c r="T110" s="1"/>
      <c r="U110" s="1"/>
      <c r="V110" s="1"/>
      <c r="W110" s="1"/>
      <c r="X110" s="1"/>
      <c r="Y110" s="1"/>
      <c r="Z110" s="1"/>
    </row>
    <row r="111" spans="1:26" ht="12.75" customHeight="1" x14ac:dyDescent="0.2">
      <c r="A111" s="68">
        <v>6</v>
      </c>
      <c r="B111" s="68" t="s">
        <v>176</v>
      </c>
      <c r="C111" s="69" t="s">
        <v>177</v>
      </c>
      <c r="D111" s="59">
        <v>41752</v>
      </c>
      <c r="E111" s="59">
        <v>41753</v>
      </c>
      <c r="F111" s="68">
        <v>11</v>
      </c>
      <c r="G111" s="68">
        <v>1</v>
      </c>
      <c r="H111" s="68"/>
      <c r="I111" s="68" t="s">
        <v>447</v>
      </c>
      <c r="J111" s="68"/>
      <c r="K111" s="68">
        <v>149</v>
      </c>
      <c r="L111" s="68" t="s">
        <v>33</v>
      </c>
      <c r="M111" s="68" t="s">
        <v>34</v>
      </c>
      <c r="N111" s="338"/>
      <c r="O111" s="233"/>
      <c r="P111" s="233"/>
      <c r="Q111" s="233"/>
      <c r="R111" s="364" t="s">
        <v>497</v>
      </c>
      <c r="S111" s="1"/>
      <c r="T111" s="1"/>
      <c r="U111" s="1"/>
      <c r="V111" s="1"/>
      <c r="W111" s="1"/>
      <c r="X111" s="1"/>
      <c r="Y111" s="1"/>
      <c r="Z111" s="1"/>
    </row>
    <row r="112" spans="1:26" ht="12.75" customHeight="1" x14ac:dyDescent="0.2">
      <c r="A112" s="68">
        <v>7</v>
      </c>
      <c r="B112" s="68" t="s">
        <v>176</v>
      </c>
      <c r="C112" s="69" t="s">
        <v>177</v>
      </c>
      <c r="D112" s="59">
        <v>41753</v>
      </c>
      <c r="E112" s="59">
        <v>41759</v>
      </c>
      <c r="F112" s="68">
        <v>11</v>
      </c>
      <c r="G112" s="68">
        <v>2</v>
      </c>
      <c r="H112" s="68"/>
      <c r="I112" s="68" t="s">
        <v>447</v>
      </c>
      <c r="J112" s="68"/>
      <c r="K112" s="68">
        <v>175</v>
      </c>
      <c r="L112" s="68" t="s">
        <v>33</v>
      </c>
      <c r="M112" s="68" t="s">
        <v>34</v>
      </c>
      <c r="N112" s="228"/>
      <c r="O112" s="222"/>
      <c r="P112" s="222"/>
      <c r="Q112" s="256"/>
      <c r="R112" s="364"/>
      <c r="S112" s="1"/>
      <c r="T112" s="1"/>
      <c r="U112" s="1"/>
      <c r="V112" s="1"/>
      <c r="W112" s="1"/>
      <c r="X112" s="1"/>
      <c r="Y112" s="1"/>
      <c r="Z112" s="1"/>
    </row>
    <row r="113" spans="1:26" ht="12.75" customHeight="1" x14ac:dyDescent="0.2">
      <c r="A113" s="68">
        <v>9</v>
      </c>
      <c r="B113" s="68" t="s">
        <v>176</v>
      </c>
      <c r="C113" s="69" t="s">
        <v>177</v>
      </c>
      <c r="D113" s="59">
        <v>41760</v>
      </c>
      <c r="E113" s="59">
        <v>41765</v>
      </c>
      <c r="F113" s="68">
        <v>11</v>
      </c>
      <c r="G113" s="68">
        <v>4</v>
      </c>
      <c r="H113" s="68"/>
      <c r="I113" s="68" t="s">
        <v>447</v>
      </c>
      <c r="J113" s="68"/>
      <c r="K113" s="68">
        <v>143</v>
      </c>
      <c r="L113" s="68" t="s">
        <v>33</v>
      </c>
      <c r="M113" s="68" t="s">
        <v>34</v>
      </c>
      <c r="N113" s="228"/>
      <c r="O113" s="222"/>
      <c r="P113" s="222"/>
      <c r="Q113" s="256"/>
      <c r="R113" s="364"/>
      <c r="S113" s="1"/>
      <c r="T113" s="1"/>
      <c r="U113" s="1"/>
      <c r="V113" s="1"/>
      <c r="W113" s="1"/>
      <c r="X113" s="1"/>
      <c r="Y113" s="1"/>
      <c r="Z113" s="1"/>
    </row>
    <row r="114" spans="1:26" ht="12.75" customHeight="1" x14ac:dyDescent="0.2">
      <c r="A114" s="68">
        <v>10</v>
      </c>
      <c r="B114" s="68" t="s">
        <v>176</v>
      </c>
      <c r="C114" s="69" t="s">
        <v>177</v>
      </c>
      <c r="D114" s="59">
        <v>41765</v>
      </c>
      <c r="E114" s="59">
        <v>41766</v>
      </c>
      <c r="F114" s="68">
        <v>11</v>
      </c>
      <c r="G114" s="68">
        <v>5</v>
      </c>
      <c r="H114" s="68"/>
      <c r="I114" s="68" t="s">
        <v>447</v>
      </c>
      <c r="J114" s="68"/>
      <c r="K114" s="68">
        <v>145</v>
      </c>
      <c r="L114" s="68" t="s">
        <v>33</v>
      </c>
      <c r="M114" s="68" t="s">
        <v>34</v>
      </c>
      <c r="N114" s="228"/>
      <c r="O114" s="222"/>
      <c r="P114" s="222"/>
      <c r="Q114" s="256"/>
      <c r="R114" s="364"/>
      <c r="S114" s="1"/>
      <c r="T114" s="1"/>
      <c r="U114" s="1"/>
      <c r="V114" s="1"/>
      <c r="W114" s="1"/>
      <c r="X114" s="1"/>
      <c r="Y114" s="1"/>
      <c r="Z114" s="1"/>
    </row>
    <row r="115" spans="1:26" ht="12.75" customHeight="1" x14ac:dyDescent="0.2">
      <c r="A115" s="68">
        <v>11</v>
      </c>
      <c r="B115" s="68" t="s">
        <v>176</v>
      </c>
      <c r="C115" s="69" t="s">
        <v>177</v>
      </c>
      <c r="D115" s="59">
        <v>41766</v>
      </c>
      <c r="E115" s="59">
        <v>41771</v>
      </c>
      <c r="F115" s="68">
        <v>12</v>
      </c>
      <c r="G115" s="68">
        <v>1</v>
      </c>
      <c r="H115" s="68"/>
      <c r="I115" s="68" t="s">
        <v>447</v>
      </c>
      <c r="J115" s="68"/>
      <c r="K115" s="68">
        <v>140</v>
      </c>
      <c r="L115" s="68" t="s">
        <v>33</v>
      </c>
      <c r="M115" s="68" t="s">
        <v>34</v>
      </c>
      <c r="N115" s="228"/>
      <c r="O115" s="222"/>
      <c r="P115" s="222"/>
      <c r="Q115" s="256"/>
      <c r="R115" s="364"/>
      <c r="S115" s="1"/>
      <c r="T115" s="1"/>
      <c r="U115" s="1"/>
      <c r="V115" s="1"/>
      <c r="W115" s="1"/>
      <c r="X115" s="1"/>
      <c r="Y115" s="1"/>
      <c r="Z115" s="1"/>
    </row>
    <row r="116" spans="1:26" ht="12.75" customHeight="1" x14ac:dyDescent="0.2">
      <c r="A116" s="68">
        <v>12</v>
      </c>
      <c r="B116" s="68" t="s">
        <v>176</v>
      </c>
      <c r="C116" s="69" t="s">
        <v>177</v>
      </c>
      <c r="D116" s="59">
        <v>41771</v>
      </c>
      <c r="E116" s="59">
        <v>41773</v>
      </c>
      <c r="F116" s="68">
        <v>12</v>
      </c>
      <c r="G116" s="68">
        <v>2</v>
      </c>
      <c r="H116" s="68"/>
      <c r="I116" s="68" t="s">
        <v>447</v>
      </c>
      <c r="J116" s="68"/>
      <c r="K116" s="68">
        <v>142</v>
      </c>
      <c r="L116" s="68" t="s">
        <v>33</v>
      </c>
      <c r="M116" s="68" t="s">
        <v>34</v>
      </c>
      <c r="N116" s="228"/>
      <c r="O116" s="222"/>
      <c r="P116" s="222"/>
      <c r="Q116" s="256"/>
      <c r="R116" s="364"/>
      <c r="S116" s="1"/>
      <c r="T116" s="1"/>
      <c r="U116" s="1"/>
      <c r="V116" s="1"/>
      <c r="W116" s="1"/>
      <c r="X116" s="1"/>
      <c r="Y116" s="1"/>
      <c r="Z116" s="1"/>
    </row>
    <row r="117" spans="1:26" ht="12.75" customHeight="1" x14ac:dyDescent="0.2">
      <c r="A117" s="68">
        <v>13</v>
      </c>
      <c r="B117" s="68" t="s">
        <v>176</v>
      </c>
      <c r="C117" s="69" t="s">
        <v>177</v>
      </c>
      <c r="D117" s="59">
        <v>41773</v>
      </c>
      <c r="E117" s="59">
        <v>41774</v>
      </c>
      <c r="F117" s="68">
        <v>12</v>
      </c>
      <c r="G117" s="68">
        <v>3</v>
      </c>
      <c r="H117" s="68"/>
      <c r="I117" s="68" t="s">
        <v>447</v>
      </c>
      <c r="J117" s="68"/>
      <c r="K117" s="68">
        <v>143</v>
      </c>
      <c r="L117" s="68" t="s">
        <v>33</v>
      </c>
      <c r="M117" s="68" t="s">
        <v>34</v>
      </c>
      <c r="N117" s="228"/>
      <c r="O117" s="222"/>
      <c r="P117" s="222"/>
      <c r="Q117" s="256"/>
      <c r="R117" s="364"/>
      <c r="S117" s="1"/>
      <c r="T117" s="1"/>
      <c r="U117" s="1"/>
      <c r="V117" s="1"/>
      <c r="W117" s="1"/>
      <c r="X117" s="1"/>
      <c r="Y117" s="1"/>
      <c r="Z117" s="1"/>
    </row>
    <row r="118" spans="1:26" ht="12.75" customHeight="1" x14ac:dyDescent="0.2">
      <c r="A118" s="68">
        <v>14</v>
      </c>
      <c r="B118" s="68" t="s">
        <v>176</v>
      </c>
      <c r="C118" s="69" t="s">
        <v>177</v>
      </c>
      <c r="D118" s="59">
        <v>41774</v>
      </c>
      <c r="E118" s="59">
        <v>41778</v>
      </c>
      <c r="F118" s="68">
        <v>12</v>
      </c>
      <c r="G118" s="68">
        <v>4</v>
      </c>
      <c r="H118" s="68"/>
      <c r="I118" s="68" t="s">
        <v>447</v>
      </c>
      <c r="J118" s="68"/>
      <c r="K118" s="68">
        <v>149</v>
      </c>
      <c r="L118" s="68" t="s">
        <v>33</v>
      </c>
      <c r="M118" s="68" t="s">
        <v>34</v>
      </c>
      <c r="N118" s="228"/>
      <c r="O118" s="222"/>
      <c r="P118" s="222"/>
      <c r="Q118" s="256"/>
      <c r="R118" s="364"/>
      <c r="S118" s="1"/>
      <c r="T118" s="1"/>
      <c r="U118" s="1"/>
      <c r="V118" s="1"/>
      <c r="W118" s="1"/>
      <c r="X118" s="1"/>
      <c r="Y118" s="1"/>
      <c r="Z118" s="1"/>
    </row>
    <row r="119" spans="1:26" ht="12.75" customHeight="1" x14ac:dyDescent="0.2">
      <c r="A119" s="68">
        <v>15</v>
      </c>
      <c r="B119" s="68" t="s">
        <v>176</v>
      </c>
      <c r="C119" s="69" t="s">
        <v>177</v>
      </c>
      <c r="D119" s="59">
        <v>41779</v>
      </c>
      <c r="E119" s="59">
        <v>41781</v>
      </c>
      <c r="F119" s="68">
        <v>12</v>
      </c>
      <c r="G119" s="68">
        <v>5</v>
      </c>
      <c r="H119" s="68"/>
      <c r="I119" s="68" t="s">
        <v>447</v>
      </c>
      <c r="J119" s="68"/>
      <c r="K119" s="68">
        <v>141</v>
      </c>
      <c r="L119" s="68" t="s">
        <v>33</v>
      </c>
      <c r="M119" s="68" t="s">
        <v>34</v>
      </c>
      <c r="N119" s="230"/>
      <c r="O119" s="234"/>
      <c r="P119" s="234"/>
      <c r="Q119" s="300"/>
      <c r="R119" s="364"/>
      <c r="S119" s="1"/>
      <c r="T119" s="1"/>
      <c r="U119" s="1"/>
      <c r="V119" s="1"/>
      <c r="W119" s="1"/>
      <c r="X119" s="1"/>
      <c r="Y119" s="1"/>
      <c r="Z119" s="1"/>
    </row>
    <row r="120" spans="1:26" ht="12.75" customHeight="1" x14ac:dyDescent="0.2">
      <c r="A120" s="68">
        <v>1</v>
      </c>
      <c r="B120" s="68" t="s">
        <v>176</v>
      </c>
      <c r="C120" s="69" t="s">
        <v>177</v>
      </c>
      <c r="D120" s="59">
        <v>41781</v>
      </c>
      <c r="E120" s="59">
        <v>41786</v>
      </c>
      <c r="F120" s="68">
        <v>13</v>
      </c>
      <c r="G120" s="68">
        <v>1</v>
      </c>
      <c r="H120" s="68"/>
      <c r="I120" s="68" t="s">
        <v>447</v>
      </c>
      <c r="J120" s="68"/>
      <c r="K120" s="68">
        <v>140</v>
      </c>
      <c r="L120" s="68" t="s">
        <v>33</v>
      </c>
      <c r="M120" s="68" t="s">
        <v>34</v>
      </c>
      <c r="N120" s="359"/>
      <c r="O120" s="233"/>
      <c r="P120" s="233"/>
      <c r="Q120" s="233"/>
      <c r="R120" s="361" t="s">
        <v>498</v>
      </c>
      <c r="S120" s="1"/>
      <c r="T120" s="1"/>
      <c r="U120" s="1"/>
      <c r="V120" s="1"/>
      <c r="W120" s="1"/>
      <c r="X120" s="1"/>
      <c r="Y120" s="1"/>
      <c r="Z120" s="1"/>
    </row>
    <row r="121" spans="1:26" ht="12.75" customHeight="1" x14ac:dyDescent="0.2">
      <c r="A121" s="68">
        <v>2</v>
      </c>
      <c r="B121" s="68" t="s">
        <v>176</v>
      </c>
      <c r="C121" s="69" t="s">
        <v>177</v>
      </c>
      <c r="D121" s="59">
        <v>41786</v>
      </c>
      <c r="E121" s="59">
        <v>41790</v>
      </c>
      <c r="F121" s="68">
        <v>13</v>
      </c>
      <c r="G121" s="68">
        <v>2</v>
      </c>
      <c r="H121" s="68"/>
      <c r="I121" s="68" t="s">
        <v>447</v>
      </c>
      <c r="J121" s="68"/>
      <c r="K121" s="68">
        <v>228</v>
      </c>
      <c r="L121" s="68" t="s">
        <v>33</v>
      </c>
      <c r="M121" s="68" t="s">
        <v>34</v>
      </c>
      <c r="N121" s="228"/>
      <c r="O121" s="222"/>
      <c r="P121" s="222"/>
      <c r="Q121" s="256"/>
      <c r="R121" s="361"/>
      <c r="S121" s="1"/>
      <c r="T121" s="1"/>
      <c r="U121" s="1"/>
      <c r="V121" s="1"/>
      <c r="W121" s="1"/>
      <c r="X121" s="1"/>
      <c r="Y121" s="1"/>
      <c r="Z121" s="1"/>
    </row>
    <row r="122" spans="1:26" ht="12.75" customHeight="1" x14ac:dyDescent="0.2">
      <c r="A122" s="68">
        <v>4</v>
      </c>
      <c r="B122" s="68" t="s">
        <v>176</v>
      </c>
      <c r="C122" s="69" t="s">
        <v>177</v>
      </c>
      <c r="D122" s="59">
        <v>41791</v>
      </c>
      <c r="E122" s="59">
        <v>41464</v>
      </c>
      <c r="F122" s="68">
        <v>13</v>
      </c>
      <c r="G122" s="68">
        <v>3</v>
      </c>
      <c r="H122" s="68"/>
      <c r="I122" s="68" t="s">
        <v>447</v>
      </c>
      <c r="J122" s="68"/>
      <c r="K122" s="68">
        <v>176</v>
      </c>
      <c r="L122" s="68" t="s">
        <v>33</v>
      </c>
      <c r="M122" s="68" t="s">
        <v>34</v>
      </c>
      <c r="N122" s="228"/>
      <c r="O122" s="222"/>
      <c r="P122" s="222"/>
      <c r="Q122" s="256"/>
      <c r="R122" s="361"/>
      <c r="S122" s="1"/>
      <c r="T122" s="1"/>
      <c r="U122" s="1"/>
      <c r="V122" s="1"/>
      <c r="W122" s="1"/>
      <c r="X122" s="1"/>
      <c r="Y122" s="1"/>
      <c r="Z122" s="1"/>
    </row>
    <row r="123" spans="1:26" ht="12.75" customHeight="1" x14ac:dyDescent="0.2">
      <c r="A123" s="68">
        <v>6</v>
      </c>
      <c r="B123" s="68" t="s">
        <v>176</v>
      </c>
      <c r="C123" s="69" t="s">
        <v>177</v>
      </c>
      <c r="D123" s="59">
        <v>41829</v>
      </c>
      <c r="E123" s="59">
        <v>41833</v>
      </c>
      <c r="F123" s="68">
        <v>14</v>
      </c>
      <c r="G123" s="68">
        <v>1</v>
      </c>
      <c r="H123" s="68"/>
      <c r="I123" s="68" t="s">
        <v>447</v>
      </c>
      <c r="J123" s="68"/>
      <c r="K123" s="68">
        <v>144</v>
      </c>
      <c r="L123" s="68" t="s">
        <v>33</v>
      </c>
      <c r="M123" s="68" t="s">
        <v>34</v>
      </c>
      <c r="N123" s="228"/>
      <c r="O123" s="222"/>
      <c r="P123" s="222"/>
      <c r="Q123" s="256"/>
      <c r="R123" s="361"/>
      <c r="S123" s="1"/>
      <c r="T123" s="1"/>
      <c r="U123" s="1"/>
      <c r="V123" s="1"/>
      <c r="W123" s="1"/>
      <c r="X123" s="1"/>
      <c r="Y123" s="1"/>
      <c r="Z123" s="1"/>
    </row>
    <row r="124" spans="1:26" ht="12.75" customHeight="1" x14ac:dyDescent="0.2">
      <c r="A124" s="68">
        <v>7</v>
      </c>
      <c r="B124" s="68" t="s">
        <v>176</v>
      </c>
      <c r="C124" s="69" t="s">
        <v>177</v>
      </c>
      <c r="D124" s="59">
        <v>41834</v>
      </c>
      <c r="E124" s="59">
        <v>41834</v>
      </c>
      <c r="F124" s="68">
        <v>14</v>
      </c>
      <c r="G124" s="68">
        <v>2</v>
      </c>
      <c r="H124" s="68"/>
      <c r="I124" s="68" t="s">
        <v>447</v>
      </c>
      <c r="J124" s="68"/>
      <c r="K124" s="68">
        <v>151</v>
      </c>
      <c r="L124" s="68" t="s">
        <v>33</v>
      </c>
      <c r="M124" s="68" t="s">
        <v>34</v>
      </c>
      <c r="N124" s="228"/>
      <c r="O124" s="222"/>
      <c r="P124" s="222"/>
      <c r="Q124" s="256"/>
      <c r="R124" s="361"/>
      <c r="S124" s="1"/>
      <c r="T124" s="1"/>
      <c r="U124" s="1"/>
      <c r="V124" s="1"/>
      <c r="W124" s="1"/>
      <c r="X124" s="1"/>
      <c r="Y124" s="1"/>
      <c r="Z124" s="1"/>
    </row>
    <row r="125" spans="1:26" ht="12.75" customHeight="1" x14ac:dyDescent="0.2">
      <c r="A125" s="68">
        <v>8</v>
      </c>
      <c r="B125" s="68" t="s">
        <v>176</v>
      </c>
      <c r="C125" s="69" t="s">
        <v>177</v>
      </c>
      <c r="D125" s="59">
        <v>41834</v>
      </c>
      <c r="E125" s="59">
        <v>41835</v>
      </c>
      <c r="F125" s="68">
        <v>14</v>
      </c>
      <c r="G125" s="68">
        <v>3</v>
      </c>
      <c r="H125" s="68"/>
      <c r="I125" s="68" t="s">
        <v>447</v>
      </c>
      <c r="J125" s="68"/>
      <c r="K125" s="68">
        <v>143</v>
      </c>
      <c r="L125" s="68" t="s">
        <v>33</v>
      </c>
      <c r="M125" s="68" t="s">
        <v>34</v>
      </c>
      <c r="N125" s="228"/>
      <c r="O125" s="222"/>
      <c r="P125" s="222"/>
      <c r="Q125" s="256"/>
      <c r="R125" s="361"/>
      <c r="S125" s="1"/>
      <c r="T125" s="1"/>
      <c r="U125" s="1"/>
      <c r="V125" s="1"/>
      <c r="W125" s="1"/>
      <c r="X125" s="1"/>
      <c r="Y125" s="1"/>
      <c r="Z125" s="1"/>
    </row>
    <row r="126" spans="1:26" ht="12.75" customHeight="1" x14ac:dyDescent="0.2">
      <c r="A126" s="68">
        <v>9</v>
      </c>
      <c r="B126" s="68" t="s">
        <v>176</v>
      </c>
      <c r="C126" s="69" t="s">
        <v>177</v>
      </c>
      <c r="D126" s="59">
        <v>41835</v>
      </c>
      <c r="E126" s="59">
        <v>41836</v>
      </c>
      <c r="F126" s="68">
        <v>14</v>
      </c>
      <c r="G126" s="68">
        <v>4</v>
      </c>
      <c r="H126" s="68"/>
      <c r="I126" s="68" t="s">
        <v>447</v>
      </c>
      <c r="J126" s="68"/>
      <c r="K126" s="68">
        <v>142</v>
      </c>
      <c r="L126" s="68" t="s">
        <v>33</v>
      </c>
      <c r="M126" s="68" t="s">
        <v>34</v>
      </c>
      <c r="N126" s="228"/>
      <c r="O126" s="222"/>
      <c r="P126" s="222"/>
      <c r="Q126" s="256"/>
      <c r="R126" s="361"/>
      <c r="S126" s="1"/>
      <c r="T126" s="1"/>
      <c r="U126" s="1"/>
      <c r="V126" s="1"/>
      <c r="W126" s="1"/>
      <c r="X126" s="1"/>
      <c r="Y126" s="1"/>
      <c r="Z126" s="1"/>
    </row>
    <row r="127" spans="1:26" ht="12.75" customHeight="1" x14ac:dyDescent="0.2">
      <c r="A127" s="68">
        <v>10</v>
      </c>
      <c r="B127" s="68" t="s">
        <v>176</v>
      </c>
      <c r="C127" s="69" t="s">
        <v>177</v>
      </c>
      <c r="D127" s="59">
        <v>41836</v>
      </c>
      <c r="E127" s="59">
        <v>41837</v>
      </c>
      <c r="F127" s="68">
        <v>14</v>
      </c>
      <c r="G127" s="68">
        <v>5</v>
      </c>
      <c r="H127" s="68"/>
      <c r="I127" s="68" t="s">
        <v>447</v>
      </c>
      <c r="J127" s="68"/>
      <c r="K127" s="68">
        <v>143</v>
      </c>
      <c r="L127" s="68" t="s">
        <v>33</v>
      </c>
      <c r="M127" s="68" t="s">
        <v>34</v>
      </c>
      <c r="N127" s="230"/>
      <c r="O127" s="234"/>
      <c r="P127" s="234"/>
      <c r="Q127" s="300"/>
      <c r="R127" s="361"/>
      <c r="S127" s="1"/>
      <c r="T127" s="1"/>
      <c r="U127" s="1"/>
      <c r="V127" s="1"/>
      <c r="W127" s="1"/>
      <c r="X127" s="1"/>
      <c r="Y127" s="1"/>
      <c r="Z127" s="1"/>
    </row>
    <row r="128" spans="1:26" ht="12.75" customHeight="1" x14ac:dyDescent="0.2">
      <c r="A128" s="68">
        <v>11</v>
      </c>
      <c r="B128" s="68" t="s">
        <v>176</v>
      </c>
      <c r="C128" s="69" t="s">
        <v>177</v>
      </c>
      <c r="D128" s="59">
        <v>41837</v>
      </c>
      <c r="E128" s="59">
        <v>41838</v>
      </c>
      <c r="F128" s="68">
        <v>15</v>
      </c>
      <c r="G128" s="68">
        <v>1</v>
      </c>
      <c r="H128" s="68"/>
      <c r="I128" s="68" t="s">
        <v>447</v>
      </c>
      <c r="J128" s="68"/>
      <c r="K128" s="68">
        <v>142</v>
      </c>
      <c r="L128" s="68" t="s">
        <v>33</v>
      </c>
      <c r="M128" s="68" t="s">
        <v>34</v>
      </c>
      <c r="N128" s="359"/>
      <c r="O128" s="233"/>
      <c r="P128" s="233"/>
      <c r="Q128" s="233"/>
      <c r="R128" s="363" t="s">
        <v>499</v>
      </c>
      <c r="S128" s="1"/>
      <c r="T128" s="1"/>
      <c r="U128" s="1"/>
      <c r="V128" s="1"/>
      <c r="W128" s="1"/>
      <c r="X128" s="1"/>
      <c r="Y128" s="1"/>
      <c r="Z128" s="1"/>
    </row>
    <row r="129" spans="1:26" ht="12.75" customHeight="1" x14ac:dyDescent="0.2">
      <c r="A129" s="68">
        <v>12</v>
      </c>
      <c r="B129" s="68" t="s">
        <v>176</v>
      </c>
      <c r="C129" s="69" t="s">
        <v>177</v>
      </c>
      <c r="D129" s="59">
        <v>41838</v>
      </c>
      <c r="E129" s="59" t="s">
        <v>470</v>
      </c>
      <c r="F129" s="68">
        <v>15</v>
      </c>
      <c r="G129" s="68">
        <v>2</v>
      </c>
      <c r="H129" s="68"/>
      <c r="I129" s="68" t="s">
        <v>447</v>
      </c>
      <c r="J129" s="68"/>
      <c r="K129" s="68">
        <v>67</v>
      </c>
      <c r="L129" s="68" t="s">
        <v>33</v>
      </c>
      <c r="M129" s="68" t="s">
        <v>34</v>
      </c>
      <c r="N129" s="228"/>
      <c r="O129" s="222"/>
      <c r="P129" s="222"/>
      <c r="Q129" s="256"/>
      <c r="R129" s="363"/>
      <c r="S129" s="1"/>
      <c r="T129" s="1"/>
      <c r="U129" s="1"/>
      <c r="V129" s="1"/>
      <c r="W129" s="1"/>
      <c r="X129" s="1"/>
      <c r="Y129" s="1"/>
      <c r="Z129" s="1"/>
    </row>
    <row r="130" spans="1:26" ht="12.75" customHeight="1" x14ac:dyDescent="0.2">
      <c r="A130" s="68">
        <v>13</v>
      </c>
      <c r="B130" s="68" t="s">
        <v>176</v>
      </c>
      <c r="C130" s="69" t="s">
        <v>177</v>
      </c>
      <c r="D130" s="59">
        <v>41841</v>
      </c>
      <c r="E130" s="59">
        <v>41842</v>
      </c>
      <c r="F130" s="68">
        <v>15</v>
      </c>
      <c r="G130" s="68">
        <v>3</v>
      </c>
      <c r="H130" s="68"/>
      <c r="I130" s="68" t="s">
        <v>447</v>
      </c>
      <c r="J130" s="68"/>
      <c r="K130" s="68">
        <v>143</v>
      </c>
      <c r="L130" s="68" t="s">
        <v>33</v>
      </c>
      <c r="M130" s="68" t="s">
        <v>34</v>
      </c>
      <c r="N130" s="228"/>
      <c r="O130" s="222"/>
      <c r="P130" s="222"/>
      <c r="Q130" s="256"/>
      <c r="R130" s="363"/>
      <c r="S130" s="1"/>
      <c r="T130" s="1"/>
      <c r="U130" s="1"/>
      <c r="V130" s="1"/>
      <c r="W130" s="1"/>
      <c r="X130" s="1"/>
      <c r="Y130" s="1"/>
      <c r="Z130" s="1"/>
    </row>
    <row r="131" spans="1:26" ht="12.75" customHeight="1" x14ac:dyDescent="0.2">
      <c r="A131" s="68">
        <v>14</v>
      </c>
      <c r="B131" s="68" t="s">
        <v>176</v>
      </c>
      <c r="C131" s="69" t="s">
        <v>177</v>
      </c>
      <c r="D131" s="59">
        <v>41842</v>
      </c>
      <c r="E131" s="59">
        <v>41842</v>
      </c>
      <c r="F131" s="68">
        <v>15</v>
      </c>
      <c r="G131" s="68">
        <v>4</v>
      </c>
      <c r="H131" s="68"/>
      <c r="I131" s="68" t="s">
        <v>447</v>
      </c>
      <c r="J131" s="68"/>
      <c r="K131" s="68">
        <v>146</v>
      </c>
      <c r="L131" s="68" t="s">
        <v>33</v>
      </c>
      <c r="M131" s="68" t="s">
        <v>34</v>
      </c>
      <c r="N131" s="228"/>
      <c r="O131" s="222"/>
      <c r="P131" s="222"/>
      <c r="Q131" s="256"/>
      <c r="R131" s="363"/>
      <c r="S131" s="1"/>
      <c r="T131" s="1"/>
      <c r="U131" s="1"/>
      <c r="V131" s="1"/>
      <c r="W131" s="1"/>
      <c r="X131" s="1"/>
      <c r="Y131" s="1"/>
      <c r="Z131" s="1"/>
    </row>
    <row r="132" spans="1:26" ht="12.75" customHeight="1" x14ac:dyDescent="0.2">
      <c r="A132" s="68">
        <v>15</v>
      </c>
      <c r="B132" s="68" t="s">
        <v>176</v>
      </c>
      <c r="C132" s="69" t="s">
        <v>177</v>
      </c>
      <c r="D132" s="59">
        <v>41842</v>
      </c>
      <c r="E132" s="59">
        <v>41843</v>
      </c>
      <c r="F132" s="68">
        <v>15</v>
      </c>
      <c r="G132" s="68">
        <v>5</v>
      </c>
      <c r="H132" s="68"/>
      <c r="I132" s="68" t="s">
        <v>447</v>
      </c>
      <c r="J132" s="68"/>
      <c r="K132" s="68">
        <v>143</v>
      </c>
      <c r="L132" s="68" t="s">
        <v>33</v>
      </c>
      <c r="M132" s="68" t="s">
        <v>34</v>
      </c>
      <c r="N132" s="230"/>
      <c r="O132" s="234"/>
      <c r="P132" s="234"/>
      <c r="Q132" s="300"/>
      <c r="R132" s="363"/>
      <c r="S132" s="1"/>
      <c r="T132" s="1"/>
      <c r="U132" s="1"/>
      <c r="V132" s="1"/>
      <c r="W132" s="1"/>
      <c r="X132" s="1"/>
      <c r="Y132" s="1"/>
      <c r="Z132" s="1"/>
    </row>
    <row r="133" spans="1:26" ht="12.75" customHeight="1" x14ac:dyDescent="0.2">
      <c r="A133" s="68">
        <v>1</v>
      </c>
      <c r="B133" s="68" t="s">
        <v>176</v>
      </c>
      <c r="C133" s="69" t="s">
        <v>177</v>
      </c>
      <c r="D133" s="59">
        <v>41843</v>
      </c>
      <c r="E133" s="59">
        <v>41843</v>
      </c>
      <c r="F133" s="68">
        <v>16</v>
      </c>
      <c r="G133" s="68">
        <v>1</v>
      </c>
      <c r="H133" s="68"/>
      <c r="I133" s="68" t="s">
        <v>447</v>
      </c>
      <c r="J133" s="68"/>
      <c r="K133" s="68">
        <v>140</v>
      </c>
      <c r="L133" s="68" t="s">
        <v>33</v>
      </c>
      <c r="M133" s="68" t="s">
        <v>34</v>
      </c>
      <c r="N133" s="338"/>
      <c r="O133" s="233"/>
      <c r="P133" s="233"/>
      <c r="Q133" s="233"/>
      <c r="R133" s="361" t="s">
        <v>499</v>
      </c>
      <c r="S133" s="1"/>
      <c r="T133" s="1"/>
      <c r="U133" s="1"/>
      <c r="V133" s="1"/>
      <c r="W133" s="1"/>
      <c r="X133" s="1"/>
      <c r="Y133" s="1"/>
      <c r="Z133" s="1"/>
    </row>
    <row r="134" spans="1:26" ht="12.75" customHeight="1" x14ac:dyDescent="0.2">
      <c r="A134" s="68">
        <v>2</v>
      </c>
      <c r="B134" s="68" t="s">
        <v>176</v>
      </c>
      <c r="C134" s="69" t="s">
        <v>177</v>
      </c>
      <c r="D134" s="59">
        <v>41843</v>
      </c>
      <c r="E134" s="59">
        <v>41844</v>
      </c>
      <c r="F134" s="68">
        <v>16</v>
      </c>
      <c r="G134" s="68">
        <v>2</v>
      </c>
      <c r="H134" s="68"/>
      <c r="I134" s="68" t="s">
        <v>447</v>
      </c>
      <c r="J134" s="68"/>
      <c r="K134" s="68">
        <v>144</v>
      </c>
      <c r="L134" s="68" t="s">
        <v>33</v>
      </c>
      <c r="M134" s="68" t="s">
        <v>34</v>
      </c>
      <c r="N134" s="228"/>
      <c r="O134" s="222"/>
      <c r="P134" s="222"/>
      <c r="Q134" s="256"/>
      <c r="R134" s="361"/>
      <c r="S134" s="1"/>
      <c r="T134" s="1"/>
      <c r="U134" s="1"/>
      <c r="V134" s="1"/>
      <c r="W134" s="1"/>
      <c r="X134" s="1"/>
      <c r="Y134" s="1"/>
      <c r="Z134" s="1"/>
    </row>
    <row r="135" spans="1:26" ht="12.75" customHeight="1" x14ac:dyDescent="0.2">
      <c r="A135" s="68">
        <v>3</v>
      </c>
      <c r="B135" s="68" t="s">
        <v>176</v>
      </c>
      <c r="C135" s="69" t="s">
        <v>177</v>
      </c>
      <c r="D135" s="59">
        <v>41844</v>
      </c>
      <c r="E135" s="59">
        <v>41848</v>
      </c>
      <c r="F135" s="68">
        <v>16</v>
      </c>
      <c r="G135" s="68">
        <v>3</v>
      </c>
      <c r="H135" s="68"/>
      <c r="I135" s="68" t="s">
        <v>447</v>
      </c>
      <c r="J135" s="68"/>
      <c r="K135" s="68">
        <v>140</v>
      </c>
      <c r="L135" s="68" t="s">
        <v>33</v>
      </c>
      <c r="M135" s="68" t="s">
        <v>34</v>
      </c>
      <c r="N135" s="228"/>
      <c r="O135" s="222"/>
      <c r="P135" s="222"/>
      <c r="Q135" s="256"/>
      <c r="R135" s="361"/>
      <c r="S135" s="1"/>
      <c r="T135" s="1"/>
      <c r="U135" s="1"/>
      <c r="V135" s="1"/>
      <c r="W135" s="1"/>
      <c r="X135" s="1"/>
      <c r="Y135" s="1"/>
      <c r="Z135" s="1"/>
    </row>
    <row r="136" spans="1:26" ht="12.75" customHeight="1" x14ac:dyDescent="0.2">
      <c r="A136" s="68">
        <v>4</v>
      </c>
      <c r="B136" s="68" t="s">
        <v>176</v>
      </c>
      <c r="C136" s="69" t="s">
        <v>177</v>
      </c>
      <c r="D136" s="59">
        <v>41848</v>
      </c>
      <c r="E136" s="59">
        <v>41849</v>
      </c>
      <c r="F136" s="68">
        <v>16</v>
      </c>
      <c r="G136" s="68">
        <v>4</v>
      </c>
      <c r="H136" s="68"/>
      <c r="I136" s="68" t="s">
        <v>447</v>
      </c>
      <c r="J136" s="68"/>
      <c r="K136" s="68">
        <v>141</v>
      </c>
      <c r="L136" s="68" t="s">
        <v>33</v>
      </c>
      <c r="M136" s="68" t="s">
        <v>34</v>
      </c>
      <c r="N136" s="228"/>
      <c r="O136" s="222"/>
      <c r="P136" s="222"/>
      <c r="Q136" s="256"/>
      <c r="R136" s="361"/>
      <c r="S136" s="1"/>
      <c r="T136" s="1"/>
      <c r="U136" s="1"/>
      <c r="V136" s="1"/>
      <c r="W136" s="1"/>
      <c r="X136" s="1"/>
      <c r="Y136" s="1"/>
      <c r="Z136" s="1"/>
    </row>
    <row r="137" spans="1:26" ht="12.75" customHeight="1" x14ac:dyDescent="0.2">
      <c r="A137" s="68">
        <v>5</v>
      </c>
      <c r="B137" s="68" t="s">
        <v>176</v>
      </c>
      <c r="C137" s="69" t="s">
        <v>177</v>
      </c>
      <c r="D137" s="59">
        <v>41849</v>
      </c>
      <c r="E137" s="59">
        <v>41850</v>
      </c>
      <c r="F137" s="68">
        <v>16</v>
      </c>
      <c r="G137" s="68">
        <v>5</v>
      </c>
      <c r="H137" s="68"/>
      <c r="I137" s="68" t="s">
        <v>447</v>
      </c>
      <c r="J137" s="68"/>
      <c r="K137" s="68">
        <v>142</v>
      </c>
      <c r="L137" s="68" t="s">
        <v>33</v>
      </c>
      <c r="M137" s="68" t="s">
        <v>34</v>
      </c>
      <c r="N137" s="228"/>
      <c r="O137" s="222"/>
      <c r="P137" s="222"/>
      <c r="Q137" s="256"/>
      <c r="R137" s="361"/>
      <c r="S137" s="1"/>
      <c r="T137" s="1"/>
      <c r="U137" s="1"/>
      <c r="V137" s="1"/>
      <c r="W137" s="1"/>
      <c r="X137" s="1"/>
      <c r="Y137" s="1"/>
      <c r="Z137" s="1"/>
    </row>
    <row r="138" spans="1:26" ht="12.75" customHeight="1" x14ac:dyDescent="0.2">
      <c r="A138" s="68">
        <v>6</v>
      </c>
      <c r="B138" s="68" t="s">
        <v>176</v>
      </c>
      <c r="C138" s="69" t="s">
        <v>177</v>
      </c>
      <c r="D138" s="59">
        <v>41850</v>
      </c>
      <c r="E138" s="59">
        <v>41850</v>
      </c>
      <c r="F138" s="68">
        <v>17</v>
      </c>
      <c r="G138" s="68">
        <v>1</v>
      </c>
      <c r="H138" s="68"/>
      <c r="I138" s="68" t="s">
        <v>447</v>
      </c>
      <c r="J138" s="68"/>
      <c r="K138" s="68">
        <v>141</v>
      </c>
      <c r="L138" s="68" t="s">
        <v>33</v>
      </c>
      <c r="M138" s="68" t="s">
        <v>34</v>
      </c>
      <c r="N138" s="228"/>
      <c r="O138" s="222"/>
      <c r="P138" s="222"/>
      <c r="Q138" s="256"/>
      <c r="R138" s="361"/>
      <c r="S138" s="1"/>
      <c r="T138" s="1"/>
      <c r="U138" s="1"/>
      <c r="V138" s="1"/>
      <c r="W138" s="1"/>
      <c r="X138" s="1"/>
      <c r="Y138" s="1"/>
      <c r="Z138" s="1"/>
    </row>
    <row r="139" spans="1:26" ht="12.75" customHeight="1" x14ac:dyDescent="0.2">
      <c r="A139" s="68">
        <v>7</v>
      </c>
      <c r="B139" s="68" t="s">
        <v>176</v>
      </c>
      <c r="C139" s="69" t="s">
        <v>177</v>
      </c>
      <c r="D139" s="59">
        <v>41850</v>
      </c>
      <c r="E139" s="59">
        <v>41851</v>
      </c>
      <c r="F139" s="68">
        <v>17</v>
      </c>
      <c r="G139" s="68">
        <v>2</v>
      </c>
      <c r="H139" s="68"/>
      <c r="I139" s="68" t="s">
        <v>447</v>
      </c>
      <c r="J139" s="68"/>
      <c r="K139" s="68">
        <v>147</v>
      </c>
      <c r="L139" s="68" t="s">
        <v>33</v>
      </c>
      <c r="M139" s="68" t="s">
        <v>34</v>
      </c>
      <c r="N139" s="228"/>
      <c r="O139" s="222"/>
      <c r="P139" s="222"/>
      <c r="Q139" s="256"/>
      <c r="R139" s="361"/>
      <c r="S139" s="1"/>
      <c r="T139" s="1"/>
      <c r="U139" s="1"/>
      <c r="V139" s="1"/>
      <c r="W139" s="1"/>
      <c r="X139" s="1"/>
      <c r="Y139" s="1"/>
      <c r="Z139" s="1"/>
    </row>
    <row r="140" spans="1:26" ht="12.75" customHeight="1" x14ac:dyDescent="0.2">
      <c r="A140" s="68">
        <v>8</v>
      </c>
      <c r="B140" s="68" t="s">
        <v>176</v>
      </c>
      <c r="C140" s="69" t="s">
        <v>177</v>
      </c>
      <c r="D140" s="59">
        <v>41851</v>
      </c>
      <c r="E140" s="59">
        <v>41851</v>
      </c>
      <c r="F140" s="68">
        <v>17</v>
      </c>
      <c r="G140" s="68">
        <v>3</v>
      </c>
      <c r="H140" s="68"/>
      <c r="I140" s="68" t="s">
        <v>447</v>
      </c>
      <c r="J140" s="68"/>
      <c r="K140" s="68">
        <v>144</v>
      </c>
      <c r="L140" s="68" t="s">
        <v>33</v>
      </c>
      <c r="M140" s="68" t="s">
        <v>34</v>
      </c>
      <c r="N140" s="228"/>
      <c r="O140" s="222"/>
      <c r="P140" s="222"/>
      <c r="Q140" s="256"/>
      <c r="R140" s="361"/>
      <c r="S140" s="1"/>
      <c r="T140" s="1"/>
      <c r="U140" s="1"/>
      <c r="V140" s="1"/>
      <c r="W140" s="1"/>
      <c r="X140" s="1"/>
      <c r="Y140" s="1"/>
      <c r="Z140" s="1"/>
    </row>
    <row r="141" spans="1:26" ht="12.75" customHeight="1" x14ac:dyDescent="0.2">
      <c r="A141" s="68">
        <v>9</v>
      </c>
      <c r="B141" s="68" t="s">
        <v>176</v>
      </c>
      <c r="C141" s="69" t="s">
        <v>177</v>
      </c>
      <c r="D141" s="59">
        <v>41851</v>
      </c>
      <c r="E141" s="59">
        <v>41851</v>
      </c>
      <c r="F141" s="68">
        <v>17</v>
      </c>
      <c r="G141" s="68">
        <v>4</v>
      </c>
      <c r="H141" s="68"/>
      <c r="I141" s="68" t="s">
        <v>447</v>
      </c>
      <c r="J141" s="68"/>
      <c r="K141" s="68">
        <v>112</v>
      </c>
      <c r="L141" s="68" t="s">
        <v>33</v>
      </c>
      <c r="M141" s="68" t="s">
        <v>34</v>
      </c>
      <c r="N141" s="228"/>
      <c r="O141" s="222"/>
      <c r="P141" s="222"/>
      <c r="Q141" s="256"/>
      <c r="R141" s="361"/>
      <c r="S141" s="1"/>
      <c r="T141" s="1"/>
      <c r="U141" s="1"/>
      <c r="V141" s="1"/>
      <c r="W141" s="1"/>
      <c r="X141" s="1"/>
      <c r="Y141" s="1"/>
      <c r="Z141" s="1"/>
    </row>
    <row r="142" spans="1:26" ht="12.75" customHeight="1" x14ac:dyDescent="0.2">
      <c r="A142" s="68">
        <v>10</v>
      </c>
      <c r="B142" s="68" t="s">
        <v>176</v>
      </c>
      <c r="C142" s="69" t="s">
        <v>177</v>
      </c>
      <c r="D142" s="59">
        <v>41852</v>
      </c>
      <c r="E142" s="59">
        <v>41855</v>
      </c>
      <c r="F142" s="68">
        <v>17</v>
      </c>
      <c r="G142" s="68">
        <v>5</v>
      </c>
      <c r="H142" s="68"/>
      <c r="I142" s="68" t="s">
        <v>447</v>
      </c>
      <c r="J142" s="68"/>
      <c r="K142" s="68">
        <v>145</v>
      </c>
      <c r="L142" s="68" t="s">
        <v>33</v>
      </c>
      <c r="M142" s="68" t="s">
        <v>34</v>
      </c>
      <c r="N142" s="228"/>
      <c r="O142" s="222"/>
      <c r="P142" s="222"/>
      <c r="Q142" s="256"/>
      <c r="R142" s="361"/>
      <c r="S142" s="1"/>
      <c r="T142" s="1"/>
      <c r="U142" s="1"/>
      <c r="V142" s="1"/>
      <c r="W142" s="1"/>
      <c r="X142" s="1"/>
      <c r="Y142" s="1"/>
      <c r="Z142" s="1"/>
    </row>
    <row r="143" spans="1:26" ht="12.75" customHeight="1" x14ac:dyDescent="0.2">
      <c r="A143" s="68">
        <v>11</v>
      </c>
      <c r="B143" s="68" t="s">
        <v>176</v>
      </c>
      <c r="C143" s="69" t="s">
        <v>177</v>
      </c>
      <c r="D143" s="59">
        <v>41855</v>
      </c>
      <c r="E143" s="59">
        <v>41857</v>
      </c>
      <c r="F143" s="68">
        <v>18</v>
      </c>
      <c r="G143" s="68">
        <v>1</v>
      </c>
      <c r="H143" s="68"/>
      <c r="I143" s="68" t="s">
        <v>447</v>
      </c>
      <c r="J143" s="68"/>
      <c r="K143" s="68">
        <v>145</v>
      </c>
      <c r="L143" s="68" t="s">
        <v>33</v>
      </c>
      <c r="M143" s="68" t="s">
        <v>34</v>
      </c>
      <c r="N143" s="228"/>
      <c r="O143" s="222"/>
      <c r="P143" s="222"/>
      <c r="Q143" s="256"/>
      <c r="R143" s="361"/>
      <c r="S143" s="1"/>
      <c r="T143" s="1"/>
      <c r="U143" s="1"/>
      <c r="V143" s="1"/>
      <c r="W143" s="1"/>
      <c r="X143" s="1"/>
      <c r="Y143" s="1"/>
      <c r="Z143" s="1"/>
    </row>
    <row r="144" spans="1:26" ht="12.75" customHeight="1" x14ac:dyDescent="0.2">
      <c r="A144" s="68">
        <v>12</v>
      </c>
      <c r="B144" s="68" t="s">
        <v>176</v>
      </c>
      <c r="C144" s="69" t="s">
        <v>177</v>
      </c>
      <c r="D144" s="59">
        <v>41857</v>
      </c>
      <c r="E144" s="59">
        <v>41860</v>
      </c>
      <c r="F144" s="68">
        <v>18</v>
      </c>
      <c r="G144" s="68">
        <v>2</v>
      </c>
      <c r="H144" s="68"/>
      <c r="I144" s="68" t="s">
        <v>447</v>
      </c>
      <c r="J144" s="68"/>
      <c r="K144" s="68">
        <v>142</v>
      </c>
      <c r="L144" s="68" t="s">
        <v>33</v>
      </c>
      <c r="M144" s="68" t="s">
        <v>34</v>
      </c>
      <c r="N144" s="228"/>
      <c r="O144" s="222"/>
      <c r="P144" s="222"/>
      <c r="Q144" s="256"/>
      <c r="R144" s="361"/>
      <c r="S144" s="1"/>
      <c r="T144" s="1"/>
      <c r="U144" s="1"/>
      <c r="V144" s="1"/>
      <c r="W144" s="1"/>
      <c r="X144" s="1"/>
      <c r="Y144" s="1"/>
      <c r="Z144" s="1"/>
    </row>
    <row r="145" spans="1:26" ht="12.75" customHeight="1" x14ac:dyDescent="0.2">
      <c r="A145" s="68">
        <v>13</v>
      </c>
      <c r="B145" s="68" t="s">
        <v>176</v>
      </c>
      <c r="C145" s="69" t="s">
        <v>177</v>
      </c>
      <c r="D145" s="59">
        <v>41860</v>
      </c>
      <c r="E145" s="59">
        <v>41863</v>
      </c>
      <c r="F145" s="68">
        <v>18</v>
      </c>
      <c r="G145" s="68">
        <v>3</v>
      </c>
      <c r="H145" s="68"/>
      <c r="I145" s="68" t="s">
        <v>447</v>
      </c>
      <c r="J145" s="68"/>
      <c r="K145" s="68">
        <v>140</v>
      </c>
      <c r="L145" s="68" t="s">
        <v>33</v>
      </c>
      <c r="M145" s="68" t="s">
        <v>34</v>
      </c>
      <c r="N145" s="228"/>
      <c r="O145" s="222"/>
      <c r="P145" s="222"/>
      <c r="Q145" s="256"/>
      <c r="R145" s="361"/>
      <c r="S145" s="1"/>
      <c r="T145" s="1"/>
      <c r="U145" s="1"/>
      <c r="V145" s="1"/>
      <c r="W145" s="1"/>
      <c r="X145" s="1"/>
      <c r="Y145" s="1"/>
      <c r="Z145" s="1"/>
    </row>
    <row r="146" spans="1:26" ht="12.75" customHeight="1" x14ac:dyDescent="0.2">
      <c r="A146" s="68">
        <v>14</v>
      </c>
      <c r="B146" s="68" t="s">
        <v>176</v>
      </c>
      <c r="C146" s="69" t="s">
        <v>177</v>
      </c>
      <c r="D146" s="59">
        <v>41863</v>
      </c>
      <c r="E146" s="59">
        <v>41864</v>
      </c>
      <c r="F146" s="68">
        <v>18</v>
      </c>
      <c r="G146" s="68">
        <v>4</v>
      </c>
      <c r="H146" s="68"/>
      <c r="I146" s="68" t="s">
        <v>447</v>
      </c>
      <c r="J146" s="68"/>
      <c r="K146" s="68">
        <v>140</v>
      </c>
      <c r="L146" s="68" t="s">
        <v>33</v>
      </c>
      <c r="M146" s="68" t="s">
        <v>34</v>
      </c>
      <c r="N146" s="228"/>
      <c r="O146" s="222"/>
      <c r="P146" s="222"/>
      <c r="Q146" s="256"/>
      <c r="R146" s="361"/>
      <c r="S146" s="1"/>
      <c r="T146" s="1"/>
      <c r="U146" s="1"/>
      <c r="V146" s="1"/>
      <c r="W146" s="1"/>
      <c r="X146" s="1"/>
      <c r="Y146" s="1"/>
      <c r="Z146" s="1"/>
    </row>
    <row r="147" spans="1:26" ht="12.75" customHeight="1" x14ac:dyDescent="0.2">
      <c r="A147" s="68">
        <v>15</v>
      </c>
      <c r="B147" s="68" t="s">
        <v>176</v>
      </c>
      <c r="C147" s="69" t="s">
        <v>177</v>
      </c>
      <c r="D147" s="59">
        <v>41864</v>
      </c>
      <c r="E147" s="59">
        <v>41865</v>
      </c>
      <c r="F147" s="68">
        <v>18</v>
      </c>
      <c r="G147" s="68">
        <v>5</v>
      </c>
      <c r="H147" s="68"/>
      <c r="I147" s="68" t="s">
        <v>447</v>
      </c>
      <c r="J147" s="68"/>
      <c r="K147" s="68">
        <v>146</v>
      </c>
      <c r="L147" s="68" t="s">
        <v>33</v>
      </c>
      <c r="M147" s="68" t="s">
        <v>34</v>
      </c>
      <c r="N147" s="230"/>
      <c r="O147" s="234"/>
      <c r="P147" s="234"/>
      <c r="Q147" s="300"/>
      <c r="R147" s="361"/>
      <c r="S147" s="1"/>
      <c r="T147" s="1"/>
      <c r="U147" s="1"/>
      <c r="V147" s="1"/>
      <c r="W147" s="1"/>
      <c r="X147" s="1"/>
      <c r="Y147" s="1"/>
      <c r="Z147" s="1"/>
    </row>
    <row r="148" spans="1:26" ht="12.75" customHeight="1" x14ac:dyDescent="0.2">
      <c r="A148" s="68">
        <v>1</v>
      </c>
      <c r="B148" s="68" t="s">
        <v>176</v>
      </c>
      <c r="C148" s="69" t="s">
        <v>177</v>
      </c>
      <c r="D148" s="59">
        <v>41866</v>
      </c>
      <c r="E148" s="59">
        <v>41870</v>
      </c>
      <c r="F148" s="68">
        <v>19</v>
      </c>
      <c r="G148" s="68">
        <v>1</v>
      </c>
      <c r="H148" s="68"/>
      <c r="I148" s="68" t="s">
        <v>447</v>
      </c>
      <c r="J148" s="68"/>
      <c r="K148" s="68">
        <v>140</v>
      </c>
      <c r="L148" s="68" t="s">
        <v>33</v>
      </c>
      <c r="M148" s="68" t="s">
        <v>34</v>
      </c>
      <c r="N148" s="338"/>
      <c r="O148" s="233"/>
      <c r="P148" s="233"/>
      <c r="Q148" s="233"/>
      <c r="R148" s="361" t="s">
        <v>500</v>
      </c>
      <c r="S148" s="1"/>
      <c r="T148" s="1"/>
      <c r="U148" s="1"/>
      <c r="V148" s="1"/>
      <c r="W148" s="1"/>
      <c r="X148" s="1"/>
      <c r="Y148" s="1"/>
      <c r="Z148" s="1"/>
    </row>
    <row r="149" spans="1:26" ht="12.75" customHeight="1" x14ac:dyDescent="0.2">
      <c r="A149" s="68">
        <v>2</v>
      </c>
      <c r="B149" s="68" t="s">
        <v>176</v>
      </c>
      <c r="C149" s="69" t="s">
        <v>177</v>
      </c>
      <c r="D149" s="59">
        <v>41870</v>
      </c>
      <c r="E149" s="59">
        <v>41871</v>
      </c>
      <c r="F149" s="68">
        <v>19</v>
      </c>
      <c r="G149" s="68">
        <v>2</v>
      </c>
      <c r="H149" s="68"/>
      <c r="I149" s="68" t="s">
        <v>447</v>
      </c>
      <c r="J149" s="68"/>
      <c r="K149" s="68">
        <v>250</v>
      </c>
      <c r="L149" s="68" t="s">
        <v>33</v>
      </c>
      <c r="M149" s="68" t="s">
        <v>34</v>
      </c>
      <c r="N149" s="228"/>
      <c r="O149" s="222"/>
      <c r="P149" s="222"/>
      <c r="Q149" s="256"/>
      <c r="R149" s="361"/>
      <c r="S149" s="1"/>
      <c r="T149" s="1"/>
      <c r="U149" s="1"/>
      <c r="V149" s="1"/>
      <c r="W149" s="1"/>
      <c r="X149" s="1"/>
      <c r="Y149" s="1"/>
      <c r="Z149" s="1"/>
    </row>
    <row r="150" spans="1:26" ht="12.75" customHeight="1" x14ac:dyDescent="0.2">
      <c r="A150" s="68">
        <v>3</v>
      </c>
      <c r="B150" s="68" t="s">
        <v>176</v>
      </c>
      <c r="C150" s="69" t="s">
        <v>177</v>
      </c>
      <c r="D150" s="59">
        <v>41871</v>
      </c>
      <c r="E150" s="59">
        <v>41872</v>
      </c>
      <c r="F150" s="68">
        <v>19</v>
      </c>
      <c r="G150" s="68">
        <v>3</v>
      </c>
      <c r="H150" s="68"/>
      <c r="I150" s="68" t="s">
        <v>447</v>
      </c>
      <c r="J150" s="68"/>
      <c r="K150" s="68">
        <v>145</v>
      </c>
      <c r="L150" s="68" t="s">
        <v>33</v>
      </c>
      <c r="M150" s="68" t="s">
        <v>34</v>
      </c>
      <c r="N150" s="228"/>
      <c r="O150" s="222"/>
      <c r="P150" s="222"/>
      <c r="Q150" s="256"/>
      <c r="R150" s="361"/>
      <c r="S150" s="1"/>
      <c r="T150" s="1"/>
      <c r="U150" s="1"/>
      <c r="V150" s="1"/>
      <c r="W150" s="1"/>
      <c r="X150" s="1"/>
      <c r="Y150" s="1"/>
      <c r="Z150" s="1"/>
    </row>
    <row r="151" spans="1:26" ht="12.75" customHeight="1" x14ac:dyDescent="0.2">
      <c r="A151" s="68">
        <v>4</v>
      </c>
      <c r="B151" s="68" t="s">
        <v>176</v>
      </c>
      <c r="C151" s="69" t="s">
        <v>177</v>
      </c>
      <c r="D151" s="59">
        <v>41872</v>
      </c>
      <c r="E151" s="59">
        <v>41872</v>
      </c>
      <c r="F151" s="68">
        <v>19</v>
      </c>
      <c r="G151" s="68">
        <v>4</v>
      </c>
      <c r="H151" s="68"/>
      <c r="I151" s="68" t="s">
        <v>447</v>
      </c>
      <c r="J151" s="68"/>
      <c r="K151" s="68">
        <v>144</v>
      </c>
      <c r="L151" s="68" t="s">
        <v>33</v>
      </c>
      <c r="M151" s="68" t="s">
        <v>34</v>
      </c>
      <c r="N151" s="228"/>
      <c r="O151" s="222"/>
      <c r="P151" s="222"/>
      <c r="Q151" s="256"/>
      <c r="R151" s="361"/>
      <c r="S151" s="1"/>
      <c r="T151" s="1"/>
      <c r="U151" s="1"/>
      <c r="V151" s="1"/>
      <c r="W151" s="1"/>
      <c r="X151" s="1"/>
      <c r="Y151" s="1"/>
      <c r="Z151" s="1"/>
    </row>
    <row r="152" spans="1:26" ht="12.75" customHeight="1" x14ac:dyDescent="0.2">
      <c r="A152" s="68">
        <v>5</v>
      </c>
      <c r="B152" s="68" t="s">
        <v>176</v>
      </c>
      <c r="C152" s="69" t="s">
        <v>177</v>
      </c>
      <c r="D152" s="59">
        <v>41872</v>
      </c>
      <c r="E152" s="59">
        <v>41873</v>
      </c>
      <c r="F152" s="68">
        <v>19</v>
      </c>
      <c r="G152" s="68">
        <v>5</v>
      </c>
      <c r="H152" s="68"/>
      <c r="I152" s="68" t="s">
        <v>447</v>
      </c>
      <c r="J152" s="68"/>
      <c r="K152" s="68">
        <v>142</v>
      </c>
      <c r="L152" s="68" t="s">
        <v>33</v>
      </c>
      <c r="M152" s="68" t="s">
        <v>34</v>
      </c>
      <c r="N152" s="228"/>
      <c r="O152" s="222"/>
      <c r="P152" s="222"/>
      <c r="Q152" s="256"/>
      <c r="R152" s="361"/>
      <c r="S152" s="1"/>
      <c r="T152" s="1"/>
      <c r="U152" s="1"/>
      <c r="V152" s="1"/>
      <c r="W152" s="1"/>
      <c r="X152" s="1"/>
      <c r="Y152" s="1"/>
      <c r="Z152" s="1"/>
    </row>
    <row r="153" spans="1:26" ht="12.75" customHeight="1" x14ac:dyDescent="0.2">
      <c r="A153" s="68">
        <v>6</v>
      </c>
      <c r="B153" s="68" t="s">
        <v>176</v>
      </c>
      <c r="C153" s="69" t="s">
        <v>177</v>
      </c>
      <c r="D153" s="59">
        <v>41873</v>
      </c>
      <c r="E153" s="59">
        <v>41874</v>
      </c>
      <c r="F153" s="68">
        <v>20</v>
      </c>
      <c r="G153" s="68">
        <v>1</v>
      </c>
      <c r="H153" s="68"/>
      <c r="I153" s="68" t="s">
        <v>447</v>
      </c>
      <c r="J153" s="68"/>
      <c r="K153" s="68">
        <v>140</v>
      </c>
      <c r="L153" s="68" t="s">
        <v>33</v>
      </c>
      <c r="M153" s="68" t="s">
        <v>34</v>
      </c>
      <c r="N153" s="228"/>
      <c r="O153" s="222"/>
      <c r="P153" s="222"/>
      <c r="Q153" s="256"/>
      <c r="R153" s="361"/>
      <c r="S153" s="1"/>
      <c r="T153" s="1"/>
      <c r="U153" s="1"/>
      <c r="V153" s="1"/>
      <c r="W153" s="1"/>
      <c r="X153" s="1"/>
      <c r="Y153" s="1"/>
      <c r="Z153" s="1"/>
    </row>
    <row r="154" spans="1:26" ht="12.75" customHeight="1" x14ac:dyDescent="0.2">
      <c r="A154" s="68">
        <v>7</v>
      </c>
      <c r="B154" s="68" t="s">
        <v>176</v>
      </c>
      <c r="C154" s="69" t="s">
        <v>177</v>
      </c>
      <c r="D154" s="59">
        <v>41874</v>
      </c>
      <c r="E154" s="59">
        <v>41876</v>
      </c>
      <c r="F154" s="68">
        <v>20</v>
      </c>
      <c r="G154" s="68">
        <v>2</v>
      </c>
      <c r="H154" s="68"/>
      <c r="I154" s="68" t="s">
        <v>447</v>
      </c>
      <c r="J154" s="68"/>
      <c r="K154" s="68">
        <v>143</v>
      </c>
      <c r="L154" s="68" t="s">
        <v>33</v>
      </c>
      <c r="M154" s="68" t="s">
        <v>34</v>
      </c>
      <c r="N154" s="228"/>
      <c r="O154" s="222"/>
      <c r="P154" s="222"/>
      <c r="Q154" s="256"/>
      <c r="R154" s="361"/>
      <c r="S154" s="1"/>
      <c r="T154" s="1"/>
      <c r="U154" s="1"/>
      <c r="V154" s="1"/>
      <c r="W154" s="1"/>
      <c r="X154" s="1"/>
      <c r="Y154" s="1"/>
      <c r="Z154" s="1"/>
    </row>
    <row r="155" spans="1:26" ht="12.75" customHeight="1" x14ac:dyDescent="0.2">
      <c r="A155" s="68">
        <v>8</v>
      </c>
      <c r="B155" s="68" t="s">
        <v>176</v>
      </c>
      <c r="C155" s="69" t="s">
        <v>177</v>
      </c>
      <c r="D155" s="59">
        <v>41876</v>
      </c>
      <c r="E155" s="59">
        <v>41876</v>
      </c>
      <c r="F155" s="68">
        <v>20</v>
      </c>
      <c r="G155" s="68">
        <v>3</v>
      </c>
      <c r="H155" s="68"/>
      <c r="I155" s="68" t="s">
        <v>447</v>
      </c>
      <c r="J155" s="68"/>
      <c r="K155" s="68">
        <v>145</v>
      </c>
      <c r="L155" s="68" t="s">
        <v>33</v>
      </c>
      <c r="M155" s="68" t="s">
        <v>34</v>
      </c>
      <c r="N155" s="228"/>
      <c r="O155" s="222"/>
      <c r="P155" s="222"/>
      <c r="Q155" s="256"/>
      <c r="R155" s="361"/>
      <c r="S155" s="1"/>
      <c r="T155" s="1"/>
      <c r="U155" s="1"/>
      <c r="V155" s="1"/>
      <c r="W155" s="1"/>
      <c r="X155" s="1"/>
      <c r="Y155" s="1"/>
      <c r="Z155" s="1"/>
    </row>
    <row r="156" spans="1:26" ht="12.75" customHeight="1" x14ac:dyDescent="0.2">
      <c r="A156" s="68">
        <v>9</v>
      </c>
      <c r="B156" s="68" t="s">
        <v>176</v>
      </c>
      <c r="C156" s="69" t="s">
        <v>177</v>
      </c>
      <c r="D156" s="59">
        <v>41876</v>
      </c>
      <c r="E156" s="59">
        <v>41877</v>
      </c>
      <c r="F156" s="68">
        <v>20</v>
      </c>
      <c r="G156" s="68">
        <v>4</v>
      </c>
      <c r="H156" s="68"/>
      <c r="I156" s="68" t="s">
        <v>447</v>
      </c>
      <c r="J156" s="68"/>
      <c r="K156" s="68">
        <v>144</v>
      </c>
      <c r="L156" s="68" t="s">
        <v>33</v>
      </c>
      <c r="M156" s="68" t="s">
        <v>34</v>
      </c>
      <c r="N156" s="228"/>
      <c r="O156" s="222"/>
      <c r="P156" s="222"/>
      <c r="Q156" s="256"/>
      <c r="R156" s="361"/>
      <c r="S156" s="1"/>
      <c r="T156" s="1"/>
      <c r="U156" s="1"/>
      <c r="V156" s="1"/>
      <c r="W156" s="1"/>
      <c r="X156" s="1"/>
      <c r="Y156" s="1"/>
      <c r="Z156" s="1"/>
    </row>
    <row r="157" spans="1:26" ht="12.75" customHeight="1" x14ac:dyDescent="0.2">
      <c r="A157" s="68">
        <v>10</v>
      </c>
      <c r="B157" s="68" t="s">
        <v>176</v>
      </c>
      <c r="C157" s="69" t="s">
        <v>177</v>
      </c>
      <c r="D157" s="59">
        <v>41877</v>
      </c>
      <c r="E157" s="59">
        <v>41877</v>
      </c>
      <c r="F157" s="68">
        <v>20</v>
      </c>
      <c r="G157" s="68">
        <v>5</v>
      </c>
      <c r="H157" s="68"/>
      <c r="I157" s="68" t="s">
        <v>447</v>
      </c>
      <c r="J157" s="68"/>
      <c r="K157" s="68">
        <v>144</v>
      </c>
      <c r="L157" s="68" t="s">
        <v>33</v>
      </c>
      <c r="M157" s="68" t="s">
        <v>34</v>
      </c>
      <c r="N157" s="228"/>
      <c r="O157" s="222"/>
      <c r="P157" s="222"/>
      <c r="Q157" s="256"/>
      <c r="R157" s="361"/>
      <c r="S157" s="1"/>
      <c r="T157" s="1"/>
      <c r="U157" s="1"/>
      <c r="V157" s="1"/>
      <c r="W157" s="1"/>
      <c r="X157" s="1"/>
      <c r="Y157" s="1"/>
      <c r="Z157" s="1"/>
    </row>
    <row r="158" spans="1:26" ht="12.75" customHeight="1" x14ac:dyDescent="0.2">
      <c r="A158" s="68">
        <v>11</v>
      </c>
      <c r="B158" s="68" t="s">
        <v>176</v>
      </c>
      <c r="C158" s="69" t="s">
        <v>177</v>
      </c>
      <c r="D158" s="59">
        <v>41877</v>
      </c>
      <c r="E158" s="59">
        <v>41877</v>
      </c>
      <c r="F158" s="68">
        <v>21</v>
      </c>
      <c r="G158" s="68">
        <v>1</v>
      </c>
      <c r="H158" s="68"/>
      <c r="I158" s="68" t="s">
        <v>447</v>
      </c>
      <c r="J158" s="68"/>
      <c r="K158" s="68">
        <v>144</v>
      </c>
      <c r="L158" s="68" t="s">
        <v>33</v>
      </c>
      <c r="M158" s="68" t="s">
        <v>34</v>
      </c>
      <c r="N158" s="228"/>
      <c r="O158" s="222"/>
      <c r="P158" s="222"/>
      <c r="Q158" s="256"/>
      <c r="R158" s="361"/>
      <c r="S158" s="1"/>
      <c r="T158" s="1"/>
      <c r="U158" s="1"/>
      <c r="V158" s="1"/>
      <c r="W158" s="1"/>
      <c r="X158" s="1"/>
      <c r="Y158" s="1"/>
      <c r="Z158" s="1"/>
    </row>
    <row r="159" spans="1:26" ht="12.75" customHeight="1" x14ac:dyDescent="0.2">
      <c r="A159" s="68">
        <v>12</v>
      </c>
      <c r="B159" s="68" t="s">
        <v>176</v>
      </c>
      <c r="C159" s="69" t="s">
        <v>177</v>
      </c>
      <c r="D159" s="59">
        <v>41877</v>
      </c>
      <c r="E159" s="59">
        <v>41878</v>
      </c>
      <c r="F159" s="68">
        <v>21</v>
      </c>
      <c r="G159" s="68">
        <v>2</v>
      </c>
      <c r="H159" s="68"/>
      <c r="I159" s="68" t="s">
        <v>447</v>
      </c>
      <c r="J159" s="68"/>
      <c r="K159" s="68">
        <v>141</v>
      </c>
      <c r="L159" s="68" t="s">
        <v>33</v>
      </c>
      <c r="M159" s="68" t="s">
        <v>34</v>
      </c>
      <c r="N159" s="228"/>
      <c r="O159" s="222"/>
      <c r="P159" s="222"/>
      <c r="Q159" s="256"/>
      <c r="R159" s="361"/>
      <c r="S159" s="1"/>
      <c r="T159" s="1"/>
      <c r="U159" s="1"/>
      <c r="V159" s="1"/>
      <c r="W159" s="1"/>
      <c r="X159" s="1"/>
      <c r="Y159" s="1"/>
      <c r="Z159" s="1"/>
    </row>
    <row r="160" spans="1:26" ht="12.75" customHeight="1" x14ac:dyDescent="0.2">
      <c r="A160" s="68">
        <v>13</v>
      </c>
      <c r="B160" s="68" t="s">
        <v>176</v>
      </c>
      <c r="C160" s="69" t="s">
        <v>177</v>
      </c>
      <c r="D160" s="59">
        <v>41878</v>
      </c>
      <c r="E160" s="59">
        <v>41878</v>
      </c>
      <c r="F160" s="68">
        <v>21</v>
      </c>
      <c r="G160" s="68">
        <v>3</v>
      </c>
      <c r="H160" s="68"/>
      <c r="I160" s="68" t="s">
        <v>447</v>
      </c>
      <c r="J160" s="68"/>
      <c r="K160" s="68">
        <v>145</v>
      </c>
      <c r="L160" s="68" t="s">
        <v>33</v>
      </c>
      <c r="M160" s="68" t="s">
        <v>34</v>
      </c>
      <c r="N160" s="228"/>
      <c r="O160" s="222"/>
      <c r="P160" s="222"/>
      <c r="Q160" s="256"/>
      <c r="R160" s="361"/>
      <c r="S160" s="1"/>
      <c r="T160" s="1"/>
      <c r="U160" s="1"/>
      <c r="V160" s="1"/>
      <c r="W160" s="1"/>
      <c r="X160" s="1"/>
      <c r="Y160" s="1"/>
      <c r="Z160" s="1"/>
    </row>
    <row r="161" spans="1:26" ht="12.75" customHeight="1" x14ac:dyDescent="0.2">
      <c r="A161" s="68">
        <v>14</v>
      </c>
      <c r="B161" s="68" t="s">
        <v>176</v>
      </c>
      <c r="C161" s="69" t="s">
        <v>177</v>
      </c>
      <c r="D161" s="59">
        <v>41878</v>
      </c>
      <c r="E161" s="59">
        <v>41879</v>
      </c>
      <c r="F161" s="68">
        <v>21</v>
      </c>
      <c r="G161" s="68">
        <v>4</v>
      </c>
      <c r="H161" s="68"/>
      <c r="I161" s="68" t="s">
        <v>447</v>
      </c>
      <c r="J161" s="68"/>
      <c r="K161" s="68">
        <v>143</v>
      </c>
      <c r="L161" s="68" t="s">
        <v>33</v>
      </c>
      <c r="M161" s="68" t="s">
        <v>34</v>
      </c>
      <c r="N161" s="228"/>
      <c r="O161" s="222"/>
      <c r="P161" s="222"/>
      <c r="Q161" s="256"/>
      <c r="R161" s="361"/>
      <c r="S161" s="1"/>
      <c r="T161" s="1"/>
      <c r="U161" s="1"/>
      <c r="V161" s="1"/>
      <c r="W161" s="1"/>
      <c r="X161" s="1"/>
      <c r="Y161" s="1"/>
      <c r="Z161" s="1"/>
    </row>
    <row r="162" spans="1:26" ht="12.75" customHeight="1" x14ac:dyDescent="0.2">
      <c r="A162" s="68">
        <v>15</v>
      </c>
      <c r="B162" s="68" t="s">
        <v>176</v>
      </c>
      <c r="C162" s="69" t="s">
        <v>177</v>
      </c>
      <c r="D162" s="59">
        <v>41879</v>
      </c>
      <c r="E162" s="59">
        <v>41879</v>
      </c>
      <c r="F162" s="68">
        <v>21</v>
      </c>
      <c r="G162" s="68">
        <v>5</v>
      </c>
      <c r="H162" s="68"/>
      <c r="I162" s="68" t="s">
        <v>447</v>
      </c>
      <c r="J162" s="68"/>
      <c r="K162" s="68">
        <v>141</v>
      </c>
      <c r="L162" s="68" t="s">
        <v>33</v>
      </c>
      <c r="M162" s="68" t="s">
        <v>34</v>
      </c>
      <c r="N162" s="230"/>
      <c r="O162" s="234"/>
      <c r="P162" s="234"/>
      <c r="Q162" s="300"/>
      <c r="R162" s="361"/>
      <c r="S162" s="1"/>
      <c r="T162" s="1"/>
      <c r="U162" s="1"/>
      <c r="V162" s="1"/>
      <c r="W162" s="1"/>
      <c r="X162" s="1"/>
      <c r="Y162" s="1"/>
      <c r="Z162" s="1"/>
    </row>
    <row r="163" spans="1:26" ht="12.75" customHeight="1" x14ac:dyDescent="0.2">
      <c r="A163" s="68">
        <v>1</v>
      </c>
      <c r="B163" s="68" t="s">
        <v>176</v>
      </c>
      <c r="C163" s="69" t="s">
        <v>177</v>
      </c>
      <c r="D163" s="59">
        <v>41879</v>
      </c>
      <c r="E163" s="59">
        <v>41881</v>
      </c>
      <c r="F163" s="68">
        <v>22</v>
      </c>
      <c r="G163" s="68">
        <v>1</v>
      </c>
      <c r="H163" s="68"/>
      <c r="I163" s="68" t="s">
        <v>447</v>
      </c>
      <c r="J163" s="68"/>
      <c r="K163" s="68">
        <v>193</v>
      </c>
      <c r="L163" s="68" t="s">
        <v>33</v>
      </c>
      <c r="M163" s="68" t="s">
        <v>34</v>
      </c>
      <c r="N163" s="338"/>
      <c r="O163" s="233"/>
      <c r="P163" s="233"/>
      <c r="Q163" s="233"/>
      <c r="R163" s="361" t="s">
        <v>500</v>
      </c>
      <c r="S163" s="1"/>
      <c r="T163" s="1"/>
      <c r="U163" s="1"/>
      <c r="V163" s="1"/>
      <c r="W163" s="1"/>
      <c r="X163" s="1"/>
      <c r="Y163" s="1"/>
      <c r="Z163" s="1"/>
    </row>
    <row r="164" spans="1:26" ht="12.75" customHeight="1" x14ac:dyDescent="0.2">
      <c r="A164" s="68">
        <v>3</v>
      </c>
      <c r="B164" s="68" t="s">
        <v>176</v>
      </c>
      <c r="C164" s="69" t="s">
        <v>177</v>
      </c>
      <c r="D164" s="59">
        <v>41883</v>
      </c>
      <c r="E164" s="59">
        <v>41883</v>
      </c>
      <c r="F164" s="68">
        <v>22</v>
      </c>
      <c r="G164" s="68">
        <v>2</v>
      </c>
      <c r="H164" s="68"/>
      <c r="I164" s="68" t="s">
        <v>447</v>
      </c>
      <c r="J164" s="68"/>
      <c r="K164" s="68">
        <v>142</v>
      </c>
      <c r="L164" s="68" t="s">
        <v>33</v>
      </c>
      <c r="M164" s="68" t="s">
        <v>34</v>
      </c>
      <c r="N164" s="228"/>
      <c r="O164" s="222"/>
      <c r="P164" s="222"/>
      <c r="Q164" s="256"/>
      <c r="R164" s="361"/>
      <c r="S164" s="1"/>
      <c r="T164" s="1"/>
      <c r="U164" s="1"/>
      <c r="V164" s="1"/>
      <c r="W164" s="1"/>
      <c r="X164" s="1"/>
      <c r="Y164" s="1"/>
      <c r="Z164" s="1"/>
    </row>
    <row r="165" spans="1:26" ht="12.75" customHeight="1" x14ac:dyDescent="0.2">
      <c r="A165" s="68">
        <v>4</v>
      </c>
      <c r="B165" s="68" t="s">
        <v>176</v>
      </c>
      <c r="C165" s="69" t="s">
        <v>177</v>
      </c>
      <c r="D165" s="59">
        <v>41883</v>
      </c>
      <c r="E165" s="59">
        <v>41884</v>
      </c>
      <c r="F165" s="68">
        <v>22</v>
      </c>
      <c r="G165" s="68">
        <v>3</v>
      </c>
      <c r="H165" s="68"/>
      <c r="I165" s="68" t="s">
        <v>447</v>
      </c>
      <c r="J165" s="68"/>
      <c r="K165" s="68">
        <v>146</v>
      </c>
      <c r="L165" s="68" t="s">
        <v>33</v>
      </c>
      <c r="M165" s="68" t="s">
        <v>34</v>
      </c>
      <c r="N165" s="228"/>
      <c r="O165" s="222"/>
      <c r="P165" s="222"/>
      <c r="Q165" s="256"/>
      <c r="R165" s="361"/>
      <c r="S165" s="1"/>
      <c r="T165" s="1"/>
      <c r="U165" s="1"/>
      <c r="V165" s="1"/>
      <c r="W165" s="1"/>
      <c r="X165" s="1"/>
      <c r="Y165" s="1"/>
      <c r="Z165" s="1"/>
    </row>
    <row r="166" spans="1:26" ht="12.75" customHeight="1" x14ac:dyDescent="0.2">
      <c r="A166" s="68">
        <v>5</v>
      </c>
      <c r="B166" s="68" t="s">
        <v>176</v>
      </c>
      <c r="C166" s="69" t="s">
        <v>177</v>
      </c>
      <c r="D166" s="59">
        <v>41884</v>
      </c>
      <c r="E166" s="59">
        <v>41884</v>
      </c>
      <c r="F166" s="68">
        <v>22</v>
      </c>
      <c r="G166" s="68">
        <v>4</v>
      </c>
      <c r="H166" s="68"/>
      <c r="I166" s="68" t="s">
        <v>447</v>
      </c>
      <c r="J166" s="68"/>
      <c r="K166" s="68">
        <v>146</v>
      </c>
      <c r="L166" s="68" t="s">
        <v>33</v>
      </c>
      <c r="M166" s="68" t="s">
        <v>34</v>
      </c>
      <c r="N166" s="230"/>
      <c r="O166" s="234"/>
      <c r="P166" s="234"/>
      <c r="Q166" s="300"/>
      <c r="R166" s="361"/>
      <c r="S166" s="1"/>
      <c r="T166" s="1"/>
      <c r="U166" s="1"/>
      <c r="V166" s="1"/>
      <c r="W166" s="1"/>
      <c r="X166" s="1"/>
      <c r="Y166" s="1"/>
      <c r="Z166" s="1"/>
    </row>
    <row r="167" spans="1:26" ht="12.75" customHeight="1" x14ac:dyDescent="0.2">
      <c r="A167" s="68">
        <v>6</v>
      </c>
      <c r="B167" s="68" t="s">
        <v>176</v>
      </c>
      <c r="C167" s="69" t="s">
        <v>177</v>
      </c>
      <c r="D167" s="59">
        <v>41884</v>
      </c>
      <c r="E167" s="59">
        <v>41885</v>
      </c>
      <c r="F167" s="68">
        <v>23</v>
      </c>
      <c r="G167" s="68">
        <v>1</v>
      </c>
      <c r="H167" s="68"/>
      <c r="I167" s="68" t="s">
        <v>447</v>
      </c>
      <c r="J167" s="68"/>
      <c r="K167" s="68">
        <v>141</v>
      </c>
      <c r="L167" s="68" t="s">
        <v>33</v>
      </c>
      <c r="M167" s="68" t="s">
        <v>34</v>
      </c>
      <c r="N167" s="338"/>
      <c r="O167" s="233"/>
      <c r="P167" s="233"/>
      <c r="Q167" s="233"/>
      <c r="R167" s="361" t="s">
        <v>501</v>
      </c>
      <c r="S167" s="1"/>
      <c r="T167" s="1"/>
      <c r="U167" s="1"/>
      <c r="V167" s="1"/>
      <c r="W167" s="1"/>
      <c r="X167" s="1"/>
      <c r="Y167" s="1"/>
      <c r="Z167" s="1"/>
    </row>
    <row r="168" spans="1:26" ht="12.75" customHeight="1" x14ac:dyDescent="0.2">
      <c r="A168" s="68">
        <v>7</v>
      </c>
      <c r="B168" s="68" t="s">
        <v>176</v>
      </c>
      <c r="C168" s="69" t="s">
        <v>177</v>
      </c>
      <c r="D168" s="59">
        <v>41885</v>
      </c>
      <c r="E168" s="59">
        <v>41885</v>
      </c>
      <c r="F168" s="68">
        <v>23</v>
      </c>
      <c r="G168" s="68">
        <v>2</v>
      </c>
      <c r="H168" s="68"/>
      <c r="I168" s="68" t="s">
        <v>447</v>
      </c>
      <c r="J168" s="68"/>
      <c r="K168" s="68">
        <v>150</v>
      </c>
      <c r="L168" s="68" t="s">
        <v>33</v>
      </c>
      <c r="M168" s="68" t="s">
        <v>34</v>
      </c>
      <c r="N168" s="228"/>
      <c r="O168" s="222"/>
      <c r="P168" s="222"/>
      <c r="Q168" s="256"/>
      <c r="R168" s="361"/>
      <c r="S168" s="1"/>
      <c r="T168" s="1"/>
      <c r="U168" s="1"/>
      <c r="V168" s="1"/>
      <c r="W168" s="1"/>
      <c r="X168" s="1"/>
      <c r="Y168" s="1"/>
      <c r="Z168" s="1"/>
    </row>
    <row r="169" spans="1:26" ht="12.75" customHeight="1" x14ac:dyDescent="0.2">
      <c r="A169" s="68">
        <v>8</v>
      </c>
      <c r="B169" s="68" t="s">
        <v>176</v>
      </c>
      <c r="C169" s="69" t="s">
        <v>177</v>
      </c>
      <c r="D169" s="59">
        <v>41885</v>
      </c>
      <c r="E169" s="59">
        <v>41888</v>
      </c>
      <c r="F169" s="68">
        <v>23</v>
      </c>
      <c r="G169" s="68">
        <v>3</v>
      </c>
      <c r="H169" s="68"/>
      <c r="I169" s="68" t="s">
        <v>447</v>
      </c>
      <c r="J169" s="68"/>
      <c r="K169" s="68">
        <v>150</v>
      </c>
      <c r="L169" s="68" t="s">
        <v>33</v>
      </c>
      <c r="M169" s="68" t="s">
        <v>34</v>
      </c>
      <c r="N169" s="228"/>
      <c r="O169" s="222"/>
      <c r="P169" s="222"/>
      <c r="Q169" s="256"/>
      <c r="R169" s="361"/>
      <c r="S169" s="1"/>
      <c r="T169" s="1"/>
      <c r="U169" s="1"/>
      <c r="V169" s="1"/>
      <c r="W169" s="1"/>
      <c r="X169" s="1"/>
      <c r="Y169" s="1"/>
      <c r="Z169" s="1"/>
    </row>
    <row r="170" spans="1:26" ht="12.75" customHeight="1" x14ac:dyDescent="0.2">
      <c r="A170" s="68">
        <v>9</v>
      </c>
      <c r="B170" s="68" t="s">
        <v>176</v>
      </c>
      <c r="C170" s="69" t="s">
        <v>177</v>
      </c>
      <c r="D170" s="59">
        <v>41888</v>
      </c>
      <c r="E170" s="59">
        <v>41890</v>
      </c>
      <c r="F170" s="68">
        <v>23</v>
      </c>
      <c r="G170" s="68">
        <v>4</v>
      </c>
      <c r="H170" s="68"/>
      <c r="I170" s="68" t="s">
        <v>447</v>
      </c>
      <c r="J170" s="68"/>
      <c r="K170" s="68">
        <v>146</v>
      </c>
      <c r="L170" s="68" t="s">
        <v>33</v>
      </c>
      <c r="M170" s="68" t="s">
        <v>34</v>
      </c>
      <c r="N170" s="228"/>
      <c r="O170" s="222"/>
      <c r="P170" s="222"/>
      <c r="Q170" s="256"/>
      <c r="R170" s="361"/>
      <c r="S170" s="1"/>
      <c r="T170" s="1"/>
      <c r="U170" s="1"/>
      <c r="V170" s="1"/>
      <c r="W170" s="1"/>
      <c r="X170" s="1"/>
      <c r="Y170" s="1"/>
      <c r="Z170" s="1"/>
    </row>
    <row r="171" spans="1:26" ht="12.75" customHeight="1" x14ac:dyDescent="0.2">
      <c r="A171" s="68">
        <v>10</v>
      </c>
      <c r="B171" s="68" t="s">
        <v>176</v>
      </c>
      <c r="C171" s="69" t="s">
        <v>177</v>
      </c>
      <c r="D171" s="59">
        <v>41890</v>
      </c>
      <c r="E171" s="59">
        <v>41891</v>
      </c>
      <c r="F171" s="68">
        <v>23</v>
      </c>
      <c r="G171" s="68">
        <v>5</v>
      </c>
      <c r="H171" s="68"/>
      <c r="I171" s="68" t="s">
        <v>447</v>
      </c>
      <c r="J171" s="68"/>
      <c r="K171" s="68">
        <v>146</v>
      </c>
      <c r="L171" s="68" t="s">
        <v>33</v>
      </c>
      <c r="M171" s="68" t="s">
        <v>34</v>
      </c>
      <c r="N171" s="228"/>
      <c r="O171" s="222"/>
      <c r="P171" s="222"/>
      <c r="Q171" s="256"/>
      <c r="R171" s="361"/>
      <c r="S171" s="1"/>
      <c r="T171" s="1"/>
      <c r="U171" s="1"/>
      <c r="V171" s="1"/>
      <c r="W171" s="1"/>
      <c r="X171" s="1"/>
      <c r="Y171" s="1"/>
      <c r="Z171" s="1"/>
    </row>
    <row r="172" spans="1:26" ht="12.75" customHeight="1" x14ac:dyDescent="0.2">
      <c r="A172" s="68">
        <v>11</v>
      </c>
      <c r="B172" s="68" t="s">
        <v>176</v>
      </c>
      <c r="C172" s="69" t="s">
        <v>177</v>
      </c>
      <c r="D172" s="59">
        <v>41891</v>
      </c>
      <c r="E172" s="59">
        <v>41893</v>
      </c>
      <c r="F172" s="68">
        <v>24</v>
      </c>
      <c r="G172" s="68">
        <v>1</v>
      </c>
      <c r="H172" s="68"/>
      <c r="I172" s="68" t="s">
        <v>447</v>
      </c>
      <c r="J172" s="68"/>
      <c r="K172" s="68">
        <v>146</v>
      </c>
      <c r="L172" s="68" t="s">
        <v>33</v>
      </c>
      <c r="M172" s="68" t="s">
        <v>34</v>
      </c>
      <c r="N172" s="228"/>
      <c r="O172" s="222"/>
      <c r="P172" s="222"/>
      <c r="Q172" s="256"/>
      <c r="R172" s="361"/>
      <c r="S172" s="1"/>
      <c r="T172" s="1"/>
      <c r="U172" s="1"/>
      <c r="V172" s="1"/>
      <c r="W172" s="1"/>
      <c r="X172" s="1"/>
      <c r="Y172" s="1"/>
      <c r="Z172" s="1"/>
    </row>
    <row r="173" spans="1:26" ht="12.75" customHeight="1" x14ac:dyDescent="0.2">
      <c r="A173" s="68">
        <v>12</v>
      </c>
      <c r="B173" s="68" t="s">
        <v>176</v>
      </c>
      <c r="C173" s="69" t="s">
        <v>177</v>
      </c>
      <c r="D173" s="59">
        <v>41893</v>
      </c>
      <c r="E173" s="59">
        <v>41893</v>
      </c>
      <c r="F173" s="68">
        <v>24</v>
      </c>
      <c r="G173" s="68">
        <v>2</v>
      </c>
      <c r="H173" s="68"/>
      <c r="I173" s="68" t="s">
        <v>447</v>
      </c>
      <c r="J173" s="68"/>
      <c r="K173" s="68">
        <v>157</v>
      </c>
      <c r="L173" s="68" t="s">
        <v>33</v>
      </c>
      <c r="M173" s="68" t="s">
        <v>34</v>
      </c>
      <c r="N173" s="228"/>
      <c r="O173" s="222"/>
      <c r="P173" s="222"/>
      <c r="Q173" s="256"/>
      <c r="R173" s="361"/>
      <c r="S173" s="1"/>
      <c r="T173" s="1"/>
      <c r="U173" s="1"/>
      <c r="V173" s="1"/>
      <c r="W173" s="1"/>
      <c r="X173" s="1"/>
      <c r="Y173" s="1"/>
      <c r="Z173" s="1"/>
    </row>
    <row r="174" spans="1:26" ht="12.75" customHeight="1" x14ac:dyDescent="0.2">
      <c r="A174" s="68">
        <v>13</v>
      </c>
      <c r="B174" s="68" t="s">
        <v>176</v>
      </c>
      <c r="C174" s="69" t="s">
        <v>177</v>
      </c>
      <c r="D174" s="59">
        <v>41893</v>
      </c>
      <c r="E174" s="59">
        <v>41897</v>
      </c>
      <c r="F174" s="68">
        <v>24</v>
      </c>
      <c r="G174" s="68">
        <v>3</v>
      </c>
      <c r="H174" s="68"/>
      <c r="I174" s="68" t="s">
        <v>447</v>
      </c>
      <c r="J174" s="68"/>
      <c r="K174" s="68">
        <v>142</v>
      </c>
      <c r="L174" s="68" t="s">
        <v>33</v>
      </c>
      <c r="M174" s="68" t="s">
        <v>34</v>
      </c>
      <c r="N174" s="228"/>
      <c r="O174" s="222"/>
      <c r="P174" s="222"/>
      <c r="Q174" s="256"/>
      <c r="R174" s="361"/>
      <c r="S174" s="1"/>
      <c r="T174" s="1"/>
      <c r="U174" s="1"/>
      <c r="V174" s="1"/>
      <c r="W174" s="1"/>
      <c r="X174" s="1"/>
      <c r="Y174" s="1"/>
      <c r="Z174" s="1"/>
    </row>
    <row r="175" spans="1:26" ht="12.75" customHeight="1" x14ac:dyDescent="0.2">
      <c r="A175" s="68">
        <v>14</v>
      </c>
      <c r="B175" s="68" t="s">
        <v>176</v>
      </c>
      <c r="C175" s="69" t="s">
        <v>177</v>
      </c>
      <c r="D175" s="59">
        <v>41897</v>
      </c>
      <c r="E175" s="59">
        <v>41898</v>
      </c>
      <c r="F175" s="68">
        <v>24</v>
      </c>
      <c r="G175" s="68">
        <v>4</v>
      </c>
      <c r="H175" s="68"/>
      <c r="I175" s="68" t="s">
        <v>447</v>
      </c>
      <c r="J175" s="68"/>
      <c r="K175" s="68">
        <v>140</v>
      </c>
      <c r="L175" s="68" t="s">
        <v>33</v>
      </c>
      <c r="M175" s="68" t="s">
        <v>34</v>
      </c>
      <c r="N175" s="228"/>
      <c r="O175" s="222"/>
      <c r="P175" s="222"/>
      <c r="Q175" s="256"/>
      <c r="R175" s="361"/>
      <c r="S175" s="1"/>
      <c r="T175" s="1"/>
      <c r="U175" s="1"/>
      <c r="V175" s="1"/>
      <c r="W175" s="1"/>
      <c r="X175" s="1"/>
      <c r="Y175" s="1"/>
      <c r="Z175" s="1"/>
    </row>
    <row r="176" spans="1:26" ht="12.75" customHeight="1" x14ac:dyDescent="0.2">
      <c r="A176" s="68">
        <v>15</v>
      </c>
      <c r="B176" s="68" t="s">
        <v>176</v>
      </c>
      <c r="C176" s="69" t="s">
        <v>177</v>
      </c>
      <c r="D176" s="59">
        <v>41898</v>
      </c>
      <c r="E176" s="59">
        <v>41899</v>
      </c>
      <c r="F176" s="68">
        <v>24</v>
      </c>
      <c r="G176" s="68">
        <v>5</v>
      </c>
      <c r="H176" s="68"/>
      <c r="I176" s="68" t="s">
        <v>447</v>
      </c>
      <c r="J176" s="68"/>
      <c r="K176" s="68">
        <v>140</v>
      </c>
      <c r="L176" s="68" t="s">
        <v>33</v>
      </c>
      <c r="M176" s="68" t="s">
        <v>34</v>
      </c>
      <c r="N176" s="230"/>
      <c r="O176" s="234"/>
      <c r="P176" s="234"/>
      <c r="Q176" s="300"/>
      <c r="R176" s="361"/>
      <c r="S176" s="1"/>
      <c r="T176" s="1"/>
      <c r="U176" s="1"/>
      <c r="V176" s="1"/>
      <c r="W176" s="1"/>
      <c r="X176" s="1"/>
      <c r="Y176" s="1"/>
      <c r="Z176" s="1"/>
    </row>
    <row r="177" spans="1:26" ht="12.75" customHeight="1" x14ac:dyDescent="0.2">
      <c r="A177" s="68">
        <v>1</v>
      </c>
      <c r="B177" s="68" t="s">
        <v>176</v>
      </c>
      <c r="C177" s="69" t="s">
        <v>177</v>
      </c>
      <c r="D177" s="59">
        <v>41899</v>
      </c>
      <c r="E177" s="59">
        <v>41900</v>
      </c>
      <c r="F177" s="68">
        <v>25</v>
      </c>
      <c r="G177" s="68">
        <v>1</v>
      </c>
      <c r="H177" s="68"/>
      <c r="I177" s="68" t="s">
        <v>447</v>
      </c>
      <c r="J177" s="68"/>
      <c r="K177" s="68">
        <v>145</v>
      </c>
      <c r="L177" s="68" t="s">
        <v>33</v>
      </c>
      <c r="M177" s="68" t="s">
        <v>34</v>
      </c>
      <c r="N177" s="338"/>
      <c r="O177" s="233"/>
      <c r="P177" s="233"/>
      <c r="Q177" s="233"/>
      <c r="R177" s="361" t="s">
        <v>501</v>
      </c>
      <c r="S177" s="1"/>
      <c r="T177" s="1"/>
      <c r="U177" s="1"/>
      <c r="V177" s="1"/>
      <c r="W177" s="1"/>
      <c r="X177" s="1"/>
      <c r="Y177" s="1"/>
      <c r="Z177" s="1"/>
    </row>
    <row r="178" spans="1:26" ht="12.75" customHeight="1" x14ac:dyDescent="0.2">
      <c r="A178" s="68">
        <v>2</v>
      </c>
      <c r="B178" s="68" t="s">
        <v>176</v>
      </c>
      <c r="C178" s="69" t="s">
        <v>177</v>
      </c>
      <c r="D178" s="59">
        <v>41900</v>
      </c>
      <c r="E178" s="59">
        <v>41901</v>
      </c>
      <c r="F178" s="68">
        <v>25</v>
      </c>
      <c r="G178" s="68">
        <v>2</v>
      </c>
      <c r="H178" s="68"/>
      <c r="I178" s="68" t="s">
        <v>447</v>
      </c>
      <c r="J178" s="68"/>
      <c r="K178" s="68">
        <v>144</v>
      </c>
      <c r="L178" s="68" t="s">
        <v>33</v>
      </c>
      <c r="M178" s="68" t="s">
        <v>34</v>
      </c>
      <c r="N178" s="228"/>
      <c r="O178" s="222"/>
      <c r="P178" s="222"/>
      <c r="Q178" s="256"/>
      <c r="R178" s="361"/>
      <c r="S178" s="1"/>
      <c r="T178" s="1"/>
      <c r="U178" s="1"/>
      <c r="V178" s="1"/>
      <c r="W178" s="1"/>
      <c r="X178" s="1"/>
      <c r="Y178" s="1"/>
      <c r="Z178" s="1"/>
    </row>
    <row r="179" spans="1:26" ht="12.75" customHeight="1" x14ac:dyDescent="0.2">
      <c r="A179" s="68">
        <v>3</v>
      </c>
      <c r="B179" s="68" t="s">
        <v>176</v>
      </c>
      <c r="C179" s="69" t="s">
        <v>177</v>
      </c>
      <c r="D179" s="59">
        <v>41901</v>
      </c>
      <c r="E179" s="59">
        <v>41904</v>
      </c>
      <c r="F179" s="68">
        <v>25</v>
      </c>
      <c r="G179" s="68">
        <v>3</v>
      </c>
      <c r="H179" s="68"/>
      <c r="I179" s="68" t="s">
        <v>447</v>
      </c>
      <c r="J179" s="68"/>
      <c r="K179" s="68">
        <v>142</v>
      </c>
      <c r="L179" s="68" t="s">
        <v>33</v>
      </c>
      <c r="M179" s="68" t="s">
        <v>34</v>
      </c>
      <c r="N179" s="228"/>
      <c r="O179" s="222"/>
      <c r="P179" s="222"/>
      <c r="Q179" s="256"/>
      <c r="R179" s="361"/>
      <c r="S179" s="1"/>
      <c r="T179" s="1"/>
      <c r="U179" s="1"/>
      <c r="V179" s="1"/>
      <c r="W179" s="1"/>
      <c r="X179" s="1"/>
      <c r="Y179" s="1"/>
      <c r="Z179" s="1"/>
    </row>
    <row r="180" spans="1:26" ht="12.75" customHeight="1" x14ac:dyDescent="0.2">
      <c r="A180" s="68">
        <v>4</v>
      </c>
      <c r="B180" s="68" t="s">
        <v>176</v>
      </c>
      <c r="C180" s="69" t="s">
        <v>177</v>
      </c>
      <c r="D180" s="59">
        <v>41904</v>
      </c>
      <c r="E180" s="59">
        <v>41904</v>
      </c>
      <c r="F180" s="68">
        <v>25</v>
      </c>
      <c r="G180" s="68">
        <v>4</v>
      </c>
      <c r="H180" s="68"/>
      <c r="I180" s="68" t="s">
        <v>447</v>
      </c>
      <c r="J180" s="68"/>
      <c r="K180" s="68">
        <v>144</v>
      </c>
      <c r="L180" s="68" t="s">
        <v>33</v>
      </c>
      <c r="M180" s="68" t="s">
        <v>34</v>
      </c>
      <c r="N180" s="228"/>
      <c r="O180" s="222"/>
      <c r="P180" s="222"/>
      <c r="Q180" s="256"/>
      <c r="R180" s="361"/>
      <c r="S180" s="1"/>
      <c r="T180" s="1"/>
      <c r="U180" s="1"/>
      <c r="V180" s="1"/>
      <c r="W180" s="1"/>
      <c r="X180" s="1"/>
      <c r="Y180" s="1"/>
      <c r="Z180" s="1"/>
    </row>
    <row r="181" spans="1:26" ht="12.75" customHeight="1" x14ac:dyDescent="0.2">
      <c r="A181" s="68">
        <v>5</v>
      </c>
      <c r="B181" s="68" t="s">
        <v>176</v>
      </c>
      <c r="C181" s="69" t="s">
        <v>177</v>
      </c>
      <c r="D181" s="59">
        <v>41904</v>
      </c>
      <c r="E181" s="59">
        <v>41905</v>
      </c>
      <c r="F181" s="68">
        <v>25</v>
      </c>
      <c r="G181" s="68">
        <v>5</v>
      </c>
      <c r="H181" s="68"/>
      <c r="I181" s="68" t="s">
        <v>447</v>
      </c>
      <c r="J181" s="68"/>
      <c r="K181" s="68">
        <v>145</v>
      </c>
      <c r="L181" s="68" t="s">
        <v>33</v>
      </c>
      <c r="M181" s="68" t="s">
        <v>34</v>
      </c>
      <c r="N181" s="228"/>
      <c r="O181" s="222"/>
      <c r="P181" s="222"/>
      <c r="Q181" s="256"/>
      <c r="R181" s="361"/>
      <c r="S181" s="1"/>
      <c r="T181" s="1"/>
      <c r="U181" s="1"/>
      <c r="V181" s="1"/>
      <c r="W181" s="1"/>
      <c r="X181" s="1"/>
      <c r="Y181" s="1"/>
      <c r="Z181" s="1"/>
    </row>
    <row r="182" spans="1:26" ht="12.75" customHeight="1" x14ac:dyDescent="0.2">
      <c r="A182" s="68">
        <v>6</v>
      </c>
      <c r="B182" s="68" t="s">
        <v>176</v>
      </c>
      <c r="C182" s="69" t="s">
        <v>177</v>
      </c>
      <c r="D182" s="59">
        <v>41905</v>
      </c>
      <c r="E182" s="59">
        <v>41905</v>
      </c>
      <c r="F182" s="68">
        <v>26</v>
      </c>
      <c r="G182" s="68">
        <v>1</v>
      </c>
      <c r="H182" s="68"/>
      <c r="I182" s="68" t="s">
        <v>447</v>
      </c>
      <c r="J182" s="68"/>
      <c r="K182" s="68">
        <v>141</v>
      </c>
      <c r="L182" s="68" t="s">
        <v>33</v>
      </c>
      <c r="M182" s="68" t="s">
        <v>34</v>
      </c>
      <c r="N182" s="228"/>
      <c r="O182" s="222"/>
      <c r="P182" s="222"/>
      <c r="Q182" s="256"/>
      <c r="R182" s="361"/>
      <c r="S182" s="1"/>
      <c r="T182" s="1"/>
      <c r="U182" s="1"/>
      <c r="V182" s="1"/>
      <c r="W182" s="1"/>
      <c r="X182" s="1"/>
      <c r="Y182" s="1"/>
      <c r="Z182" s="1"/>
    </row>
    <row r="183" spans="1:26" ht="12.75" customHeight="1" x14ac:dyDescent="0.2">
      <c r="A183" s="68">
        <v>7</v>
      </c>
      <c r="B183" s="68" t="s">
        <v>176</v>
      </c>
      <c r="C183" s="69" t="s">
        <v>177</v>
      </c>
      <c r="D183" s="59">
        <v>41905</v>
      </c>
      <c r="E183" s="59">
        <v>41907</v>
      </c>
      <c r="F183" s="68">
        <v>26</v>
      </c>
      <c r="G183" s="68">
        <v>2</v>
      </c>
      <c r="H183" s="68"/>
      <c r="I183" s="68" t="s">
        <v>447</v>
      </c>
      <c r="J183" s="68"/>
      <c r="K183" s="68">
        <v>158</v>
      </c>
      <c r="L183" s="68" t="s">
        <v>33</v>
      </c>
      <c r="M183" s="68" t="s">
        <v>34</v>
      </c>
      <c r="N183" s="228"/>
      <c r="O183" s="222"/>
      <c r="P183" s="222"/>
      <c r="Q183" s="256"/>
      <c r="R183" s="361"/>
      <c r="S183" s="1"/>
      <c r="T183" s="1"/>
      <c r="U183" s="1"/>
      <c r="V183" s="1"/>
      <c r="W183" s="1"/>
      <c r="X183" s="1"/>
      <c r="Y183" s="1"/>
      <c r="Z183" s="1"/>
    </row>
    <row r="184" spans="1:26" ht="12.75" customHeight="1" x14ac:dyDescent="0.2">
      <c r="A184" s="68">
        <v>8</v>
      </c>
      <c r="B184" s="68" t="s">
        <v>176</v>
      </c>
      <c r="C184" s="69" t="s">
        <v>177</v>
      </c>
      <c r="D184" s="59">
        <v>41907</v>
      </c>
      <c r="E184" s="59">
        <v>41907</v>
      </c>
      <c r="F184" s="68">
        <v>26</v>
      </c>
      <c r="G184" s="68">
        <v>3</v>
      </c>
      <c r="H184" s="68"/>
      <c r="I184" s="68" t="s">
        <v>447</v>
      </c>
      <c r="J184" s="68"/>
      <c r="K184" s="68">
        <v>146</v>
      </c>
      <c r="L184" s="68" t="s">
        <v>33</v>
      </c>
      <c r="M184" s="68" t="s">
        <v>34</v>
      </c>
      <c r="N184" s="228"/>
      <c r="O184" s="222"/>
      <c r="P184" s="222"/>
      <c r="Q184" s="256"/>
      <c r="R184" s="361"/>
      <c r="S184" s="1"/>
      <c r="T184" s="1"/>
      <c r="U184" s="1"/>
      <c r="V184" s="1"/>
      <c r="W184" s="1"/>
      <c r="X184" s="1"/>
      <c r="Y184" s="1"/>
      <c r="Z184" s="1"/>
    </row>
    <row r="185" spans="1:26" ht="12.75" customHeight="1" x14ac:dyDescent="0.2">
      <c r="A185" s="68">
        <v>9</v>
      </c>
      <c r="B185" s="68" t="s">
        <v>176</v>
      </c>
      <c r="C185" s="69" t="s">
        <v>177</v>
      </c>
      <c r="D185" s="59">
        <v>41907</v>
      </c>
      <c r="E185" s="59">
        <v>41908</v>
      </c>
      <c r="F185" s="68">
        <v>26</v>
      </c>
      <c r="G185" s="68">
        <v>4</v>
      </c>
      <c r="H185" s="68"/>
      <c r="I185" s="68" t="s">
        <v>447</v>
      </c>
      <c r="J185" s="68"/>
      <c r="K185" s="68">
        <v>148</v>
      </c>
      <c r="L185" s="68" t="s">
        <v>33</v>
      </c>
      <c r="M185" s="68" t="s">
        <v>34</v>
      </c>
      <c r="N185" s="228"/>
      <c r="O185" s="222"/>
      <c r="P185" s="222"/>
      <c r="Q185" s="256"/>
      <c r="R185" s="361"/>
      <c r="S185" s="1"/>
      <c r="T185" s="1"/>
      <c r="U185" s="1"/>
      <c r="V185" s="1"/>
      <c r="W185" s="1"/>
      <c r="X185" s="1"/>
      <c r="Y185" s="1"/>
      <c r="Z185" s="1"/>
    </row>
    <row r="186" spans="1:26" ht="12.75" customHeight="1" x14ac:dyDescent="0.2">
      <c r="A186" s="68">
        <v>10</v>
      </c>
      <c r="B186" s="68" t="s">
        <v>176</v>
      </c>
      <c r="C186" s="69" t="s">
        <v>177</v>
      </c>
      <c r="D186" s="59">
        <v>41908</v>
      </c>
      <c r="E186" s="59">
        <v>41909</v>
      </c>
      <c r="F186" s="68">
        <v>26</v>
      </c>
      <c r="G186" s="68">
        <v>5</v>
      </c>
      <c r="H186" s="68"/>
      <c r="I186" s="68" t="s">
        <v>447</v>
      </c>
      <c r="J186" s="68"/>
      <c r="K186" s="68">
        <v>137</v>
      </c>
      <c r="L186" s="68" t="s">
        <v>33</v>
      </c>
      <c r="M186" s="68" t="s">
        <v>34</v>
      </c>
      <c r="N186" s="230"/>
      <c r="O186" s="234"/>
      <c r="P186" s="234"/>
      <c r="Q186" s="300"/>
      <c r="R186" s="361"/>
      <c r="S186" s="1"/>
      <c r="T186" s="1"/>
      <c r="U186" s="1"/>
      <c r="V186" s="1"/>
      <c r="W186" s="1"/>
      <c r="X186" s="1"/>
      <c r="Y186" s="1"/>
      <c r="Z186" s="1"/>
    </row>
    <row r="187" spans="1:26" ht="12.75" customHeight="1" x14ac:dyDescent="0.2">
      <c r="A187" s="68">
        <v>11</v>
      </c>
      <c r="B187" s="68" t="s">
        <v>176</v>
      </c>
      <c r="C187" s="69" t="s">
        <v>177</v>
      </c>
      <c r="D187" s="59">
        <v>41909</v>
      </c>
      <c r="E187" s="59">
        <v>41911</v>
      </c>
      <c r="F187" s="68">
        <v>27</v>
      </c>
      <c r="G187" s="68">
        <v>1</v>
      </c>
      <c r="H187" s="68"/>
      <c r="I187" s="68" t="s">
        <v>447</v>
      </c>
      <c r="J187" s="68"/>
      <c r="K187" s="68">
        <v>154</v>
      </c>
      <c r="L187" s="68" t="s">
        <v>33</v>
      </c>
      <c r="M187" s="68" t="s">
        <v>34</v>
      </c>
      <c r="N187" s="359"/>
      <c r="O187" s="233"/>
      <c r="P187" s="233"/>
      <c r="Q187" s="233"/>
      <c r="R187" s="361" t="s">
        <v>502</v>
      </c>
      <c r="S187" s="1"/>
      <c r="T187" s="1"/>
      <c r="U187" s="1"/>
      <c r="V187" s="1"/>
      <c r="W187" s="1"/>
      <c r="X187" s="1"/>
      <c r="Y187" s="1"/>
      <c r="Z187" s="1"/>
    </row>
    <row r="188" spans="1:26" ht="12.75" customHeight="1" x14ac:dyDescent="0.2">
      <c r="A188" s="68">
        <v>12</v>
      </c>
      <c r="B188" s="68" t="s">
        <v>176</v>
      </c>
      <c r="C188" s="69" t="s">
        <v>177</v>
      </c>
      <c r="D188" s="59">
        <v>41911</v>
      </c>
      <c r="E188" s="59">
        <v>41911</v>
      </c>
      <c r="F188" s="68">
        <v>27</v>
      </c>
      <c r="G188" s="68">
        <v>2</v>
      </c>
      <c r="H188" s="68"/>
      <c r="I188" s="68" t="s">
        <v>447</v>
      </c>
      <c r="J188" s="68"/>
      <c r="K188" s="68">
        <v>144</v>
      </c>
      <c r="L188" s="68" t="s">
        <v>33</v>
      </c>
      <c r="M188" s="68" t="s">
        <v>34</v>
      </c>
      <c r="N188" s="228"/>
      <c r="O188" s="222"/>
      <c r="P188" s="222"/>
      <c r="Q188" s="256"/>
      <c r="R188" s="361"/>
      <c r="S188" s="1"/>
      <c r="T188" s="1"/>
      <c r="U188" s="1"/>
      <c r="V188" s="1"/>
      <c r="W188" s="1"/>
      <c r="X188" s="1"/>
      <c r="Y188" s="1"/>
      <c r="Z188" s="1"/>
    </row>
    <row r="189" spans="1:26" ht="12.75" customHeight="1" x14ac:dyDescent="0.2">
      <c r="A189" s="68">
        <v>13</v>
      </c>
      <c r="B189" s="68" t="s">
        <v>176</v>
      </c>
      <c r="C189" s="69" t="s">
        <v>177</v>
      </c>
      <c r="D189" s="59">
        <v>41911</v>
      </c>
      <c r="E189" s="59">
        <v>41912</v>
      </c>
      <c r="F189" s="68">
        <v>27</v>
      </c>
      <c r="G189" s="68">
        <v>3</v>
      </c>
      <c r="H189" s="68"/>
      <c r="I189" s="68" t="s">
        <v>447</v>
      </c>
      <c r="J189" s="68"/>
      <c r="K189" s="68">
        <v>196</v>
      </c>
      <c r="L189" s="68" t="s">
        <v>33</v>
      </c>
      <c r="M189" s="68" t="s">
        <v>34</v>
      </c>
      <c r="N189" s="228"/>
      <c r="O189" s="222"/>
      <c r="P189" s="222"/>
      <c r="Q189" s="256"/>
      <c r="R189" s="361"/>
      <c r="S189" s="1"/>
      <c r="T189" s="1"/>
      <c r="U189" s="1"/>
      <c r="V189" s="1"/>
      <c r="W189" s="1"/>
      <c r="X189" s="1"/>
      <c r="Y189" s="1"/>
      <c r="Z189" s="1"/>
    </row>
    <row r="190" spans="1:26" ht="12.75" customHeight="1" x14ac:dyDescent="0.2">
      <c r="A190" s="68">
        <v>14</v>
      </c>
      <c r="B190" s="68" t="s">
        <v>176</v>
      </c>
      <c r="C190" s="69" t="s">
        <v>177</v>
      </c>
      <c r="D190" s="59">
        <v>41912</v>
      </c>
      <c r="E190" s="59">
        <v>41912</v>
      </c>
      <c r="F190" s="68">
        <v>27</v>
      </c>
      <c r="G190" s="68">
        <v>4</v>
      </c>
      <c r="H190" s="68"/>
      <c r="I190" s="68" t="s">
        <v>447</v>
      </c>
      <c r="J190" s="68"/>
      <c r="K190" s="68">
        <v>155</v>
      </c>
      <c r="L190" s="68" t="s">
        <v>33</v>
      </c>
      <c r="M190" s="68" t="s">
        <v>34</v>
      </c>
      <c r="N190" s="228"/>
      <c r="O190" s="222"/>
      <c r="P190" s="222"/>
      <c r="Q190" s="256"/>
      <c r="R190" s="361"/>
      <c r="S190" s="1"/>
      <c r="T190" s="1"/>
      <c r="U190" s="1"/>
      <c r="V190" s="1"/>
      <c r="W190" s="1"/>
      <c r="X190" s="1"/>
      <c r="Y190" s="1"/>
      <c r="Z190" s="1"/>
    </row>
    <row r="191" spans="1:26" ht="12.75" customHeight="1" x14ac:dyDescent="0.2">
      <c r="A191" s="68">
        <v>15</v>
      </c>
      <c r="B191" s="68" t="s">
        <v>176</v>
      </c>
      <c r="C191" s="69" t="s">
        <v>177</v>
      </c>
      <c r="D191" s="59">
        <v>41913</v>
      </c>
      <c r="E191" s="59">
        <v>41913</v>
      </c>
      <c r="F191" s="68">
        <v>27</v>
      </c>
      <c r="G191" s="68">
        <v>5</v>
      </c>
      <c r="H191" s="68"/>
      <c r="I191" s="68" t="s">
        <v>447</v>
      </c>
      <c r="J191" s="68"/>
      <c r="K191" s="68">
        <v>143</v>
      </c>
      <c r="L191" s="68" t="s">
        <v>33</v>
      </c>
      <c r="M191" s="68" t="s">
        <v>34</v>
      </c>
      <c r="N191" s="230"/>
      <c r="O191" s="234"/>
      <c r="P191" s="234"/>
      <c r="Q191" s="300"/>
      <c r="R191" s="361"/>
      <c r="S191" s="1"/>
      <c r="T191" s="1"/>
      <c r="U191" s="1"/>
      <c r="V191" s="1"/>
      <c r="W191" s="1"/>
      <c r="X191" s="1"/>
      <c r="Y191" s="1"/>
      <c r="Z191" s="1"/>
    </row>
    <row r="192" spans="1:26" ht="12.75" customHeight="1" x14ac:dyDescent="0.2">
      <c r="A192" s="68">
        <v>1</v>
      </c>
      <c r="B192" s="68" t="s">
        <v>176</v>
      </c>
      <c r="C192" s="69" t="s">
        <v>177</v>
      </c>
      <c r="D192" s="59">
        <v>41913</v>
      </c>
      <c r="E192" s="59">
        <v>41913</v>
      </c>
      <c r="F192" s="68">
        <v>28</v>
      </c>
      <c r="G192" s="68">
        <v>1</v>
      </c>
      <c r="H192" s="68"/>
      <c r="I192" s="68" t="s">
        <v>447</v>
      </c>
      <c r="J192" s="68"/>
      <c r="K192" s="68">
        <v>141</v>
      </c>
      <c r="L192" s="68" t="s">
        <v>33</v>
      </c>
      <c r="M192" s="68" t="s">
        <v>34</v>
      </c>
      <c r="N192" s="359"/>
      <c r="O192" s="233"/>
      <c r="P192" s="233"/>
      <c r="Q192" s="233"/>
      <c r="R192" s="361" t="s">
        <v>502</v>
      </c>
      <c r="S192" s="1"/>
      <c r="T192" s="1"/>
      <c r="U192" s="1"/>
      <c r="V192" s="1"/>
      <c r="W192" s="1"/>
      <c r="X192" s="1"/>
      <c r="Y192" s="1"/>
      <c r="Z192" s="1"/>
    </row>
    <row r="193" spans="1:26" ht="12.75" customHeight="1" x14ac:dyDescent="0.2">
      <c r="A193" s="68">
        <v>2</v>
      </c>
      <c r="B193" s="68" t="s">
        <v>176</v>
      </c>
      <c r="C193" s="69" t="s">
        <v>177</v>
      </c>
      <c r="D193" s="59">
        <v>41913</v>
      </c>
      <c r="E193" s="59">
        <v>41914</v>
      </c>
      <c r="F193" s="68">
        <v>28</v>
      </c>
      <c r="G193" s="68">
        <v>2</v>
      </c>
      <c r="H193" s="68"/>
      <c r="I193" s="68" t="s">
        <v>447</v>
      </c>
      <c r="J193" s="68"/>
      <c r="K193" s="68">
        <v>147</v>
      </c>
      <c r="L193" s="68" t="s">
        <v>33</v>
      </c>
      <c r="M193" s="68" t="s">
        <v>34</v>
      </c>
      <c r="N193" s="228"/>
      <c r="O193" s="222"/>
      <c r="P193" s="222"/>
      <c r="Q193" s="256"/>
      <c r="R193" s="361"/>
      <c r="S193" s="1"/>
      <c r="T193" s="1"/>
      <c r="U193" s="1"/>
      <c r="V193" s="1"/>
      <c r="W193" s="1"/>
      <c r="X193" s="1"/>
      <c r="Y193" s="1"/>
      <c r="Z193" s="1"/>
    </row>
    <row r="194" spans="1:26" ht="12.75" customHeight="1" x14ac:dyDescent="0.2">
      <c r="A194" s="68">
        <v>3</v>
      </c>
      <c r="B194" s="68" t="s">
        <v>176</v>
      </c>
      <c r="C194" s="69" t="s">
        <v>177</v>
      </c>
      <c r="D194" s="59">
        <v>41914</v>
      </c>
      <c r="E194" s="59">
        <v>41914</v>
      </c>
      <c r="F194" s="68">
        <v>28</v>
      </c>
      <c r="G194" s="68">
        <v>3</v>
      </c>
      <c r="H194" s="68"/>
      <c r="I194" s="68" t="s">
        <v>447</v>
      </c>
      <c r="J194" s="68"/>
      <c r="K194" s="68">
        <v>151</v>
      </c>
      <c r="L194" s="68" t="s">
        <v>33</v>
      </c>
      <c r="M194" s="68" t="s">
        <v>34</v>
      </c>
      <c r="N194" s="228"/>
      <c r="O194" s="222"/>
      <c r="P194" s="222"/>
      <c r="Q194" s="256"/>
      <c r="R194" s="361"/>
      <c r="S194" s="1"/>
      <c r="T194" s="1"/>
      <c r="U194" s="1"/>
      <c r="V194" s="1"/>
      <c r="W194" s="1"/>
      <c r="X194" s="1"/>
      <c r="Y194" s="1"/>
      <c r="Z194" s="1"/>
    </row>
    <row r="195" spans="1:26" ht="12.75" customHeight="1" x14ac:dyDescent="0.2">
      <c r="A195" s="68">
        <v>4</v>
      </c>
      <c r="B195" s="68" t="s">
        <v>176</v>
      </c>
      <c r="C195" s="69" t="s">
        <v>177</v>
      </c>
      <c r="D195" s="59">
        <v>41914</v>
      </c>
      <c r="E195" s="59">
        <v>41917</v>
      </c>
      <c r="F195" s="68">
        <v>28</v>
      </c>
      <c r="G195" s="68">
        <v>4</v>
      </c>
      <c r="H195" s="68"/>
      <c r="I195" s="68" t="s">
        <v>447</v>
      </c>
      <c r="J195" s="68"/>
      <c r="K195" s="68">
        <v>168</v>
      </c>
      <c r="L195" s="68" t="s">
        <v>33</v>
      </c>
      <c r="M195" s="68" t="s">
        <v>34</v>
      </c>
      <c r="N195" s="228"/>
      <c r="O195" s="222"/>
      <c r="P195" s="222"/>
      <c r="Q195" s="256"/>
      <c r="R195" s="361"/>
      <c r="S195" s="1"/>
      <c r="T195" s="1"/>
      <c r="U195" s="1"/>
      <c r="V195" s="1"/>
      <c r="W195" s="1"/>
      <c r="X195" s="1"/>
      <c r="Y195" s="1"/>
      <c r="Z195" s="1"/>
    </row>
    <row r="196" spans="1:26" ht="12.75" customHeight="1" x14ac:dyDescent="0.2">
      <c r="A196" s="68">
        <v>5</v>
      </c>
      <c r="B196" s="68" t="s">
        <v>176</v>
      </c>
      <c r="C196" s="69" t="s">
        <v>177</v>
      </c>
      <c r="D196" s="59">
        <v>41918</v>
      </c>
      <c r="E196" s="59">
        <v>41918</v>
      </c>
      <c r="F196" s="68">
        <v>28</v>
      </c>
      <c r="G196" s="68">
        <v>5</v>
      </c>
      <c r="H196" s="68"/>
      <c r="I196" s="68" t="s">
        <v>447</v>
      </c>
      <c r="J196" s="68"/>
      <c r="K196" s="68">
        <v>146</v>
      </c>
      <c r="L196" s="68" t="s">
        <v>33</v>
      </c>
      <c r="M196" s="68" t="s">
        <v>34</v>
      </c>
      <c r="N196" s="228"/>
      <c r="O196" s="222"/>
      <c r="P196" s="222"/>
      <c r="Q196" s="256"/>
      <c r="R196" s="361"/>
      <c r="S196" s="1"/>
      <c r="T196" s="1"/>
      <c r="U196" s="1"/>
      <c r="V196" s="1"/>
      <c r="W196" s="1"/>
      <c r="X196" s="1"/>
      <c r="Y196" s="1"/>
      <c r="Z196" s="1"/>
    </row>
    <row r="197" spans="1:26" ht="12.75" customHeight="1" x14ac:dyDescent="0.2">
      <c r="A197" s="68">
        <v>6</v>
      </c>
      <c r="B197" s="68" t="s">
        <v>176</v>
      </c>
      <c r="C197" s="69" t="s">
        <v>177</v>
      </c>
      <c r="D197" s="59">
        <v>41918</v>
      </c>
      <c r="E197" s="59">
        <v>41918</v>
      </c>
      <c r="F197" s="68">
        <v>29</v>
      </c>
      <c r="G197" s="68">
        <v>1</v>
      </c>
      <c r="H197" s="68"/>
      <c r="I197" s="68" t="s">
        <v>447</v>
      </c>
      <c r="J197" s="68"/>
      <c r="K197" s="68">
        <v>148</v>
      </c>
      <c r="L197" s="68" t="s">
        <v>33</v>
      </c>
      <c r="M197" s="68" t="s">
        <v>34</v>
      </c>
      <c r="N197" s="228"/>
      <c r="O197" s="222"/>
      <c r="P197" s="222"/>
      <c r="Q197" s="256"/>
      <c r="R197" s="361"/>
      <c r="S197" s="1"/>
      <c r="T197" s="1"/>
      <c r="U197" s="1"/>
      <c r="V197" s="1"/>
      <c r="W197" s="1"/>
      <c r="X197" s="1"/>
      <c r="Y197" s="1"/>
      <c r="Z197" s="1"/>
    </row>
    <row r="198" spans="1:26" ht="12.75" customHeight="1" x14ac:dyDescent="0.2">
      <c r="A198" s="68">
        <v>7</v>
      </c>
      <c r="B198" s="68" t="s">
        <v>176</v>
      </c>
      <c r="C198" s="69" t="s">
        <v>177</v>
      </c>
      <c r="D198" s="59">
        <v>41918</v>
      </c>
      <c r="E198" s="59">
        <v>41919</v>
      </c>
      <c r="F198" s="68">
        <v>29</v>
      </c>
      <c r="G198" s="68">
        <v>2</v>
      </c>
      <c r="H198" s="68"/>
      <c r="I198" s="68" t="s">
        <v>447</v>
      </c>
      <c r="J198" s="68"/>
      <c r="K198" s="68">
        <v>148</v>
      </c>
      <c r="L198" s="68" t="s">
        <v>33</v>
      </c>
      <c r="M198" s="68" t="s">
        <v>34</v>
      </c>
      <c r="N198" s="228"/>
      <c r="O198" s="222"/>
      <c r="P198" s="222"/>
      <c r="Q198" s="256"/>
      <c r="R198" s="361"/>
      <c r="S198" s="1"/>
      <c r="T198" s="1"/>
      <c r="U198" s="1"/>
      <c r="V198" s="1"/>
      <c r="W198" s="1"/>
      <c r="X198" s="1"/>
      <c r="Y198" s="1"/>
      <c r="Z198" s="1"/>
    </row>
    <row r="199" spans="1:26" ht="12.75" customHeight="1" x14ac:dyDescent="0.2">
      <c r="A199" s="68">
        <v>8</v>
      </c>
      <c r="B199" s="68" t="s">
        <v>176</v>
      </c>
      <c r="C199" s="69" t="s">
        <v>177</v>
      </c>
      <c r="D199" s="59">
        <v>41919</v>
      </c>
      <c r="E199" s="59">
        <v>41920</v>
      </c>
      <c r="F199" s="68">
        <v>29</v>
      </c>
      <c r="G199" s="68">
        <v>3</v>
      </c>
      <c r="H199" s="68"/>
      <c r="I199" s="68" t="s">
        <v>447</v>
      </c>
      <c r="J199" s="68"/>
      <c r="K199" s="68">
        <v>146</v>
      </c>
      <c r="L199" s="68" t="s">
        <v>33</v>
      </c>
      <c r="M199" s="68" t="s">
        <v>34</v>
      </c>
      <c r="N199" s="228"/>
      <c r="O199" s="222"/>
      <c r="P199" s="222"/>
      <c r="Q199" s="256"/>
      <c r="R199" s="361"/>
      <c r="S199" s="1"/>
      <c r="T199" s="1"/>
      <c r="U199" s="1"/>
      <c r="V199" s="1"/>
      <c r="W199" s="1"/>
      <c r="X199" s="1"/>
      <c r="Y199" s="1"/>
      <c r="Z199" s="1"/>
    </row>
    <row r="200" spans="1:26" ht="12.75" customHeight="1" x14ac:dyDescent="0.2">
      <c r="A200" s="68">
        <v>9</v>
      </c>
      <c r="B200" s="68" t="s">
        <v>176</v>
      </c>
      <c r="C200" s="69" t="s">
        <v>177</v>
      </c>
      <c r="D200" s="59">
        <v>41920</v>
      </c>
      <c r="E200" s="59">
        <v>41920</v>
      </c>
      <c r="F200" s="68">
        <v>29</v>
      </c>
      <c r="G200" s="68">
        <v>4</v>
      </c>
      <c r="H200" s="68"/>
      <c r="I200" s="68" t="s">
        <v>447</v>
      </c>
      <c r="J200" s="68"/>
      <c r="K200" s="68">
        <v>152</v>
      </c>
      <c r="L200" s="68" t="s">
        <v>33</v>
      </c>
      <c r="M200" s="68" t="s">
        <v>34</v>
      </c>
      <c r="N200" s="228"/>
      <c r="O200" s="222"/>
      <c r="P200" s="222"/>
      <c r="Q200" s="256"/>
      <c r="R200" s="361"/>
      <c r="S200" s="1"/>
      <c r="T200" s="1"/>
      <c r="U200" s="1"/>
      <c r="V200" s="1"/>
      <c r="W200" s="1"/>
      <c r="X200" s="1"/>
      <c r="Y200" s="1"/>
      <c r="Z200" s="1"/>
    </row>
    <row r="201" spans="1:26" ht="12.75" customHeight="1" x14ac:dyDescent="0.2">
      <c r="A201" s="68">
        <v>10</v>
      </c>
      <c r="B201" s="68" t="s">
        <v>176</v>
      </c>
      <c r="C201" s="69" t="s">
        <v>177</v>
      </c>
      <c r="D201" s="59">
        <v>41920</v>
      </c>
      <c r="E201" s="59">
        <v>41920</v>
      </c>
      <c r="F201" s="68">
        <v>29</v>
      </c>
      <c r="G201" s="68">
        <v>5</v>
      </c>
      <c r="H201" s="68"/>
      <c r="I201" s="68" t="s">
        <v>447</v>
      </c>
      <c r="J201" s="68"/>
      <c r="K201" s="68">
        <v>152</v>
      </c>
      <c r="L201" s="68" t="s">
        <v>33</v>
      </c>
      <c r="M201" s="68" t="s">
        <v>34</v>
      </c>
      <c r="N201" s="228"/>
      <c r="O201" s="222"/>
      <c r="P201" s="222"/>
      <c r="Q201" s="256"/>
      <c r="R201" s="361"/>
      <c r="S201" s="1"/>
      <c r="T201" s="1"/>
      <c r="U201" s="1"/>
      <c r="V201" s="1"/>
      <c r="W201" s="1"/>
      <c r="X201" s="1"/>
      <c r="Y201" s="1"/>
      <c r="Z201" s="1"/>
    </row>
    <row r="202" spans="1:26" ht="12.75" customHeight="1" x14ac:dyDescent="0.2">
      <c r="A202" s="68">
        <v>11</v>
      </c>
      <c r="B202" s="68" t="s">
        <v>176</v>
      </c>
      <c r="C202" s="69" t="s">
        <v>177</v>
      </c>
      <c r="D202" s="59">
        <v>41920</v>
      </c>
      <c r="E202" s="59">
        <v>41921</v>
      </c>
      <c r="F202" s="68">
        <v>30</v>
      </c>
      <c r="G202" s="68">
        <v>1</v>
      </c>
      <c r="H202" s="68"/>
      <c r="I202" s="68" t="s">
        <v>447</v>
      </c>
      <c r="J202" s="68"/>
      <c r="K202" s="68">
        <v>144</v>
      </c>
      <c r="L202" s="68" t="s">
        <v>33</v>
      </c>
      <c r="M202" s="68" t="s">
        <v>34</v>
      </c>
      <c r="N202" s="228"/>
      <c r="O202" s="222"/>
      <c r="P202" s="222"/>
      <c r="Q202" s="256"/>
      <c r="R202" s="361"/>
      <c r="S202" s="1"/>
      <c r="T202" s="1"/>
      <c r="U202" s="1"/>
      <c r="V202" s="1"/>
      <c r="W202" s="1"/>
      <c r="X202" s="1"/>
      <c r="Y202" s="1"/>
      <c r="Z202" s="1"/>
    </row>
    <row r="203" spans="1:26" ht="12.75" customHeight="1" x14ac:dyDescent="0.2">
      <c r="A203" s="68">
        <v>12</v>
      </c>
      <c r="B203" s="68" t="s">
        <v>176</v>
      </c>
      <c r="C203" s="69" t="s">
        <v>177</v>
      </c>
      <c r="D203" s="59">
        <v>41921</v>
      </c>
      <c r="E203" s="59">
        <v>41922</v>
      </c>
      <c r="F203" s="68">
        <v>30</v>
      </c>
      <c r="G203" s="68">
        <v>2</v>
      </c>
      <c r="H203" s="68"/>
      <c r="I203" s="68" t="s">
        <v>447</v>
      </c>
      <c r="J203" s="68"/>
      <c r="K203" s="68">
        <v>152</v>
      </c>
      <c r="L203" s="68" t="s">
        <v>33</v>
      </c>
      <c r="M203" s="68" t="s">
        <v>34</v>
      </c>
      <c r="N203" s="228"/>
      <c r="O203" s="222"/>
      <c r="P203" s="222"/>
      <c r="Q203" s="256"/>
      <c r="R203" s="361"/>
      <c r="S203" s="1"/>
      <c r="T203" s="1"/>
      <c r="U203" s="1"/>
      <c r="V203" s="1"/>
      <c r="W203" s="1"/>
      <c r="X203" s="1"/>
      <c r="Y203" s="1"/>
      <c r="Z203" s="1"/>
    </row>
    <row r="204" spans="1:26" ht="12.75" customHeight="1" x14ac:dyDescent="0.2">
      <c r="A204" s="68">
        <v>13</v>
      </c>
      <c r="B204" s="68" t="s">
        <v>176</v>
      </c>
      <c r="C204" s="69" t="s">
        <v>177</v>
      </c>
      <c r="D204" s="59">
        <v>41922</v>
      </c>
      <c r="E204" s="59">
        <v>41926</v>
      </c>
      <c r="F204" s="68">
        <v>30</v>
      </c>
      <c r="G204" s="68">
        <v>3</v>
      </c>
      <c r="H204" s="68"/>
      <c r="I204" s="68" t="s">
        <v>447</v>
      </c>
      <c r="J204" s="68"/>
      <c r="K204" s="68">
        <v>159</v>
      </c>
      <c r="L204" s="68" t="s">
        <v>33</v>
      </c>
      <c r="M204" s="68" t="s">
        <v>34</v>
      </c>
      <c r="N204" s="228"/>
      <c r="O204" s="222"/>
      <c r="P204" s="222"/>
      <c r="Q204" s="256"/>
      <c r="R204" s="361"/>
      <c r="S204" s="1"/>
      <c r="T204" s="1"/>
      <c r="U204" s="1"/>
      <c r="V204" s="1"/>
      <c r="W204" s="1"/>
      <c r="X204" s="1"/>
      <c r="Y204" s="1"/>
      <c r="Z204" s="1"/>
    </row>
    <row r="205" spans="1:26" ht="12.75" customHeight="1" x14ac:dyDescent="0.2">
      <c r="A205" s="68">
        <v>14</v>
      </c>
      <c r="B205" s="68" t="s">
        <v>176</v>
      </c>
      <c r="C205" s="69" t="s">
        <v>177</v>
      </c>
      <c r="D205" s="59">
        <v>41926</v>
      </c>
      <c r="E205" s="59">
        <v>41926</v>
      </c>
      <c r="F205" s="68">
        <v>30</v>
      </c>
      <c r="G205" s="68">
        <v>4</v>
      </c>
      <c r="H205" s="68"/>
      <c r="I205" s="68" t="s">
        <v>447</v>
      </c>
      <c r="J205" s="68"/>
      <c r="K205" s="68">
        <v>153</v>
      </c>
      <c r="L205" s="68" t="s">
        <v>33</v>
      </c>
      <c r="M205" s="68" t="s">
        <v>34</v>
      </c>
      <c r="N205" s="228"/>
      <c r="O205" s="222"/>
      <c r="P205" s="222"/>
      <c r="Q205" s="256"/>
      <c r="R205" s="361"/>
      <c r="S205" s="1"/>
      <c r="T205" s="1"/>
      <c r="U205" s="1"/>
      <c r="V205" s="1"/>
      <c r="W205" s="1"/>
      <c r="X205" s="1"/>
      <c r="Y205" s="1"/>
      <c r="Z205" s="1"/>
    </row>
    <row r="206" spans="1:26" ht="12.75" customHeight="1" x14ac:dyDescent="0.2">
      <c r="A206" s="68">
        <v>15</v>
      </c>
      <c r="B206" s="68" t="s">
        <v>176</v>
      </c>
      <c r="C206" s="69" t="s">
        <v>177</v>
      </c>
      <c r="D206" s="59">
        <v>41926</v>
      </c>
      <c r="E206" s="59">
        <v>41927</v>
      </c>
      <c r="F206" s="68">
        <v>30</v>
      </c>
      <c r="G206" s="68">
        <v>5</v>
      </c>
      <c r="H206" s="68"/>
      <c r="I206" s="68" t="s">
        <v>447</v>
      </c>
      <c r="J206" s="68"/>
      <c r="K206" s="68">
        <v>151</v>
      </c>
      <c r="L206" s="68" t="s">
        <v>33</v>
      </c>
      <c r="M206" s="68" t="s">
        <v>34</v>
      </c>
      <c r="N206" s="230"/>
      <c r="O206" s="234"/>
      <c r="P206" s="234"/>
      <c r="Q206" s="300"/>
      <c r="R206" s="361"/>
      <c r="S206" s="1"/>
      <c r="T206" s="1"/>
      <c r="U206" s="1"/>
      <c r="V206" s="1"/>
      <c r="W206" s="1"/>
      <c r="X206" s="1"/>
      <c r="Y206" s="1"/>
      <c r="Z206" s="1"/>
    </row>
    <row r="207" spans="1:26" ht="12.75" customHeight="1" x14ac:dyDescent="0.2">
      <c r="A207" s="68">
        <v>1</v>
      </c>
      <c r="B207" s="68" t="s">
        <v>176</v>
      </c>
      <c r="C207" s="69" t="s">
        <v>177</v>
      </c>
      <c r="D207" s="59">
        <v>41927</v>
      </c>
      <c r="E207" s="59">
        <v>41927</v>
      </c>
      <c r="F207" s="68">
        <v>31</v>
      </c>
      <c r="G207" s="68">
        <v>1</v>
      </c>
      <c r="H207" s="68"/>
      <c r="I207" s="68" t="s">
        <v>447</v>
      </c>
      <c r="J207" s="68"/>
      <c r="K207" s="68">
        <v>164</v>
      </c>
      <c r="L207" s="68" t="s">
        <v>33</v>
      </c>
      <c r="M207" s="68" t="s">
        <v>34</v>
      </c>
      <c r="N207" s="359"/>
      <c r="O207" s="233"/>
      <c r="P207" s="233"/>
      <c r="Q207" s="233"/>
      <c r="R207" s="361" t="s">
        <v>503</v>
      </c>
      <c r="S207" s="1"/>
      <c r="T207" s="1"/>
      <c r="U207" s="1"/>
      <c r="V207" s="1"/>
      <c r="W207" s="1"/>
      <c r="X207" s="1"/>
      <c r="Y207" s="1"/>
      <c r="Z207" s="1"/>
    </row>
    <row r="208" spans="1:26" ht="12.75" customHeight="1" x14ac:dyDescent="0.2">
      <c r="A208" s="68">
        <v>2</v>
      </c>
      <c r="B208" s="68" t="s">
        <v>176</v>
      </c>
      <c r="C208" s="69" t="s">
        <v>177</v>
      </c>
      <c r="D208" s="59">
        <v>41927</v>
      </c>
      <c r="E208" s="59">
        <v>41927</v>
      </c>
      <c r="F208" s="68">
        <v>31</v>
      </c>
      <c r="G208" s="68">
        <v>2</v>
      </c>
      <c r="H208" s="68"/>
      <c r="I208" s="68" t="s">
        <v>447</v>
      </c>
      <c r="J208" s="68"/>
      <c r="K208" s="68">
        <v>154</v>
      </c>
      <c r="L208" s="68" t="s">
        <v>33</v>
      </c>
      <c r="M208" s="68" t="s">
        <v>34</v>
      </c>
      <c r="N208" s="228"/>
      <c r="O208" s="222"/>
      <c r="P208" s="222"/>
      <c r="Q208" s="256"/>
      <c r="R208" s="361"/>
      <c r="S208" s="1"/>
      <c r="T208" s="1"/>
      <c r="U208" s="1"/>
      <c r="V208" s="1"/>
      <c r="W208" s="1"/>
      <c r="X208" s="1"/>
      <c r="Y208" s="1"/>
      <c r="Z208" s="1"/>
    </row>
    <row r="209" spans="1:26" ht="12.75" customHeight="1" x14ac:dyDescent="0.2">
      <c r="A209" s="68">
        <v>3</v>
      </c>
      <c r="B209" s="68" t="s">
        <v>176</v>
      </c>
      <c r="C209" s="69" t="s">
        <v>177</v>
      </c>
      <c r="D209" s="59">
        <v>41927</v>
      </c>
      <c r="E209" s="59">
        <v>41928</v>
      </c>
      <c r="F209" s="68">
        <v>31</v>
      </c>
      <c r="G209" s="68">
        <v>3</v>
      </c>
      <c r="H209" s="68"/>
      <c r="I209" s="68" t="s">
        <v>447</v>
      </c>
      <c r="J209" s="68"/>
      <c r="K209" s="68">
        <v>231</v>
      </c>
      <c r="L209" s="68" t="s">
        <v>33</v>
      </c>
      <c r="M209" s="68" t="s">
        <v>34</v>
      </c>
      <c r="N209" s="228"/>
      <c r="O209" s="222"/>
      <c r="P209" s="222"/>
      <c r="Q209" s="256"/>
      <c r="R209" s="361"/>
      <c r="S209" s="1"/>
      <c r="T209" s="1"/>
      <c r="U209" s="1"/>
      <c r="V209" s="1"/>
      <c r="W209" s="1"/>
      <c r="X209" s="1"/>
      <c r="Y209" s="1"/>
      <c r="Z209" s="1"/>
    </row>
    <row r="210" spans="1:26" ht="12.75" customHeight="1" x14ac:dyDescent="0.2">
      <c r="A210" s="68">
        <v>4</v>
      </c>
      <c r="B210" s="68" t="s">
        <v>176</v>
      </c>
      <c r="C210" s="69" t="s">
        <v>177</v>
      </c>
      <c r="D210" s="59">
        <v>41928</v>
      </c>
      <c r="E210" s="59">
        <v>41929</v>
      </c>
      <c r="F210" s="68">
        <v>31</v>
      </c>
      <c r="G210" s="68">
        <v>4</v>
      </c>
      <c r="H210" s="68"/>
      <c r="I210" s="68" t="s">
        <v>447</v>
      </c>
      <c r="J210" s="68"/>
      <c r="K210" s="68">
        <v>152</v>
      </c>
      <c r="L210" s="68" t="s">
        <v>33</v>
      </c>
      <c r="M210" s="68" t="s">
        <v>34</v>
      </c>
      <c r="N210" s="228"/>
      <c r="O210" s="222"/>
      <c r="P210" s="222"/>
      <c r="Q210" s="256"/>
      <c r="R210" s="361"/>
      <c r="S210" s="1"/>
      <c r="T210" s="1"/>
      <c r="U210" s="1"/>
      <c r="V210" s="1"/>
      <c r="W210" s="1"/>
      <c r="X210" s="1"/>
      <c r="Y210" s="1"/>
      <c r="Z210" s="1"/>
    </row>
    <row r="211" spans="1:26" ht="12.75" customHeight="1" x14ac:dyDescent="0.2">
      <c r="A211" s="68">
        <v>5</v>
      </c>
      <c r="B211" s="68" t="s">
        <v>176</v>
      </c>
      <c r="C211" s="69" t="s">
        <v>177</v>
      </c>
      <c r="D211" s="59">
        <v>41929</v>
      </c>
      <c r="E211" s="59">
        <v>41932</v>
      </c>
      <c r="F211" s="68">
        <v>31</v>
      </c>
      <c r="G211" s="68">
        <v>5</v>
      </c>
      <c r="H211" s="68"/>
      <c r="I211" s="68" t="s">
        <v>447</v>
      </c>
      <c r="J211" s="68"/>
      <c r="K211" s="68">
        <v>158</v>
      </c>
      <c r="L211" s="68" t="s">
        <v>33</v>
      </c>
      <c r="M211" s="68" t="s">
        <v>34</v>
      </c>
      <c r="N211" s="228"/>
      <c r="O211" s="222"/>
      <c r="P211" s="222"/>
      <c r="Q211" s="256"/>
      <c r="R211" s="361"/>
      <c r="S211" s="1"/>
      <c r="T211" s="1"/>
      <c r="U211" s="1"/>
      <c r="V211" s="1"/>
      <c r="W211" s="1"/>
      <c r="X211" s="1"/>
      <c r="Y211" s="1"/>
      <c r="Z211" s="1"/>
    </row>
    <row r="212" spans="1:26" ht="12.75" customHeight="1" x14ac:dyDescent="0.2">
      <c r="A212" s="68">
        <v>6</v>
      </c>
      <c r="B212" s="68" t="s">
        <v>176</v>
      </c>
      <c r="C212" s="69" t="s">
        <v>177</v>
      </c>
      <c r="D212" s="59">
        <v>41932</v>
      </c>
      <c r="E212" s="59">
        <v>41932</v>
      </c>
      <c r="F212" s="68">
        <v>32</v>
      </c>
      <c r="G212" s="68">
        <v>1</v>
      </c>
      <c r="H212" s="68"/>
      <c r="I212" s="68" t="s">
        <v>447</v>
      </c>
      <c r="J212" s="68"/>
      <c r="K212" s="68">
        <v>163</v>
      </c>
      <c r="L212" s="68" t="s">
        <v>33</v>
      </c>
      <c r="M212" s="68" t="s">
        <v>34</v>
      </c>
      <c r="N212" s="228"/>
      <c r="O212" s="222"/>
      <c r="P212" s="222"/>
      <c r="Q212" s="256"/>
      <c r="R212" s="361"/>
      <c r="S212" s="1"/>
      <c r="T212" s="1"/>
      <c r="U212" s="1"/>
      <c r="V212" s="1"/>
      <c r="W212" s="1"/>
      <c r="X212" s="1"/>
      <c r="Y212" s="1"/>
      <c r="Z212" s="1"/>
    </row>
    <row r="213" spans="1:26" ht="12.75" customHeight="1" x14ac:dyDescent="0.2">
      <c r="A213" s="68">
        <v>7</v>
      </c>
      <c r="B213" s="68" t="s">
        <v>176</v>
      </c>
      <c r="C213" s="69" t="s">
        <v>177</v>
      </c>
      <c r="D213" s="59">
        <v>41932</v>
      </c>
      <c r="E213" s="59">
        <v>41933</v>
      </c>
      <c r="F213" s="68">
        <v>32</v>
      </c>
      <c r="G213" s="68">
        <v>2</v>
      </c>
      <c r="H213" s="68"/>
      <c r="I213" s="68" t="s">
        <v>447</v>
      </c>
      <c r="J213" s="68"/>
      <c r="K213" s="68">
        <v>180</v>
      </c>
      <c r="L213" s="68" t="s">
        <v>33</v>
      </c>
      <c r="M213" s="68" t="s">
        <v>34</v>
      </c>
      <c r="N213" s="228"/>
      <c r="O213" s="222"/>
      <c r="P213" s="222"/>
      <c r="Q213" s="256"/>
      <c r="R213" s="361"/>
      <c r="S213" s="1"/>
      <c r="T213" s="1"/>
      <c r="U213" s="1"/>
      <c r="V213" s="1"/>
      <c r="W213" s="1"/>
      <c r="X213" s="1"/>
      <c r="Y213" s="1"/>
      <c r="Z213" s="1"/>
    </row>
    <row r="214" spans="1:26" ht="12.75" customHeight="1" x14ac:dyDescent="0.2">
      <c r="A214" s="68">
        <v>8</v>
      </c>
      <c r="B214" s="68" t="s">
        <v>176</v>
      </c>
      <c r="C214" s="69" t="s">
        <v>177</v>
      </c>
      <c r="D214" s="59">
        <v>41933</v>
      </c>
      <c r="E214" s="59">
        <v>41933</v>
      </c>
      <c r="F214" s="68">
        <v>32</v>
      </c>
      <c r="G214" s="68">
        <v>3</v>
      </c>
      <c r="H214" s="68"/>
      <c r="I214" s="68" t="s">
        <v>447</v>
      </c>
      <c r="J214" s="68"/>
      <c r="K214" s="68">
        <v>165</v>
      </c>
      <c r="L214" s="68" t="s">
        <v>33</v>
      </c>
      <c r="M214" s="68" t="s">
        <v>34</v>
      </c>
      <c r="N214" s="228"/>
      <c r="O214" s="222"/>
      <c r="P214" s="222"/>
      <c r="Q214" s="256"/>
      <c r="R214" s="361"/>
      <c r="S214" s="1"/>
      <c r="T214" s="1"/>
      <c r="U214" s="1"/>
      <c r="V214" s="1"/>
      <c r="W214" s="1"/>
      <c r="X214" s="1"/>
      <c r="Y214" s="1"/>
      <c r="Z214" s="1"/>
    </row>
    <row r="215" spans="1:26" ht="12.75" customHeight="1" x14ac:dyDescent="0.2">
      <c r="A215" s="68">
        <v>9</v>
      </c>
      <c r="B215" s="68" t="s">
        <v>176</v>
      </c>
      <c r="C215" s="69" t="s">
        <v>177</v>
      </c>
      <c r="D215" s="59">
        <v>41933</v>
      </c>
      <c r="E215" s="59">
        <v>41934</v>
      </c>
      <c r="F215" s="68">
        <v>32</v>
      </c>
      <c r="G215" s="68">
        <v>4</v>
      </c>
      <c r="H215" s="68"/>
      <c r="I215" s="68" t="s">
        <v>447</v>
      </c>
      <c r="J215" s="68"/>
      <c r="K215" s="68">
        <v>166</v>
      </c>
      <c r="L215" s="68" t="s">
        <v>33</v>
      </c>
      <c r="M215" s="68" t="s">
        <v>34</v>
      </c>
      <c r="N215" s="228"/>
      <c r="O215" s="222"/>
      <c r="P215" s="222"/>
      <c r="Q215" s="256"/>
      <c r="R215" s="361"/>
      <c r="S215" s="1"/>
      <c r="T215" s="1"/>
      <c r="U215" s="1"/>
      <c r="V215" s="1"/>
      <c r="W215" s="1"/>
      <c r="X215" s="1"/>
      <c r="Y215" s="1"/>
      <c r="Z215" s="1"/>
    </row>
    <row r="216" spans="1:26" ht="12.75" customHeight="1" x14ac:dyDescent="0.2">
      <c r="A216" s="68">
        <v>10</v>
      </c>
      <c r="B216" s="68" t="s">
        <v>176</v>
      </c>
      <c r="C216" s="69" t="s">
        <v>177</v>
      </c>
      <c r="D216" s="59">
        <v>41934</v>
      </c>
      <c r="E216" s="59">
        <v>41935</v>
      </c>
      <c r="F216" s="68">
        <v>32</v>
      </c>
      <c r="G216" s="68">
        <v>5</v>
      </c>
      <c r="H216" s="68"/>
      <c r="I216" s="68" t="s">
        <v>447</v>
      </c>
      <c r="J216" s="68"/>
      <c r="K216" s="68">
        <v>154</v>
      </c>
      <c r="L216" s="68" t="s">
        <v>33</v>
      </c>
      <c r="M216" s="68" t="s">
        <v>34</v>
      </c>
      <c r="N216" s="228"/>
      <c r="O216" s="222"/>
      <c r="P216" s="222"/>
      <c r="Q216" s="256"/>
      <c r="R216" s="361"/>
      <c r="S216" s="1"/>
      <c r="T216" s="1"/>
      <c r="U216" s="1"/>
      <c r="V216" s="1"/>
      <c r="W216" s="1"/>
      <c r="X216" s="1"/>
      <c r="Y216" s="1"/>
      <c r="Z216" s="1"/>
    </row>
    <row r="217" spans="1:26" ht="12.75" customHeight="1" x14ac:dyDescent="0.2">
      <c r="A217" s="68">
        <v>11</v>
      </c>
      <c r="B217" s="68" t="s">
        <v>176</v>
      </c>
      <c r="C217" s="69" t="s">
        <v>177</v>
      </c>
      <c r="D217" s="59">
        <v>41935</v>
      </c>
      <c r="E217" s="59">
        <v>41935</v>
      </c>
      <c r="F217" s="68">
        <v>33</v>
      </c>
      <c r="G217" s="68">
        <v>1</v>
      </c>
      <c r="H217" s="68"/>
      <c r="I217" s="68" t="s">
        <v>447</v>
      </c>
      <c r="J217" s="68"/>
      <c r="K217" s="68">
        <v>156</v>
      </c>
      <c r="L217" s="68" t="s">
        <v>33</v>
      </c>
      <c r="M217" s="68" t="s">
        <v>34</v>
      </c>
      <c r="N217" s="228"/>
      <c r="O217" s="222"/>
      <c r="P217" s="222"/>
      <c r="Q217" s="256"/>
      <c r="R217" s="361"/>
      <c r="S217" s="1"/>
      <c r="T217" s="1"/>
      <c r="U217" s="1"/>
      <c r="V217" s="1"/>
      <c r="W217" s="1"/>
      <c r="X217" s="1"/>
      <c r="Y217" s="1"/>
      <c r="Z217" s="1"/>
    </row>
    <row r="218" spans="1:26" ht="12.75" customHeight="1" x14ac:dyDescent="0.2">
      <c r="A218" s="68">
        <v>12</v>
      </c>
      <c r="B218" s="68" t="s">
        <v>176</v>
      </c>
      <c r="C218" s="69" t="s">
        <v>177</v>
      </c>
      <c r="D218" s="59">
        <v>41935</v>
      </c>
      <c r="E218" s="59">
        <v>41936</v>
      </c>
      <c r="F218" s="68">
        <v>33</v>
      </c>
      <c r="G218" s="68">
        <v>2</v>
      </c>
      <c r="H218" s="68"/>
      <c r="I218" s="68" t="s">
        <v>447</v>
      </c>
      <c r="J218" s="68"/>
      <c r="K218" s="68">
        <v>147</v>
      </c>
      <c r="L218" s="68" t="s">
        <v>33</v>
      </c>
      <c r="M218" s="68" t="s">
        <v>34</v>
      </c>
      <c r="N218" s="228"/>
      <c r="O218" s="222"/>
      <c r="P218" s="222"/>
      <c r="Q218" s="256"/>
      <c r="R218" s="361"/>
      <c r="S218" s="1"/>
      <c r="T218" s="1"/>
      <c r="U218" s="1"/>
      <c r="V218" s="1"/>
      <c r="W218" s="1"/>
      <c r="X218" s="1"/>
      <c r="Y218" s="1"/>
      <c r="Z218" s="1"/>
    </row>
    <row r="219" spans="1:26" ht="12.75" customHeight="1" x14ac:dyDescent="0.2">
      <c r="A219" s="68">
        <v>13</v>
      </c>
      <c r="B219" s="68" t="s">
        <v>176</v>
      </c>
      <c r="C219" s="69" t="s">
        <v>177</v>
      </c>
      <c r="D219" s="59">
        <v>41936</v>
      </c>
      <c r="E219" s="59">
        <v>41936</v>
      </c>
      <c r="F219" s="68">
        <v>33</v>
      </c>
      <c r="G219" s="68">
        <v>3</v>
      </c>
      <c r="H219" s="68"/>
      <c r="I219" s="68" t="s">
        <v>447</v>
      </c>
      <c r="J219" s="68"/>
      <c r="K219" s="68">
        <v>143</v>
      </c>
      <c r="L219" s="68" t="s">
        <v>33</v>
      </c>
      <c r="M219" s="68" t="s">
        <v>34</v>
      </c>
      <c r="N219" s="228"/>
      <c r="O219" s="222"/>
      <c r="P219" s="222"/>
      <c r="Q219" s="256"/>
      <c r="R219" s="361"/>
      <c r="S219" s="1"/>
      <c r="T219" s="1"/>
      <c r="U219" s="1"/>
      <c r="V219" s="1"/>
      <c r="W219" s="1"/>
      <c r="X219" s="1"/>
      <c r="Y219" s="1"/>
      <c r="Z219" s="1"/>
    </row>
    <row r="220" spans="1:26" ht="12.75" customHeight="1" x14ac:dyDescent="0.2">
      <c r="A220" s="68">
        <v>14</v>
      </c>
      <c r="B220" s="68" t="s">
        <v>176</v>
      </c>
      <c r="C220" s="69" t="s">
        <v>177</v>
      </c>
      <c r="D220" s="59">
        <v>41936</v>
      </c>
      <c r="E220" s="59">
        <v>41937</v>
      </c>
      <c r="F220" s="68">
        <v>33</v>
      </c>
      <c r="G220" s="68">
        <v>4</v>
      </c>
      <c r="H220" s="68"/>
      <c r="I220" s="68" t="s">
        <v>447</v>
      </c>
      <c r="J220" s="68"/>
      <c r="K220" s="68">
        <v>177</v>
      </c>
      <c r="L220" s="68" t="s">
        <v>33</v>
      </c>
      <c r="M220" s="68" t="s">
        <v>34</v>
      </c>
      <c r="N220" s="228"/>
      <c r="O220" s="222"/>
      <c r="P220" s="222"/>
      <c r="Q220" s="256"/>
      <c r="R220" s="361"/>
      <c r="S220" s="1"/>
      <c r="T220" s="1"/>
      <c r="U220" s="1"/>
      <c r="V220" s="1"/>
      <c r="W220" s="1"/>
      <c r="X220" s="1"/>
      <c r="Y220" s="1"/>
      <c r="Z220" s="1"/>
    </row>
    <row r="221" spans="1:26" ht="12.75" customHeight="1" x14ac:dyDescent="0.2">
      <c r="A221" s="68">
        <v>15</v>
      </c>
      <c r="B221" s="68" t="s">
        <v>176</v>
      </c>
      <c r="C221" s="69" t="s">
        <v>177</v>
      </c>
      <c r="D221" s="59">
        <v>41937</v>
      </c>
      <c r="E221" s="59">
        <v>41939</v>
      </c>
      <c r="F221" s="68">
        <v>33</v>
      </c>
      <c r="G221" s="68">
        <v>5</v>
      </c>
      <c r="H221" s="68"/>
      <c r="I221" s="68" t="s">
        <v>447</v>
      </c>
      <c r="J221" s="68"/>
      <c r="K221" s="68">
        <v>141</v>
      </c>
      <c r="L221" s="68" t="s">
        <v>33</v>
      </c>
      <c r="M221" s="68" t="s">
        <v>34</v>
      </c>
      <c r="N221" s="230"/>
      <c r="O221" s="234"/>
      <c r="P221" s="234"/>
      <c r="Q221" s="300"/>
      <c r="R221" s="361"/>
      <c r="S221" s="1"/>
      <c r="T221" s="1"/>
      <c r="U221" s="1"/>
      <c r="V221" s="1"/>
      <c r="W221" s="1"/>
      <c r="X221" s="1"/>
      <c r="Y221" s="1"/>
      <c r="Z221" s="1"/>
    </row>
    <row r="222" spans="1:26" ht="12.75" customHeight="1" x14ac:dyDescent="0.2">
      <c r="A222" s="68">
        <v>1</v>
      </c>
      <c r="B222" s="68" t="s">
        <v>176</v>
      </c>
      <c r="C222" s="69" t="s">
        <v>177</v>
      </c>
      <c r="D222" s="59">
        <v>41939</v>
      </c>
      <c r="E222" s="59">
        <v>41941</v>
      </c>
      <c r="F222" s="68">
        <v>34</v>
      </c>
      <c r="G222" s="68">
        <v>1</v>
      </c>
      <c r="H222" s="68"/>
      <c r="I222" s="68" t="s">
        <v>447</v>
      </c>
      <c r="J222" s="68"/>
      <c r="K222" s="68">
        <v>250</v>
      </c>
      <c r="L222" s="68" t="s">
        <v>33</v>
      </c>
      <c r="M222" s="68" t="s">
        <v>34</v>
      </c>
      <c r="N222" s="359"/>
      <c r="O222" s="233"/>
      <c r="P222" s="233"/>
      <c r="Q222" s="233"/>
      <c r="R222" s="363" t="s">
        <v>503</v>
      </c>
      <c r="S222" s="1"/>
      <c r="T222" s="1"/>
      <c r="U222" s="1"/>
      <c r="V222" s="1"/>
      <c r="W222" s="1"/>
      <c r="X222" s="1"/>
      <c r="Y222" s="1"/>
      <c r="Z222" s="1"/>
    </row>
    <row r="223" spans="1:26" ht="12.75" customHeight="1" x14ac:dyDescent="0.2">
      <c r="A223" s="68">
        <v>2</v>
      </c>
      <c r="B223" s="68" t="s">
        <v>176</v>
      </c>
      <c r="C223" s="69" t="s">
        <v>177</v>
      </c>
      <c r="D223" s="59">
        <v>41941</v>
      </c>
      <c r="E223" s="59">
        <v>41942</v>
      </c>
      <c r="F223" s="68">
        <v>34</v>
      </c>
      <c r="G223" s="68">
        <v>2</v>
      </c>
      <c r="H223" s="68"/>
      <c r="I223" s="68" t="s">
        <v>447</v>
      </c>
      <c r="J223" s="68"/>
      <c r="K223" s="68">
        <v>250</v>
      </c>
      <c r="L223" s="68" t="s">
        <v>33</v>
      </c>
      <c r="M223" s="68" t="s">
        <v>34</v>
      </c>
      <c r="N223" s="228"/>
      <c r="O223" s="222"/>
      <c r="P223" s="222"/>
      <c r="Q223" s="256"/>
      <c r="R223" s="363"/>
      <c r="S223" s="1"/>
      <c r="T223" s="1"/>
      <c r="U223" s="1"/>
      <c r="V223" s="1"/>
      <c r="W223" s="1"/>
      <c r="X223" s="1"/>
      <c r="Y223" s="1"/>
      <c r="Z223" s="1"/>
    </row>
    <row r="224" spans="1:26" ht="12.75" customHeight="1" x14ac:dyDescent="0.2">
      <c r="A224" s="68">
        <v>3</v>
      </c>
      <c r="B224" s="68" t="s">
        <v>176</v>
      </c>
      <c r="C224" s="69" t="s">
        <v>177</v>
      </c>
      <c r="D224" s="59">
        <v>41942</v>
      </c>
      <c r="E224" s="59">
        <v>41946</v>
      </c>
      <c r="F224" s="68">
        <v>34</v>
      </c>
      <c r="G224" s="68">
        <v>3</v>
      </c>
      <c r="H224" s="68"/>
      <c r="I224" s="68" t="s">
        <v>447</v>
      </c>
      <c r="J224" s="68"/>
      <c r="K224" s="68">
        <v>250</v>
      </c>
      <c r="L224" s="68" t="s">
        <v>33</v>
      </c>
      <c r="M224" s="68" t="s">
        <v>34</v>
      </c>
      <c r="N224" s="228"/>
      <c r="O224" s="222"/>
      <c r="P224" s="222"/>
      <c r="Q224" s="256"/>
      <c r="R224" s="363"/>
      <c r="S224" s="1"/>
      <c r="T224" s="1"/>
      <c r="U224" s="1"/>
      <c r="V224" s="1"/>
      <c r="W224" s="1"/>
      <c r="X224" s="1"/>
      <c r="Y224" s="1"/>
      <c r="Z224" s="1"/>
    </row>
    <row r="225" spans="1:26" ht="12.75" customHeight="1" x14ac:dyDescent="0.2">
      <c r="A225" s="68">
        <v>4</v>
      </c>
      <c r="B225" s="68" t="s">
        <v>176</v>
      </c>
      <c r="C225" s="69" t="s">
        <v>177</v>
      </c>
      <c r="D225" s="59">
        <v>41946</v>
      </c>
      <c r="E225" s="59">
        <v>41947</v>
      </c>
      <c r="F225" s="68">
        <v>34</v>
      </c>
      <c r="G225" s="68">
        <v>4</v>
      </c>
      <c r="H225" s="68"/>
      <c r="I225" s="68" t="s">
        <v>447</v>
      </c>
      <c r="J225" s="68"/>
      <c r="K225" s="68">
        <v>250</v>
      </c>
      <c r="L225" s="68" t="s">
        <v>33</v>
      </c>
      <c r="M225" s="68" t="s">
        <v>34</v>
      </c>
      <c r="N225" s="228"/>
      <c r="O225" s="222"/>
      <c r="P225" s="222"/>
      <c r="Q225" s="256"/>
      <c r="R225" s="363"/>
      <c r="S225" s="1"/>
      <c r="T225" s="1"/>
      <c r="U225" s="1"/>
      <c r="V225" s="1"/>
      <c r="W225" s="1"/>
      <c r="X225" s="1"/>
      <c r="Y225" s="1"/>
      <c r="Z225" s="1"/>
    </row>
    <row r="226" spans="1:26" ht="12.75" customHeight="1" x14ac:dyDescent="0.2">
      <c r="A226" s="68">
        <v>5</v>
      </c>
      <c r="B226" s="68" t="s">
        <v>176</v>
      </c>
      <c r="C226" s="69" t="s">
        <v>177</v>
      </c>
      <c r="D226" s="59">
        <v>41947</v>
      </c>
      <c r="E226" s="59">
        <v>41947</v>
      </c>
      <c r="F226" s="68">
        <v>34</v>
      </c>
      <c r="G226" s="68">
        <v>5</v>
      </c>
      <c r="H226" s="68"/>
      <c r="I226" s="68" t="s">
        <v>447</v>
      </c>
      <c r="J226" s="68"/>
      <c r="K226" s="68">
        <v>250</v>
      </c>
      <c r="L226" s="68" t="s">
        <v>33</v>
      </c>
      <c r="M226" s="68" t="s">
        <v>34</v>
      </c>
      <c r="N226" s="230"/>
      <c r="O226" s="234"/>
      <c r="P226" s="234"/>
      <c r="Q226" s="300"/>
      <c r="R226" s="363"/>
      <c r="S226" s="1"/>
      <c r="T226" s="1"/>
      <c r="U226" s="1"/>
      <c r="V226" s="1"/>
      <c r="W226" s="1"/>
      <c r="X226" s="1"/>
      <c r="Y226" s="1"/>
      <c r="Z226" s="1"/>
    </row>
    <row r="227" spans="1:26" ht="12.75" customHeight="1" x14ac:dyDescent="0.2">
      <c r="A227" s="68">
        <v>6</v>
      </c>
      <c r="B227" s="68" t="s">
        <v>176</v>
      </c>
      <c r="C227" s="69" t="s">
        <v>177</v>
      </c>
      <c r="D227" s="59">
        <v>41947</v>
      </c>
      <c r="E227" s="59">
        <v>41948</v>
      </c>
      <c r="F227" s="68">
        <v>35</v>
      </c>
      <c r="G227" s="68">
        <v>1</v>
      </c>
      <c r="H227" s="68"/>
      <c r="I227" s="68" t="s">
        <v>447</v>
      </c>
      <c r="J227" s="68"/>
      <c r="K227" s="68">
        <v>218</v>
      </c>
      <c r="L227" s="68" t="s">
        <v>33</v>
      </c>
      <c r="M227" s="68" t="s">
        <v>34</v>
      </c>
      <c r="N227" s="359"/>
      <c r="O227" s="233"/>
      <c r="P227" s="233"/>
      <c r="Q227" s="233"/>
      <c r="R227" s="361" t="s">
        <v>504</v>
      </c>
      <c r="S227" s="1"/>
      <c r="T227" s="1"/>
      <c r="U227" s="1"/>
      <c r="V227" s="1"/>
      <c r="W227" s="1"/>
      <c r="X227" s="1"/>
      <c r="Y227" s="1"/>
      <c r="Z227" s="1"/>
    </row>
    <row r="228" spans="1:26" ht="12.75" customHeight="1" x14ac:dyDescent="0.2">
      <c r="A228" s="68">
        <v>7</v>
      </c>
      <c r="B228" s="68" t="s">
        <v>176</v>
      </c>
      <c r="C228" s="69" t="s">
        <v>177</v>
      </c>
      <c r="D228" s="59">
        <v>41948</v>
      </c>
      <c r="E228" s="59">
        <v>41948</v>
      </c>
      <c r="F228" s="68">
        <v>35</v>
      </c>
      <c r="G228" s="68">
        <v>2</v>
      </c>
      <c r="H228" s="68"/>
      <c r="I228" s="68" t="s">
        <v>447</v>
      </c>
      <c r="J228" s="68"/>
      <c r="K228" s="68">
        <v>200</v>
      </c>
      <c r="L228" s="68" t="s">
        <v>33</v>
      </c>
      <c r="M228" s="68" t="s">
        <v>34</v>
      </c>
      <c r="N228" s="228"/>
      <c r="O228" s="222"/>
      <c r="P228" s="222"/>
      <c r="Q228" s="256"/>
      <c r="R228" s="361"/>
      <c r="S228" s="1"/>
      <c r="T228" s="1"/>
      <c r="U228" s="1"/>
      <c r="V228" s="1"/>
      <c r="W228" s="1"/>
      <c r="X228" s="1"/>
      <c r="Y228" s="1"/>
      <c r="Z228" s="1"/>
    </row>
    <row r="229" spans="1:26" ht="12.75" customHeight="1" x14ac:dyDescent="0.2">
      <c r="A229" s="68">
        <v>8</v>
      </c>
      <c r="B229" s="68" t="s">
        <v>176</v>
      </c>
      <c r="C229" s="69" t="s">
        <v>177</v>
      </c>
      <c r="D229" s="59">
        <v>41948</v>
      </c>
      <c r="E229" s="59">
        <v>41949</v>
      </c>
      <c r="F229" s="68">
        <v>35</v>
      </c>
      <c r="G229" s="68">
        <v>3</v>
      </c>
      <c r="H229" s="68"/>
      <c r="I229" s="68" t="s">
        <v>447</v>
      </c>
      <c r="J229" s="68"/>
      <c r="K229" s="68">
        <v>219</v>
      </c>
      <c r="L229" s="68" t="s">
        <v>33</v>
      </c>
      <c r="M229" s="68" t="s">
        <v>34</v>
      </c>
      <c r="N229" s="228"/>
      <c r="O229" s="222"/>
      <c r="P229" s="222"/>
      <c r="Q229" s="256"/>
      <c r="R229" s="361"/>
      <c r="S229" s="1"/>
      <c r="T229" s="1"/>
      <c r="U229" s="1"/>
      <c r="V229" s="1"/>
      <c r="W229" s="1"/>
      <c r="X229" s="1"/>
      <c r="Y229" s="1"/>
      <c r="Z229" s="1"/>
    </row>
    <row r="230" spans="1:26" ht="12.75" customHeight="1" x14ac:dyDescent="0.2">
      <c r="A230" s="68">
        <v>9</v>
      </c>
      <c r="B230" s="68" t="s">
        <v>176</v>
      </c>
      <c r="C230" s="69" t="s">
        <v>177</v>
      </c>
      <c r="D230" s="59">
        <v>41949</v>
      </c>
      <c r="E230" s="59">
        <v>41951</v>
      </c>
      <c r="F230" s="68">
        <v>35</v>
      </c>
      <c r="G230" s="68">
        <v>4</v>
      </c>
      <c r="H230" s="68"/>
      <c r="I230" s="68" t="s">
        <v>447</v>
      </c>
      <c r="J230" s="68"/>
      <c r="K230" s="68">
        <v>192</v>
      </c>
      <c r="L230" s="68" t="s">
        <v>33</v>
      </c>
      <c r="M230" s="68" t="s">
        <v>34</v>
      </c>
      <c r="N230" s="228"/>
      <c r="O230" s="222"/>
      <c r="P230" s="222"/>
      <c r="Q230" s="256"/>
      <c r="R230" s="361"/>
      <c r="S230" s="1"/>
      <c r="T230" s="1"/>
      <c r="U230" s="1"/>
      <c r="V230" s="1"/>
      <c r="W230" s="1"/>
      <c r="X230" s="1"/>
      <c r="Y230" s="1"/>
      <c r="Z230" s="1"/>
    </row>
    <row r="231" spans="1:26" ht="12.75" customHeight="1" x14ac:dyDescent="0.2">
      <c r="A231" s="68">
        <v>10</v>
      </c>
      <c r="B231" s="68" t="s">
        <v>176</v>
      </c>
      <c r="C231" s="69" t="s">
        <v>177</v>
      </c>
      <c r="D231" s="59">
        <v>41952</v>
      </c>
      <c r="E231" s="59">
        <v>41953</v>
      </c>
      <c r="F231" s="68">
        <v>35</v>
      </c>
      <c r="G231" s="68">
        <v>5</v>
      </c>
      <c r="H231" s="68"/>
      <c r="I231" s="68" t="s">
        <v>447</v>
      </c>
      <c r="J231" s="68"/>
      <c r="K231" s="68">
        <v>157</v>
      </c>
      <c r="L231" s="68" t="s">
        <v>33</v>
      </c>
      <c r="M231" s="68" t="s">
        <v>34</v>
      </c>
      <c r="N231" s="228"/>
      <c r="O231" s="222"/>
      <c r="P231" s="222"/>
      <c r="Q231" s="256"/>
      <c r="R231" s="361"/>
      <c r="S231" s="1"/>
      <c r="T231" s="1"/>
      <c r="U231" s="1"/>
      <c r="V231" s="1"/>
      <c r="W231" s="1"/>
      <c r="X231" s="1"/>
      <c r="Y231" s="1"/>
      <c r="Z231" s="1"/>
    </row>
    <row r="232" spans="1:26" ht="12.75" customHeight="1" x14ac:dyDescent="0.2">
      <c r="A232" s="68">
        <v>11</v>
      </c>
      <c r="B232" s="68" t="s">
        <v>176</v>
      </c>
      <c r="C232" s="69" t="s">
        <v>177</v>
      </c>
      <c r="D232" s="59">
        <v>41953</v>
      </c>
      <c r="E232" s="59">
        <v>41954</v>
      </c>
      <c r="F232" s="68">
        <v>36</v>
      </c>
      <c r="G232" s="68">
        <v>1</v>
      </c>
      <c r="H232" s="68"/>
      <c r="I232" s="68" t="s">
        <v>447</v>
      </c>
      <c r="J232" s="68"/>
      <c r="K232" s="68">
        <v>178</v>
      </c>
      <c r="L232" s="68" t="s">
        <v>33</v>
      </c>
      <c r="M232" s="68" t="s">
        <v>34</v>
      </c>
      <c r="N232" s="228"/>
      <c r="O232" s="222"/>
      <c r="P232" s="222"/>
      <c r="Q232" s="256"/>
      <c r="R232" s="361"/>
      <c r="S232" s="1"/>
      <c r="T232" s="1"/>
      <c r="U232" s="1"/>
      <c r="V232" s="1"/>
      <c r="W232" s="1"/>
      <c r="X232" s="1"/>
      <c r="Y232" s="1"/>
      <c r="Z232" s="1"/>
    </row>
    <row r="233" spans="1:26" ht="12.75" customHeight="1" x14ac:dyDescent="0.2">
      <c r="A233" s="68">
        <v>12</v>
      </c>
      <c r="B233" s="68" t="s">
        <v>176</v>
      </c>
      <c r="C233" s="69" t="s">
        <v>177</v>
      </c>
      <c r="D233" s="59">
        <v>41954</v>
      </c>
      <c r="E233" s="59">
        <v>41955</v>
      </c>
      <c r="F233" s="68">
        <v>36</v>
      </c>
      <c r="G233" s="68">
        <v>2</v>
      </c>
      <c r="H233" s="68"/>
      <c r="I233" s="68" t="s">
        <v>447</v>
      </c>
      <c r="J233" s="68"/>
      <c r="K233" s="68">
        <v>140</v>
      </c>
      <c r="L233" s="68" t="s">
        <v>33</v>
      </c>
      <c r="M233" s="68" t="s">
        <v>34</v>
      </c>
      <c r="N233" s="228"/>
      <c r="O233" s="222"/>
      <c r="P233" s="222"/>
      <c r="Q233" s="256"/>
      <c r="R233" s="361"/>
      <c r="S233" s="1"/>
      <c r="T233" s="1"/>
      <c r="U233" s="1"/>
      <c r="V233" s="1"/>
      <c r="W233" s="1"/>
      <c r="X233" s="1"/>
      <c r="Y233" s="1"/>
      <c r="Z233" s="1"/>
    </row>
    <row r="234" spans="1:26" ht="12.75" customHeight="1" x14ac:dyDescent="0.2">
      <c r="A234" s="68">
        <v>13</v>
      </c>
      <c r="B234" s="68" t="s">
        <v>176</v>
      </c>
      <c r="C234" s="69" t="s">
        <v>177</v>
      </c>
      <c r="D234" s="59">
        <v>41955</v>
      </c>
      <c r="E234" s="59">
        <v>41956</v>
      </c>
      <c r="F234" s="68">
        <v>36</v>
      </c>
      <c r="G234" s="68">
        <v>3</v>
      </c>
      <c r="H234" s="68"/>
      <c r="I234" s="68" t="s">
        <v>447</v>
      </c>
      <c r="J234" s="68"/>
      <c r="K234" s="68">
        <v>174</v>
      </c>
      <c r="L234" s="68" t="s">
        <v>33</v>
      </c>
      <c r="M234" s="68" t="s">
        <v>34</v>
      </c>
      <c r="N234" s="228"/>
      <c r="O234" s="222"/>
      <c r="P234" s="222"/>
      <c r="Q234" s="256"/>
      <c r="R234" s="361"/>
      <c r="S234" s="1"/>
      <c r="T234" s="1"/>
      <c r="U234" s="1"/>
      <c r="V234" s="1"/>
      <c r="W234" s="1"/>
      <c r="X234" s="1"/>
      <c r="Y234" s="1"/>
      <c r="Z234" s="1"/>
    </row>
    <row r="235" spans="1:26" ht="12.75" customHeight="1" x14ac:dyDescent="0.2">
      <c r="A235" s="68">
        <v>14</v>
      </c>
      <c r="B235" s="68" t="s">
        <v>176</v>
      </c>
      <c r="C235" s="69" t="s">
        <v>177</v>
      </c>
      <c r="D235" s="59">
        <v>41956</v>
      </c>
      <c r="E235" s="59">
        <v>41957</v>
      </c>
      <c r="F235" s="68">
        <v>36</v>
      </c>
      <c r="G235" s="68">
        <v>4</v>
      </c>
      <c r="H235" s="68"/>
      <c r="I235" s="68" t="s">
        <v>447</v>
      </c>
      <c r="J235" s="68"/>
      <c r="K235" s="68">
        <v>212</v>
      </c>
      <c r="L235" s="68" t="s">
        <v>33</v>
      </c>
      <c r="M235" s="68" t="s">
        <v>34</v>
      </c>
      <c r="N235" s="228"/>
      <c r="O235" s="222"/>
      <c r="P235" s="222"/>
      <c r="Q235" s="256"/>
      <c r="R235" s="361"/>
      <c r="S235" s="1"/>
      <c r="T235" s="1"/>
      <c r="U235" s="1"/>
      <c r="V235" s="1"/>
      <c r="W235" s="1"/>
      <c r="X235" s="1"/>
      <c r="Y235" s="1"/>
      <c r="Z235" s="1"/>
    </row>
    <row r="236" spans="1:26" ht="12.75" customHeight="1" x14ac:dyDescent="0.2">
      <c r="A236" s="68">
        <v>15</v>
      </c>
      <c r="B236" s="68" t="s">
        <v>176</v>
      </c>
      <c r="C236" s="69" t="s">
        <v>177</v>
      </c>
      <c r="D236" s="59">
        <v>41957</v>
      </c>
      <c r="E236" s="59">
        <v>41961</v>
      </c>
      <c r="F236" s="68">
        <v>36</v>
      </c>
      <c r="G236" s="68">
        <v>5</v>
      </c>
      <c r="H236" s="68"/>
      <c r="I236" s="68" t="s">
        <v>447</v>
      </c>
      <c r="J236" s="68"/>
      <c r="K236" s="68">
        <v>141</v>
      </c>
      <c r="L236" s="68" t="s">
        <v>33</v>
      </c>
      <c r="M236" s="68" t="s">
        <v>34</v>
      </c>
      <c r="N236" s="230"/>
      <c r="O236" s="234"/>
      <c r="P236" s="234"/>
      <c r="Q236" s="300"/>
      <c r="R236" s="361"/>
      <c r="S236" s="1"/>
      <c r="T236" s="1"/>
      <c r="U236" s="1"/>
      <c r="V236" s="1"/>
      <c r="W236" s="1"/>
      <c r="X236" s="1"/>
      <c r="Y236" s="1"/>
      <c r="Z236" s="1"/>
    </row>
    <row r="237" spans="1:26" ht="12.75" customHeight="1" x14ac:dyDescent="0.2">
      <c r="A237" s="68">
        <v>1</v>
      </c>
      <c r="B237" s="68" t="s">
        <v>176</v>
      </c>
      <c r="C237" s="69" t="s">
        <v>177</v>
      </c>
      <c r="D237" s="59">
        <v>41961</v>
      </c>
      <c r="E237" s="59">
        <v>41962</v>
      </c>
      <c r="F237" s="68">
        <v>37</v>
      </c>
      <c r="G237" s="68">
        <v>1</v>
      </c>
      <c r="H237" s="68"/>
      <c r="I237" s="68" t="s">
        <v>447</v>
      </c>
      <c r="J237" s="68"/>
      <c r="K237" s="68">
        <v>147</v>
      </c>
      <c r="L237" s="68" t="s">
        <v>33</v>
      </c>
      <c r="M237" s="68" t="s">
        <v>34</v>
      </c>
      <c r="N237" s="359"/>
      <c r="O237" s="233"/>
      <c r="P237" s="233"/>
      <c r="Q237" s="233"/>
      <c r="R237" s="361" t="s">
        <v>504</v>
      </c>
      <c r="S237" s="1"/>
      <c r="T237" s="1"/>
      <c r="U237" s="1"/>
      <c r="V237" s="1"/>
      <c r="W237" s="1"/>
      <c r="X237" s="1"/>
      <c r="Y237" s="1"/>
      <c r="Z237" s="1"/>
    </row>
    <row r="238" spans="1:26" ht="12.75" customHeight="1" x14ac:dyDescent="0.2">
      <c r="A238" s="68">
        <v>2</v>
      </c>
      <c r="B238" s="68" t="s">
        <v>176</v>
      </c>
      <c r="C238" s="69" t="s">
        <v>177</v>
      </c>
      <c r="D238" s="59">
        <v>41962</v>
      </c>
      <c r="E238" s="59">
        <v>41964</v>
      </c>
      <c r="F238" s="68">
        <v>37</v>
      </c>
      <c r="G238" s="68">
        <v>2</v>
      </c>
      <c r="H238" s="68"/>
      <c r="I238" s="68" t="s">
        <v>447</v>
      </c>
      <c r="J238" s="68"/>
      <c r="K238" s="68">
        <v>169</v>
      </c>
      <c r="L238" s="68" t="s">
        <v>33</v>
      </c>
      <c r="M238" s="68" t="s">
        <v>34</v>
      </c>
      <c r="N238" s="228"/>
      <c r="O238" s="222"/>
      <c r="P238" s="222"/>
      <c r="Q238" s="256"/>
      <c r="R238" s="361"/>
      <c r="S238" s="1"/>
      <c r="T238" s="1"/>
      <c r="U238" s="1"/>
      <c r="V238" s="1"/>
      <c r="W238" s="1"/>
      <c r="X238" s="1"/>
      <c r="Y238" s="1"/>
      <c r="Z238" s="1"/>
    </row>
    <row r="239" spans="1:26" ht="12.75" customHeight="1" x14ac:dyDescent="0.2">
      <c r="A239" s="68">
        <v>3</v>
      </c>
      <c r="B239" s="68" t="s">
        <v>176</v>
      </c>
      <c r="C239" s="69" t="s">
        <v>177</v>
      </c>
      <c r="D239" s="59">
        <v>41964</v>
      </c>
      <c r="E239" s="59">
        <v>41976</v>
      </c>
      <c r="F239" s="68">
        <v>37</v>
      </c>
      <c r="G239" s="68">
        <v>3</v>
      </c>
      <c r="H239" s="68"/>
      <c r="I239" s="68" t="s">
        <v>447</v>
      </c>
      <c r="J239" s="68"/>
      <c r="K239" s="68">
        <v>250</v>
      </c>
      <c r="L239" s="68" t="s">
        <v>33</v>
      </c>
      <c r="M239" s="68" t="s">
        <v>34</v>
      </c>
      <c r="N239" s="228"/>
      <c r="O239" s="222"/>
      <c r="P239" s="222"/>
      <c r="Q239" s="256"/>
      <c r="R239" s="361"/>
      <c r="S239" s="1"/>
      <c r="T239" s="1"/>
      <c r="U239" s="1"/>
      <c r="V239" s="1"/>
      <c r="W239" s="1"/>
      <c r="X239" s="1"/>
      <c r="Y239" s="1"/>
      <c r="Z239" s="1"/>
    </row>
    <row r="240" spans="1:26" ht="12.75" customHeight="1" x14ac:dyDescent="0.2">
      <c r="A240" s="68">
        <v>4</v>
      </c>
      <c r="B240" s="68" t="s">
        <v>176</v>
      </c>
      <c r="C240" s="69" t="s">
        <v>177</v>
      </c>
      <c r="D240" s="59">
        <v>41976</v>
      </c>
      <c r="E240" s="59">
        <v>41979</v>
      </c>
      <c r="F240" s="68">
        <v>37</v>
      </c>
      <c r="G240" s="68">
        <v>4</v>
      </c>
      <c r="H240" s="68"/>
      <c r="I240" s="68" t="s">
        <v>447</v>
      </c>
      <c r="J240" s="68"/>
      <c r="K240" s="68">
        <v>250</v>
      </c>
      <c r="L240" s="68" t="s">
        <v>33</v>
      </c>
      <c r="M240" s="68" t="s">
        <v>34</v>
      </c>
      <c r="N240" s="228"/>
      <c r="O240" s="222"/>
      <c r="P240" s="222"/>
      <c r="Q240" s="256"/>
      <c r="R240" s="361"/>
      <c r="S240" s="1"/>
      <c r="T240" s="1"/>
      <c r="U240" s="1"/>
      <c r="V240" s="1"/>
      <c r="W240" s="1"/>
      <c r="X240" s="1"/>
      <c r="Y240" s="1"/>
      <c r="Z240" s="1"/>
    </row>
    <row r="241" spans="1:26" ht="12.75" customHeight="1" x14ac:dyDescent="0.2">
      <c r="A241" s="68">
        <v>5</v>
      </c>
      <c r="B241" s="68" t="s">
        <v>176</v>
      </c>
      <c r="C241" s="69" t="s">
        <v>177</v>
      </c>
      <c r="D241" s="59">
        <v>41979</v>
      </c>
      <c r="E241" s="59">
        <v>41982</v>
      </c>
      <c r="F241" s="68">
        <v>37</v>
      </c>
      <c r="G241" s="68">
        <v>5</v>
      </c>
      <c r="H241" s="68"/>
      <c r="I241" s="68" t="s">
        <v>447</v>
      </c>
      <c r="J241" s="68"/>
      <c r="K241" s="68">
        <v>148</v>
      </c>
      <c r="L241" s="68" t="s">
        <v>33</v>
      </c>
      <c r="M241" s="68" t="s">
        <v>34</v>
      </c>
      <c r="N241" s="228"/>
      <c r="O241" s="222"/>
      <c r="P241" s="222"/>
      <c r="Q241" s="256"/>
      <c r="R241" s="361"/>
      <c r="S241" s="1"/>
      <c r="T241" s="1"/>
      <c r="U241" s="1"/>
      <c r="V241" s="1"/>
      <c r="W241" s="1"/>
      <c r="X241" s="1"/>
      <c r="Y241" s="1"/>
      <c r="Z241" s="1"/>
    </row>
    <row r="242" spans="1:26" ht="12.75" customHeight="1" x14ac:dyDescent="0.2">
      <c r="A242" s="68">
        <v>6</v>
      </c>
      <c r="B242" s="68" t="s">
        <v>176</v>
      </c>
      <c r="C242" s="69" t="s">
        <v>177</v>
      </c>
      <c r="D242" s="59">
        <v>41982</v>
      </c>
      <c r="E242" s="59">
        <v>41983</v>
      </c>
      <c r="F242" s="68">
        <v>38</v>
      </c>
      <c r="G242" s="68">
        <v>1</v>
      </c>
      <c r="H242" s="68"/>
      <c r="I242" s="68" t="s">
        <v>447</v>
      </c>
      <c r="J242" s="68"/>
      <c r="K242" s="68">
        <v>140</v>
      </c>
      <c r="L242" s="68" t="s">
        <v>33</v>
      </c>
      <c r="M242" s="68" t="s">
        <v>34</v>
      </c>
      <c r="N242" s="228"/>
      <c r="O242" s="222"/>
      <c r="P242" s="222"/>
      <c r="Q242" s="256"/>
      <c r="R242" s="361"/>
      <c r="S242" s="1"/>
      <c r="T242" s="1"/>
      <c r="U242" s="1"/>
      <c r="V242" s="1"/>
      <c r="W242" s="1"/>
      <c r="X242" s="1"/>
      <c r="Y242" s="1"/>
      <c r="Z242" s="1"/>
    </row>
    <row r="243" spans="1:26" ht="12.75" customHeight="1" x14ac:dyDescent="0.2">
      <c r="A243" s="68">
        <v>7</v>
      </c>
      <c r="B243" s="68" t="s">
        <v>176</v>
      </c>
      <c r="C243" s="69" t="s">
        <v>177</v>
      </c>
      <c r="D243" s="59">
        <v>41983</v>
      </c>
      <c r="E243" s="59">
        <v>41983</v>
      </c>
      <c r="F243" s="68">
        <v>38</v>
      </c>
      <c r="G243" s="68">
        <v>2</v>
      </c>
      <c r="H243" s="68"/>
      <c r="I243" s="68" t="s">
        <v>447</v>
      </c>
      <c r="J243" s="68"/>
      <c r="K243" s="68">
        <v>145</v>
      </c>
      <c r="L243" s="68" t="s">
        <v>33</v>
      </c>
      <c r="M243" s="68" t="s">
        <v>34</v>
      </c>
      <c r="N243" s="228"/>
      <c r="O243" s="222"/>
      <c r="P243" s="222"/>
      <c r="Q243" s="256"/>
      <c r="R243" s="361"/>
      <c r="S243" s="1"/>
      <c r="T243" s="1"/>
      <c r="U243" s="1"/>
      <c r="V243" s="1"/>
      <c r="W243" s="1"/>
      <c r="X243" s="1"/>
      <c r="Y243" s="1"/>
      <c r="Z243" s="1"/>
    </row>
    <row r="244" spans="1:26" ht="12.75" customHeight="1" x14ac:dyDescent="0.2">
      <c r="A244" s="68">
        <v>8</v>
      </c>
      <c r="B244" s="68" t="s">
        <v>176</v>
      </c>
      <c r="C244" s="69" t="s">
        <v>177</v>
      </c>
      <c r="D244" s="59">
        <v>41983</v>
      </c>
      <c r="E244" s="59">
        <v>41984</v>
      </c>
      <c r="F244" s="68">
        <v>38</v>
      </c>
      <c r="G244" s="68">
        <v>3</v>
      </c>
      <c r="H244" s="68"/>
      <c r="I244" s="68" t="s">
        <v>447</v>
      </c>
      <c r="J244" s="68"/>
      <c r="K244" s="68">
        <v>154</v>
      </c>
      <c r="L244" s="68" t="s">
        <v>33</v>
      </c>
      <c r="M244" s="68" t="s">
        <v>34</v>
      </c>
      <c r="N244" s="228"/>
      <c r="O244" s="222"/>
      <c r="P244" s="222"/>
      <c r="Q244" s="256"/>
      <c r="R244" s="361"/>
      <c r="S244" s="1"/>
      <c r="T244" s="1"/>
      <c r="U244" s="1"/>
      <c r="V244" s="1"/>
      <c r="W244" s="1"/>
      <c r="X244" s="1"/>
      <c r="Y244" s="1"/>
      <c r="Z244" s="1"/>
    </row>
    <row r="245" spans="1:26" ht="12.75" customHeight="1" x14ac:dyDescent="0.2">
      <c r="A245" s="68">
        <v>9</v>
      </c>
      <c r="B245" s="68" t="s">
        <v>176</v>
      </c>
      <c r="C245" s="69" t="s">
        <v>177</v>
      </c>
      <c r="D245" s="59">
        <v>41984</v>
      </c>
      <c r="E245" s="59">
        <v>41985</v>
      </c>
      <c r="F245" s="68">
        <v>38</v>
      </c>
      <c r="G245" s="68">
        <v>4</v>
      </c>
      <c r="H245" s="68"/>
      <c r="I245" s="68" t="s">
        <v>447</v>
      </c>
      <c r="J245" s="68"/>
      <c r="K245" s="68">
        <v>144</v>
      </c>
      <c r="L245" s="68" t="s">
        <v>33</v>
      </c>
      <c r="M245" s="68" t="s">
        <v>34</v>
      </c>
      <c r="N245" s="228"/>
      <c r="O245" s="222"/>
      <c r="P245" s="222"/>
      <c r="Q245" s="256"/>
      <c r="R245" s="361"/>
      <c r="S245" s="1"/>
      <c r="T245" s="1"/>
      <c r="U245" s="1"/>
      <c r="V245" s="1"/>
      <c r="W245" s="1"/>
      <c r="X245" s="1"/>
      <c r="Y245" s="1"/>
      <c r="Z245" s="1"/>
    </row>
    <row r="246" spans="1:26" ht="12.75" customHeight="1" x14ac:dyDescent="0.2">
      <c r="A246" s="68">
        <v>10</v>
      </c>
      <c r="B246" s="68" t="s">
        <v>176</v>
      </c>
      <c r="C246" s="69" t="s">
        <v>177</v>
      </c>
      <c r="D246" s="59">
        <v>41985</v>
      </c>
      <c r="E246" s="59">
        <v>41988</v>
      </c>
      <c r="F246" s="68">
        <v>38</v>
      </c>
      <c r="G246" s="68">
        <v>5</v>
      </c>
      <c r="H246" s="68"/>
      <c r="I246" s="68" t="s">
        <v>447</v>
      </c>
      <c r="J246" s="68"/>
      <c r="K246" s="68">
        <v>152</v>
      </c>
      <c r="L246" s="68" t="s">
        <v>33</v>
      </c>
      <c r="M246" s="68" t="s">
        <v>34</v>
      </c>
      <c r="N246" s="230"/>
      <c r="O246" s="234"/>
      <c r="P246" s="234"/>
      <c r="Q246" s="300"/>
      <c r="R246" s="361"/>
      <c r="S246" s="1"/>
      <c r="T246" s="1"/>
      <c r="U246" s="1"/>
      <c r="V246" s="1"/>
      <c r="W246" s="1"/>
      <c r="X246" s="1"/>
      <c r="Y246" s="1"/>
      <c r="Z246" s="1"/>
    </row>
    <row r="247" spans="1:26" ht="12.75" customHeight="1" x14ac:dyDescent="0.2">
      <c r="A247" s="68">
        <v>11</v>
      </c>
      <c r="B247" s="68" t="s">
        <v>176</v>
      </c>
      <c r="C247" s="69" t="s">
        <v>177</v>
      </c>
      <c r="D247" s="59">
        <v>41988</v>
      </c>
      <c r="E247" s="59">
        <v>41989</v>
      </c>
      <c r="F247" s="68">
        <v>39</v>
      </c>
      <c r="G247" s="68">
        <v>1</v>
      </c>
      <c r="H247" s="68"/>
      <c r="I247" s="68" t="s">
        <v>447</v>
      </c>
      <c r="J247" s="68"/>
      <c r="K247" s="68">
        <v>202</v>
      </c>
      <c r="L247" s="68" t="s">
        <v>33</v>
      </c>
      <c r="M247" s="68" t="s">
        <v>34</v>
      </c>
      <c r="N247" s="359"/>
      <c r="O247" s="233"/>
      <c r="P247" s="233"/>
      <c r="Q247" s="233"/>
      <c r="R247" s="361" t="s">
        <v>505</v>
      </c>
      <c r="S247" s="1"/>
      <c r="T247" s="1"/>
      <c r="U247" s="1"/>
      <c r="V247" s="1"/>
      <c r="W247" s="1"/>
      <c r="X247" s="1"/>
      <c r="Y247" s="1"/>
      <c r="Z247" s="1"/>
    </row>
    <row r="248" spans="1:26" ht="12.75" customHeight="1" x14ac:dyDescent="0.2">
      <c r="A248" s="68">
        <v>12</v>
      </c>
      <c r="B248" s="68" t="s">
        <v>176</v>
      </c>
      <c r="C248" s="69" t="s">
        <v>177</v>
      </c>
      <c r="D248" s="59">
        <v>41989</v>
      </c>
      <c r="E248" s="59">
        <v>41993</v>
      </c>
      <c r="F248" s="68">
        <v>39</v>
      </c>
      <c r="G248" s="68">
        <v>2</v>
      </c>
      <c r="H248" s="68"/>
      <c r="I248" s="68" t="s">
        <v>447</v>
      </c>
      <c r="J248" s="68"/>
      <c r="K248" s="68">
        <v>200</v>
      </c>
      <c r="L248" s="68" t="s">
        <v>33</v>
      </c>
      <c r="M248" s="68" t="s">
        <v>34</v>
      </c>
      <c r="N248" s="228"/>
      <c r="O248" s="222"/>
      <c r="P248" s="222"/>
      <c r="Q248" s="256"/>
      <c r="R248" s="361"/>
      <c r="S248" s="1"/>
      <c r="T248" s="1"/>
      <c r="U248" s="1"/>
      <c r="V248" s="1"/>
      <c r="W248" s="1"/>
      <c r="X248" s="1"/>
      <c r="Y248" s="1"/>
      <c r="Z248" s="1"/>
    </row>
    <row r="249" spans="1:26" ht="12.75" customHeight="1" x14ac:dyDescent="0.2">
      <c r="A249" s="68">
        <v>13</v>
      </c>
      <c r="B249" s="68" t="s">
        <v>176</v>
      </c>
      <c r="C249" s="69" t="s">
        <v>177</v>
      </c>
      <c r="D249" s="59">
        <v>41993</v>
      </c>
      <c r="E249" s="59">
        <v>41996</v>
      </c>
      <c r="F249" s="68">
        <v>39</v>
      </c>
      <c r="G249" s="68">
        <v>3</v>
      </c>
      <c r="H249" s="68"/>
      <c r="I249" s="68" t="s">
        <v>447</v>
      </c>
      <c r="J249" s="68"/>
      <c r="K249" s="68">
        <v>203</v>
      </c>
      <c r="L249" s="68" t="s">
        <v>33</v>
      </c>
      <c r="M249" s="68" t="s">
        <v>34</v>
      </c>
      <c r="N249" s="228"/>
      <c r="O249" s="222"/>
      <c r="P249" s="222"/>
      <c r="Q249" s="256"/>
      <c r="R249" s="361"/>
      <c r="S249" s="1"/>
      <c r="T249" s="1"/>
      <c r="U249" s="1"/>
      <c r="V249" s="1"/>
      <c r="W249" s="1"/>
      <c r="X249" s="1"/>
      <c r="Y249" s="1"/>
      <c r="Z249" s="1"/>
    </row>
    <row r="250" spans="1:26" ht="12.75" customHeight="1" x14ac:dyDescent="0.2">
      <c r="A250" s="68">
        <v>14</v>
      </c>
      <c r="B250" s="68" t="s">
        <v>176</v>
      </c>
      <c r="C250" s="69" t="s">
        <v>177</v>
      </c>
      <c r="D250" s="59">
        <v>41996</v>
      </c>
      <c r="E250" s="59">
        <v>41999</v>
      </c>
      <c r="F250" s="68">
        <v>39</v>
      </c>
      <c r="G250" s="68">
        <v>4</v>
      </c>
      <c r="H250" s="68"/>
      <c r="I250" s="68" t="s">
        <v>447</v>
      </c>
      <c r="J250" s="68"/>
      <c r="K250" s="68">
        <v>202</v>
      </c>
      <c r="L250" s="68" t="s">
        <v>33</v>
      </c>
      <c r="M250" s="68" t="s">
        <v>34</v>
      </c>
      <c r="N250" s="228"/>
      <c r="O250" s="222"/>
      <c r="P250" s="222"/>
      <c r="Q250" s="256"/>
      <c r="R250" s="361"/>
      <c r="S250" s="1"/>
      <c r="T250" s="1"/>
      <c r="U250" s="1"/>
      <c r="V250" s="1"/>
      <c r="W250" s="1"/>
      <c r="X250" s="1"/>
      <c r="Y250" s="1"/>
      <c r="Z250" s="1"/>
    </row>
    <row r="251" spans="1:26" ht="12.75" customHeight="1" x14ac:dyDescent="0.2">
      <c r="A251" s="68">
        <v>15</v>
      </c>
      <c r="B251" s="68" t="s">
        <v>176</v>
      </c>
      <c r="C251" s="69" t="s">
        <v>177</v>
      </c>
      <c r="D251" s="59">
        <v>42000</v>
      </c>
      <c r="E251" s="59">
        <v>42002</v>
      </c>
      <c r="F251" s="68">
        <v>39</v>
      </c>
      <c r="G251" s="68">
        <v>5</v>
      </c>
      <c r="H251" s="68"/>
      <c r="I251" s="68" t="s">
        <v>447</v>
      </c>
      <c r="J251" s="68"/>
      <c r="K251" s="68">
        <v>203</v>
      </c>
      <c r="L251" s="68" t="s">
        <v>33</v>
      </c>
      <c r="M251" s="68" t="s">
        <v>34</v>
      </c>
      <c r="N251" s="228"/>
      <c r="O251" s="222"/>
      <c r="P251" s="222"/>
      <c r="Q251" s="256"/>
      <c r="R251" s="361"/>
      <c r="S251" s="1"/>
      <c r="T251" s="1"/>
      <c r="U251" s="1"/>
      <c r="V251" s="1"/>
      <c r="W251" s="1"/>
      <c r="X251" s="1"/>
      <c r="Y251" s="1"/>
      <c r="Z251" s="1"/>
    </row>
    <row r="252" spans="1:26" ht="12.75" customHeight="1" x14ac:dyDescent="0.2">
      <c r="A252" s="68"/>
      <c r="B252" s="68" t="s">
        <v>176</v>
      </c>
      <c r="C252" s="69" t="s">
        <v>177</v>
      </c>
      <c r="D252" s="59">
        <v>42002</v>
      </c>
      <c r="E252" s="59">
        <v>42003</v>
      </c>
      <c r="F252" s="68">
        <v>40</v>
      </c>
      <c r="G252" s="68">
        <v>1</v>
      </c>
      <c r="H252" s="68"/>
      <c r="I252" s="68" t="s">
        <v>447</v>
      </c>
      <c r="J252" s="68"/>
      <c r="K252" s="68">
        <v>205</v>
      </c>
      <c r="L252" s="68" t="s">
        <v>33</v>
      </c>
      <c r="M252" s="68" t="s">
        <v>34</v>
      </c>
      <c r="N252" s="228"/>
      <c r="O252" s="222"/>
      <c r="P252" s="222"/>
      <c r="Q252" s="256"/>
      <c r="R252" s="361"/>
      <c r="S252" s="1"/>
      <c r="T252" s="1"/>
      <c r="U252" s="1"/>
      <c r="V252" s="1"/>
      <c r="W252" s="1"/>
      <c r="X252" s="1"/>
      <c r="Y252" s="1"/>
      <c r="Z252" s="1"/>
    </row>
    <row r="253" spans="1:26" ht="12.75" customHeight="1" x14ac:dyDescent="0.2">
      <c r="A253" s="68"/>
      <c r="B253" s="68" t="s">
        <v>176</v>
      </c>
      <c r="C253" s="69" t="s">
        <v>177</v>
      </c>
      <c r="D253" s="59">
        <v>42003</v>
      </c>
      <c r="E253" s="59">
        <v>42004</v>
      </c>
      <c r="F253" s="68">
        <v>40</v>
      </c>
      <c r="G253" s="68">
        <v>2</v>
      </c>
      <c r="H253" s="68"/>
      <c r="I253" s="68" t="s">
        <v>447</v>
      </c>
      <c r="J253" s="68"/>
      <c r="K253" s="68">
        <v>108</v>
      </c>
      <c r="L253" s="68" t="s">
        <v>33</v>
      </c>
      <c r="M253" s="68" t="s">
        <v>34</v>
      </c>
      <c r="N253" s="230"/>
      <c r="O253" s="234"/>
      <c r="P253" s="234"/>
      <c r="Q253" s="300"/>
      <c r="R253" s="361"/>
      <c r="S253" s="1"/>
      <c r="T253" s="1"/>
      <c r="U253" s="1"/>
      <c r="V253" s="1"/>
      <c r="W253" s="1"/>
      <c r="X253" s="1"/>
      <c r="Y253" s="1"/>
      <c r="Z253" s="1"/>
    </row>
    <row r="254" spans="1:26" ht="12.75" customHeight="1" x14ac:dyDescent="0.2">
      <c r="A254" s="360" t="s">
        <v>506</v>
      </c>
      <c r="B254" s="224"/>
      <c r="C254" s="224"/>
      <c r="D254" s="224"/>
      <c r="E254" s="224"/>
      <c r="F254" s="224"/>
      <c r="G254" s="224"/>
      <c r="H254" s="224"/>
      <c r="I254" s="224"/>
      <c r="J254" s="224"/>
      <c r="K254" s="224"/>
      <c r="L254" s="224"/>
      <c r="M254" s="224"/>
      <c r="N254" s="224"/>
      <c r="O254" s="224"/>
      <c r="P254" s="224"/>
      <c r="Q254" s="248"/>
      <c r="R254" s="1"/>
      <c r="S254" s="1"/>
      <c r="T254" s="1"/>
      <c r="U254" s="1"/>
      <c r="V254" s="1"/>
      <c r="W254" s="1"/>
      <c r="X254" s="1"/>
      <c r="Y254" s="1"/>
      <c r="Z254" s="1"/>
    </row>
    <row r="255" spans="1:26" ht="12.75" customHeight="1" x14ac:dyDescent="0.2">
      <c r="A255" s="340" t="s">
        <v>440</v>
      </c>
      <c r="B255" s="248"/>
      <c r="C255" s="348" t="s">
        <v>453</v>
      </c>
      <c r="D255" s="248"/>
      <c r="E255" s="340" t="s">
        <v>441</v>
      </c>
      <c r="F255" s="248"/>
      <c r="G255" s="341" t="s">
        <v>507</v>
      </c>
      <c r="H255" s="224"/>
      <c r="I255" s="224"/>
      <c r="J255" s="248"/>
      <c r="K255" s="340" t="s">
        <v>442</v>
      </c>
      <c r="L255" s="248"/>
      <c r="M255" s="348" t="s">
        <v>508</v>
      </c>
      <c r="N255" s="224"/>
      <c r="O255" s="224"/>
      <c r="P255" s="224"/>
      <c r="Q255" s="248"/>
      <c r="R255" s="1"/>
      <c r="S255" s="1"/>
      <c r="T255" s="1"/>
      <c r="U255" s="1"/>
      <c r="V255" s="1"/>
      <c r="W255" s="1"/>
      <c r="X255" s="1"/>
      <c r="Y255" s="1"/>
      <c r="Z255" s="1"/>
    </row>
    <row r="256" spans="1:26" ht="12.75" customHeight="1" x14ac:dyDescent="0.2">
      <c r="A256" s="340" t="s">
        <v>443</v>
      </c>
      <c r="B256" s="248"/>
      <c r="C256" s="348" t="s">
        <v>426</v>
      </c>
      <c r="D256" s="248"/>
      <c r="E256" s="340" t="s">
        <v>443</v>
      </c>
      <c r="F256" s="248"/>
      <c r="G256" s="341" t="s">
        <v>509</v>
      </c>
      <c r="H256" s="224"/>
      <c r="I256" s="224"/>
      <c r="J256" s="248"/>
      <c r="K256" s="340" t="s">
        <v>444</v>
      </c>
      <c r="L256" s="248"/>
      <c r="M256" s="348" t="s">
        <v>509</v>
      </c>
      <c r="N256" s="224"/>
      <c r="O256" s="224"/>
      <c r="P256" s="224"/>
      <c r="Q256" s="248"/>
      <c r="R256" s="1"/>
      <c r="S256" s="1"/>
      <c r="T256" s="1"/>
      <c r="U256" s="1"/>
      <c r="V256" s="1"/>
      <c r="W256" s="1"/>
      <c r="X256" s="1"/>
      <c r="Y256" s="1"/>
      <c r="Z256" s="1"/>
    </row>
    <row r="257" spans="1:26" ht="12.75" customHeight="1" x14ac:dyDescent="0.2">
      <c r="A257" s="340" t="s">
        <v>445</v>
      </c>
      <c r="B257" s="248"/>
      <c r="C257" s="348"/>
      <c r="D257" s="248"/>
      <c r="E257" s="340" t="s">
        <v>445</v>
      </c>
      <c r="F257" s="248"/>
      <c r="G257" s="341"/>
      <c r="H257" s="224"/>
      <c r="I257" s="224"/>
      <c r="J257" s="248"/>
      <c r="K257" s="340" t="s">
        <v>445</v>
      </c>
      <c r="L257" s="248"/>
      <c r="M257" s="344" t="s">
        <v>510</v>
      </c>
      <c r="N257" s="233"/>
      <c r="O257" s="233"/>
      <c r="P257" s="233"/>
      <c r="Q257" s="227"/>
      <c r="R257" s="1"/>
      <c r="S257" s="1"/>
      <c r="T257" s="1"/>
      <c r="U257" s="1"/>
      <c r="V257" s="1"/>
      <c r="W257" s="1"/>
      <c r="X257" s="1"/>
      <c r="Y257" s="1"/>
      <c r="Z257" s="1"/>
    </row>
    <row r="258" spans="1:26" ht="12.75" customHeight="1" x14ac:dyDescent="0.2">
      <c r="A258" s="340" t="s">
        <v>110</v>
      </c>
      <c r="B258" s="248"/>
      <c r="C258" s="349" t="s">
        <v>511</v>
      </c>
      <c r="D258" s="231"/>
      <c r="E258" s="340" t="s">
        <v>110</v>
      </c>
      <c r="F258" s="248"/>
      <c r="G258" s="350">
        <v>42760</v>
      </c>
      <c r="H258" s="351"/>
      <c r="I258" s="351"/>
      <c r="J258" s="352"/>
      <c r="K258" s="340" t="s">
        <v>446</v>
      </c>
      <c r="L258" s="224"/>
      <c r="M258" s="345">
        <v>42774</v>
      </c>
      <c r="N258" s="346"/>
      <c r="O258" s="346"/>
      <c r="P258" s="346"/>
      <c r="Q258" s="347"/>
      <c r="R258" s="1"/>
      <c r="S258" s="1"/>
      <c r="T258" s="1"/>
      <c r="U258" s="1"/>
      <c r="V258" s="1"/>
      <c r="W258" s="1"/>
      <c r="X258" s="1"/>
      <c r="Y258" s="1"/>
      <c r="Z258" s="1"/>
    </row>
    <row r="259" spans="1:26" ht="12.75" customHeight="1" x14ac:dyDescent="0.2">
      <c r="A259" s="70"/>
      <c r="B259" s="70"/>
      <c r="C259" s="71"/>
      <c r="D259" s="72"/>
      <c r="E259" s="70"/>
      <c r="F259" s="70"/>
      <c r="G259" s="73"/>
      <c r="H259" s="73"/>
      <c r="I259" s="73"/>
      <c r="J259" s="73"/>
      <c r="K259" s="70"/>
      <c r="L259" s="70"/>
      <c r="M259" s="72"/>
      <c r="N259" s="72"/>
      <c r="O259" s="72"/>
      <c r="P259" s="72"/>
      <c r="Q259" s="72"/>
      <c r="R259" s="1"/>
      <c r="S259" s="1"/>
      <c r="T259" s="1"/>
      <c r="U259" s="1"/>
      <c r="V259" s="1"/>
      <c r="W259" s="1"/>
      <c r="X259" s="1"/>
      <c r="Y259" s="1"/>
      <c r="Z259" s="1"/>
    </row>
    <row r="260" spans="1:26" ht="12.75" customHeight="1" x14ac:dyDescent="0.2">
      <c r="A260" s="70"/>
      <c r="B260" s="70"/>
      <c r="C260" s="71"/>
      <c r="D260" s="72"/>
      <c r="E260" s="70"/>
      <c r="F260" s="70"/>
      <c r="G260" s="73"/>
      <c r="H260" s="73"/>
      <c r="I260" s="73"/>
      <c r="J260" s="73"/>
      <c r="K260" s="70"/>
      <c r="L260" s="70"/>
      <c r="M260" s="72"/>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2.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2.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2.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2.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2.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2.75" customHeight="1" x14ac:dyDescent="0.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2.75" customHeight="1" x14ac:dyDescent="0.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2.75" customHeight="1" x14ac:dyDescent="0.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2.75" customHeight="1" x14ac:dyDescent="0.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2.75" customHeight="1" x14ac:dyDescent="0.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2.75" customHeight="1" x14ac:dyDescent="0.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2.75" customHeight="1" x14ac:dyDescent="0.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2.75" customHeight="1" x14ac:dyDescent="0.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2.75" customHeight="1" x14ac:dyDescent="0.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2.75" customHeight="1" x14ac:dyDescent="0.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2.75" customHeight="1" x14ac:dyDescent="0.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2.75" customHeight="1" x14ac:dyDescent="0.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sheetData>
  <mergeCells count="141">
    <mergeCell ref="R187:R191"/>
    <mergeCell ref="R192:R206"/>
    <mergeCell ref="R207:R221"/>
    <mergeCell ref="R222:R226"/>
    <mergeCell ref="R227:R236"/>
    <mergeCell ref="R237:R246"/>
    <mergeCell ref="R247:R253"/>
    <mergeCell ref="R106:R110"/>
    <mergeCell ref="R111:R119"/>
    <mergeCell ref="R120:R127"/>
    <mergeCell ref="R128:R132"/>
    <mergeCell ref="R133:R147"/>
    <mergeCell ref="R148:R162"/>
    <mergeCell ref="R163:R166"/>
    <mergeCell ref="R167:R176"/>
    <mergeCell ref="R177:R186"/>
    <mergeCell ref="R9:R10"/>
    <mergeCell ref="R11:R15"/>
    <mergeCell ref="R16:R35"/>
    <mergeCell ref="R36:R45"/>
    <mergeCell ref="R61:R62"/>
    <mergeCell ref="R63:R72"/>
    <mergeCell ref="R73:R77"/>
    <mergeCell ref="R78:R92"/>
    <mergeCell ref="R93:R105"/>
    <mergeCell ref="N148:Q162"/>
    <mergeCell ref="N163:Q166"/>
    <mergeCell ref="N167:Q176"/>
    <mergeCell ref="N177:Q186"/>
    <mergeCell ref="N187:Q191"/>
    <mergeCell ref="C258:D258"/>
    <mergeCell ref="E258:F258"/>
    <mergeCell ref="G258:J258"/>
    <mergeCell ref="K258:L258"/>
    <mergeCell ref="N192:Q206"/>
    <mergeCell ref="N207:Q221"/>
    <mergeCell ref="K255:L255"/>
    <mergeCell ref="M255:Q255"/>
    <mergeCell ref="M256:Q256"/>
    <mergeCell ref="N222:Q226"/>
    <mergeCell ref="N227:Q236"/>
    <mergeCell ref="N237:Q246"/>
    <mergeCell ref="N247:Q253"/>
    <mergeCell ref="A254:Q254"/>
    <mergeCell ref="A255:B255"/>
    <mergeCell ref="C255:D255"/>
    <mergeCell ref="E255:F255"/>
    <mergeCell ref="G255:J255"/>
    <mergeCell ref="A256:B256"/>
    <mergeCell ref="C256:D256"/>
    <mergeCell ref="M257:Q257"/>
    <mergeCell ref="A258:B258"/>
    <mergeCell ref="M258:Q258"/>
    <mergeCell ref="A2:B5"/>
    <mergeCell ref="C2:M3"/>
    <mergeCell ref="N2:Q2"/>
    <mergeCell ref="N3:Q3"/>
    <mergeCell ref="C4:M5"/>
    <mergeCell ref="N4:Q4"/>
    <mergeCell ref="N5:Q5"/>
    <mergeCell ref="B9:B10"/>
    <mergeCell ref="C9:C10"/>
    <mergeCell ref="D9:E9"/>
    <mergeCell ref="F9:J9"/>
    <mergeCell ref="K9:K10"/>
    <mergeCell ref="L9:L10"/>
    <mergeCell ref="A257:B257"/>
    <mergeCell ref="C257:D257"/>
    <mergeCell ref="E257:F257"/>
    <mergeCell ref="G257:J257"/>
    <mergeCell ref="K257:L257"/>
    <mergeCell ref="E256:F256"/>
    <mergeCell ref="G256:J256"/>
    <mergeCell ref="K256:L256"/>
    <mergeCell ref="A9:A10"/>
    <mergeCell ref="M9:M10"/>
    <mergeCell ref="N9:Q10"/>
    <mergeCell ref="N11:Q15"/>
    <mergeCell ref="N16:Q35"/>
    <mergeCell ref="A6:C6"/>
    <mergeCell ref="D6:Q6"/>
    <mergeCell ref="A7:C7"/>
    <mergeCell ref="D7:Q7"/>
    <mergeCell ref="A8:B8"/>
    <mergeCell ref="D8:Q8"/>
    <mergeCell ref="N106:Q110"/>
    <mergeCell ref="N111:Q119"/>
    <mergeCell ref="N120:Q127"/>
    <mergeCell ref="N128:Q132"/>
    <mergeCell ref="N133:Q147"/>
    <mergeCell ref="N36:Q45"/>
    <mergeCell ref="N63:Q72"/>
    <mergeCell ref="N73:Q77"/>
    <mergeCell ref="N78:Q92"/>
    <mergeCell ref="N93:Q105"/>
    <mergeCell ref="M46:Q46"/>
    <mergeCell ref="M47:Q47"/>
    <mergeCell ref="M48:Q48"/>
    <mergeCell ref="M49:Q49"/>
    <mergeCell ref="A47:B47"/>
    <mergeCell ref="C47:D47"/>
    <mergeCell ref="E47:F47"/>
    <mergeCell ref="G47:J47"/>
    <mergeCell ref="K47:L47"/>
    <mergeCell ref="A46:B46"/>
    <mergeCell ref="C46:D46"/>
    <mergeCell ref="E46:F46"/>
    <mergeCell ref="G46:J46"/>
    <mergeCell ref="K46:L46"/>
    <mergeCell ref="A49:B49"/>
    <mergeCell ref="C49:D49"/>
    <mergeCell ref="E49:F49"/>
    <mergeCell ref="G49:J49"/>
    <mergeCell ref="K49:L49"/>
    <mergeCell ref="A48:B48"/>
    <mergeCell ref="C48:D48"/>
    <mergeCell ref="E48:F48"/>
    <mergeCell ref="G48:J48"/>
    <mergeCell ref="K48:L48"/>
    <mergeCell ref="A58:C58"/>
    <mergeCell ref="D58:Q58"/>
    <mergeCell ref="A59:C59"/>
    <mergeCell ref="D59:Q59"/>
    <mergeCell ref="A60:B60"/>
    <mergeCell ref="D60:Q60"/>
    <mergeCell ref="A54:B57"/>
    <mergeCell ref="C54:M55"/>
    <mergeCell ref="N54:Q54"/>
    <mergeCell ref="N55:Q55"/>
    <mergeCell ref="C56:M57"/>
    <mergeCell ref="N56:Q56"/>
    <mergeCell ref="N57:Q57"/>
    <mergeCell ref="K61:K62"/>
    <mergeCell ref="L61:L62"/>
    <mergeCell ref="M61:M62"/>
    <mergeCell ref="N61:Q62"/>
    <mergeCell ref="A61:A62"/>
    <mergeCell ref="B61:B62"/>
    <mergeCell ref="C61:C62"/>
    <mergeCell ref="D61:E61"/>
    <mergeCell ref="F61:J61"/>
  </mergeCells>
  <pageMargins left="0.74803149606299213" right="0.74803149606299213" top="0.98425196850393704" bottom="0.98425196850393704" header="0" footer="0"/>
  <pageSetup paperSize="5" scale="9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769"/>
  <sheetViews>
    <sheetView zoomScale="82" zoomScaleNormal="82" workbookViewId="0">
      <selection activeCell="C11" sqref="C11"/>
    </sheetView>
  </sheetViews>
  <sheetFormatPr baseColWidth="10" defaultColWidth="12.625" defaultRowHeight="15" customHeight="1" x14ac:dyDescent="0.2"/>
  <cols>
    <col min="1" max="1" width="8.5" customWidth="1"/>
    <col min="2" max="2" width="12" customWidth="1"/>
    <col min="3" max="3" width="34.75" customWidth="1"/>
    <col min="4" max="4" width="11.625" customWidth="1"/>
    <col min="5" max="5" width="10.25" customWidth="1"/>
    <col min="6" max="6" width="10.375" customWidth="1"/>
    <col min="7" max="7" width="8.25" customWidth="1"/>
    <col min="8" max="8" width="7" customWidth="1"/>
    <col min="9" max="10" width="6.875" customWidth="1"/>
    <col min="11" max="11" width="8" customWidth="1"/>
    <col min="12" max="12" width="7.375" customWidth="1"/>
    <col min="13" max="13" width="7" customWidth="1"/>
    <col min="14" max="14" width="10.75" customWidth="1"/>
    <col min="15" max="15" width="4.5" customWidth="1"/>
    <col min="16" max="17" width="1.875" customWidth="1"/>
    <col min="18" max="18" width="8.75" customWidth="1"/>
    <col min="19" max="19" width="10" customWidth="1"/>
    <col min="20" max="26" width="9.375" customWidth="1"/>
  </cols>
  <sheetData>
    <row r="1" spans="1:26" ht="12.75" customHeight="1" x14ac:dyDescent="0.2">
      <c r="A1" s="74"/>
      <c r="B1" s="1"/>
      <c r="C1" s="1"/>
      <c r="D1" s="1"/>
      <c r="E1" s="1"/>
      <c r="F1" s="1"/>
      <c r="G1" s="1"/>
      <c r="H1" s="1"/>
      <c r="I1" s="1"/>
      <c r="J1" s="1"/>
      <c r="K1" s="1"/>
      <c r="L1" s="1"/>
      <c r="M1" s="1"/>
      <c r="N1" s="1"/>
      <c r="O1" s="1"/>
      <c r="P1" s="1"/>
      <c r="Q1" s="1"/>
      <c r="R1" s="1"/>
      <c r="S1" s="1"/>
      <c r="T1" s="1"/>
      <c r="U1" s="1"/>
      <c r="V1" s="1"/>
      <c r="W1" s="1"/>
      <c r="X1" s="1"/>
      <c r="Y1" s="1"/>
      <c r="Z1" s="1"/>
    </row>
    <row r="2" spans="1:26" ht="12.75" customHeight="1" x14ac:dyDescent="0.2">
      <c r="A2" s="272"/>
      <c r="B2" s="227"/>
      <c r="C2" s="371" t="s">
        <v>512</v>
      </c>
      <c r="D2" s="233"/>
      <c r="E2" s="233"/>
      <c r="F2" s="233"/>
      <c r="G2" s="233"/>
      <c r="H2" s="233"/>
      <c r="I2" s="233"/>
      <c r="J2" s="233"/>
      <c r="K2" s="233"/>
      <c r="L2" s="233"/>
      <c r="M2" s="227"/>
      <c r="N2" s="372" t="s">
        <v>513</v>
      </c>
      <c r="O2" s="224"/>
      <c r="P2" s="224"/>
      <c r="Q2" s="248"/>
      <c r="R2" s="1"/>
      <c r="S2" s="1"/>
      <c r="T2" s="1"/>
      <c r="U2" s="1"/>
      <c r="V2" s="1"/>
      <c r="W2" s="1"/>
      <c r="X2" s="1"/>
      <c r="Y2" s="1"/>
      <c r="Z2" s="1"/>
    </row>
    <row r="3" spans="1:26" ht="12.75" customHeight="1" x14ac:dyDescent="0.2">
      <c r="A3" s="228"/>
      <c r="B3" s="229"/>
      <c r="C3" s="230"/>
      <c r="D3" s="234"/>
      <c r="E3" s="234"/>
      <c r="F3" s="234"/>
      <c r="G3" s="234"/>
      <c r="H3" s="234"/>
      <c r="I3" s="234"/>
      <c r="J3" s="234"/>
      <c r="K3" s="234"/>
      <c r="L3" s="234"/>
      <c r="M3" s="231"/>
      <c r="N3" s="372" t="s">
        <v>429</v>
      </c>
      <c r="O3" s="224"/>
      <c r="P3" s="224"/>
      <c r="Q3" s="248"/>
      <c r="R3" s="1"/>
      <c r="S3" s="1"/>
      <c r="T3" s="1"/>
      <c r="U3" s="1"/>
      <c r="V3" s="1"/>
      <c r="W3" s="1"/>
      <c r="X3" s="1"/>
      <c r="Y3" s="1"/>
      <c r="Z3" s="1"/>
    </row>
    <row r="4" spans="1:26" ht="12.75" customHeight="1" x14ac:dyDescent="0.2">
      <c r="A4" s="228"/>
      <c r="B4" s="229"/>
      <c r="C4" s="371" t="s">
        <v>164</v>
      </c>
      <c r="D4" s="233"/>
      <c r="E4" s="233"/>
      <c r="F4" s="233"/>
      <c r="G4" s="233"/>
      <c r="H4" s="233"/>
      <c r="I4" s="233"/>
      <c r="J4" s="233"/>
      <c r="K4" s="233"/>
      <c r="L4" s="233"/>
      <c r="M4" s="227"/>
      <c r="N4" s="373" t="s">
        <v>514</v>
      </c>
      <c r="O4" s="224"/>
      <c r="P4" s="224"/>
      <c r="Q4" s="248"/>
      <c r="R4" s="1"/>
      <c r="S4" s="1"/>
      <c r="T4" s="1"/>
      <c r="U4" s="1"/>
      <c r="V4" s="1"/>
      <c r="W4" s="1"/>
      <c r="X4" s="1"/>
      <c r="Y4" s="1"/>
      <c r="Z4" s="1"/>
    </row>
    <row r="5" spans="1:26" ht="12.75" customHeight="1" x14ac:dyDescent="0.2">
      <c r="A5" s="230"/>
      <c r="B5" s="231"/>
      <c r="C5" s="230"/>
      <c r="D5" s="234"/>
      <c r="E5" s="234"/>
      <c r="F5" s="234"/>
      <c r="G5" s="234"/>
      <c r="H5" s="234"/>
      <c r="I5" s="234"/>
      <c r="J5" s="234"/>
      <c r="K5" s="234"/>
      <c r="L5" s="234"/>
      <c r="M5" s="231"/>
      <c r="N5" s="373" t="s">
        <v>5</v>
      </c>
      <c r="O5" s="224"/>
      <c r="P5" s="224"/>
      <c r="Q5" s="248"/>
      <c r="R5" s="1"/>
      <c r="S5" s="1"/>
      <c r="T5" s="1"/>
      <c r="U5" s="1"/>
      <c r="V5" s="1"/>
      <c r="W5" s="1"/>
      <c r="X5" s="1"/>
      <c r="Y5" s="1"/>
      <c r="Z5" s="1"/>
    </row>
    <row r="6" spans="1:26" ht="12.75" customHeight="1" x14ac:dyDescent="0.2">
      <c r="A6" s="365" t="s">
        <v>165</v>
      </c>
      <c r="B6" s="224"/>
      <c r="C6" s="248"/>
      <c r="D6" s="375" t="s">
        <v>166</v>
      </c>
      <c r="E6" s="224"/>
      <c r="F6" s="224"/>
      <c r="G6" s="224"/>
      <c r="H6" s="224"/>
      <c r="I6" s="224"/>
      <c r="J6" s="224"/>
      <c r="K6" s="224"/>
      <c r="L6" s="224"/>
      <c r="M6" s="224"/>
      <c r="N6" s="224"/>
      <c r="O6" s="224"/>
      <c r="P6" s="224"/>
      <c r="Q6" s="248"/>
      <c r="R6" s="1"/>
      <c r="S6" s="1"/>
      <c r="T6" s="1"/>
      <c r="U6" s="1"/>
      <c r="V6" s="1"/>
      <c r="W6" s="1"/>
      <c r="X6" s="1"/>
      <c r="Y6" s="1"/>
      <c r="Z6" s="1"/>
    </row>
    <row r="7" spans="1:26" ht="12.75" customHeight="1" x14ac:dyDescent="0.2">
      <c r="A7" s="365" t="s">
        <v>167</v>
      </c>
      <c r="B7" s="224"/>
      <c r="C7" s="248"/>
      <c r="D7" s="316" t="s">
        <v>9</v>
      </c>
      <c r="E7" s="224"/>
      <c r="F7" s="224"/>
      <c r="G7" s="224"/>
      <c r="H7" s="224"/>
      <c r="I7" s="224"/>
      <c r="J7" s="224"/>
      <c r="K7" s="224"/>
      <c r="L7" s="224"/>
      <c r="M7" s="224"/>
      <c r="N7" s="224"/>
      <c r="O7" s="224"/>
      <c r="P7" s="224"/>
      <c r="Q7" s="248"/>
      <c r="R7" s="1"/>
      <c r="S7" s="1"/>
      <c r="T7" s="1"/>
      <c r="U7" s="1"/>
      <c r="V7" s="1"/>
      <c r="W7" s="1"/>
      <c r="X7" s="1"/>
      <c r="Y7" s="1"/>
      <c r="Z7" s="1"/>
    </row>
    <row r="8" spans="1:26" ht="12.75" customHeight="1" x14ac:dyDescent="0.2">
      <c r="A8" s="316" t="s">
        <v>431</v>
      </c>
      <c r="B8" s="248"/>
      <c r="C8" s="61" t="s">
        <v>515</v>
      </c>
      <c r="D8" s="376" t="s">
        <v>516</v>
      </c>
      <c r="E8" s="224"/>
      <c r="F8" s="224"/>
      <c r="G8" s="224"/>
      <c r="H8" s="224"/>
      <c r="I8" s="224"/>
      <c r="J8" s="224"/>
      <c r="K8" s="224"/>
      <c r="L8" s="224"/>
      <c r="M8" s="224"/>
      <c r="N8" s="224"/>
      <c r="O8" s="224"/>
      <c r="P8" s="224"/>
      <c r="Q8" s="248"/>
      <c r="R8" s="1"/>
      <c r="S8" s="1"/>
      <c r="T8" s="1"/>
      <c r="U8" s="1"/>
      <c r="V8" s="1"/>
      <c r="W8" s="1"/>
      <c r="X8" s="1"/>
      <c r="Y8" s="1"/>
      <c r="Z8" s="1"/>
    </row>
    <row r="9" spans="1:26" ht="12.75" customHeight="1" x14ac:dyDescent="0.2">
      <c r="A9" s="235" t="s">
        <v>16</v>
      </c>
      <c r="B9" s="254" t="s">
        <v>17</v>
      </c>
      <c r="C9" s="235" t="s">
        <v>433</v>
      </c>
      <c r="D9" s="374" t="s">
        <v>19</v>
      </c>
      <c r="E9" s="248"/>
      <c r="F9" s="374" t="s">
        <v>170</v>
      </c>
      <c r="G9" s="224"/>
      <c r="H9" s="224"/>
      <c r="I9" s="224"/>
      <c r="J9" s="248"/>
      <c r="K9" s="235" t="s">
        <v>434</v>
      </c>
      <c r="L9" s="254" t="s">
        <v>435</v>
      </c>
      <c r="M9" s="235" t="s">
        <v>436</v>
      </c>
      <c r="N9" s="377" t="s">
        <v>437</v>
      </c>
      <c r="O9" s="233"/>
      <c r="P9" s="233"/>
      <c r="Q9" s="227"/>
      <c r="R9" s="381" t="s">
        <v>1381</v>
      </c>
      <c r="S9" s="382"/>
      <c r="T9" s="1"/>
      <c r="U9" s="1"/>
      <c r="V9" s="1"/>
      <c r="W9" s="1"/>
      <c r="X9" s="1"/>
      <c r="Y9" s="1"/>
      <c r="Z9" s="1"/>
    </row>
    <row r="10" spans="1:26" ht="12.75" customHeight="1" x14ac:dyDescent="0.2">
      <c r="A10" s="236"/>
      <c r="B10" s="236"/>
      <c r="C10" s="236"/>
      <c r="D10" s="36" t="s">
        <v>25</v>
      </c>
      <c r="E10" s="36" t="s">
        <v>26</v>
      </c>
      <c r="F10" s="36" t="s">
        <v>172</v>
      </c>
      <c r="G10" s="36" t="s">
        <v>173</v>
      </c>
      <c r="H10" s="36" t="s">
        <v>174</v>
      </c>
      <c r="I10" s="36" t="s">
        <v>438</v>
      </c>
      <c r="J10" s="36" t="s">
        <v>439</v>
      </c>
      <c r="K10" s="236"/>
      <c r="L10" s="236"/>
      <c r="M10" s="236"/>
      <c r="N10" s="230"/>
      <c r="O10" s="234"/>
      <c r="P10" s="234"/>
      <c r="Q10" s="231"/>
      <c r="R10" s="383"/>
      <c r="S10" s="384"/>
      <c r="T10" s="1"/>
      <c r="U10" s="1"/>
      <c r="V10" s="1"/>
      <c r="W10" s="1"/>
      <c r="X10" s="1"/>
      <c r="Y10" s="1"/>
      <c r="Z10" s="1"/>
    </row>
    <row r="11" spans="1:26" ht="103.5" customHeight="1" x14ac:dyDescent="0.2">
      <c r="A11" s="75">
        <v>1</v>
      </c>
      <c r="B11" s="75" t="s">
        <v>176</v>
      </c>
      <c r="C11" s="76" t="s">
        <v>517</v>
      </c>
      <c r="D11" s="77">
        <v>42005</v>
      </c>
      <c r="E11" s="77">
        <v>42010</v>
      </c>
      <c r="F11" s="75">
        <v>1</v>
      </c>
      <c r="G11" s="75">
        <v>1</v>
      </c>
      <c r="H11" s="78"/>
      <c r="I11" s="78"/>
      <c r="J11" s="78"/>
      <c r="K11" s="75">
        <v>146</v>
      </c>
      <c r="L11" s="75" t="s">
        <v>33</v>
      </c>
      <c r="M11" s="75" t="s">
        <v>34</v>
      </c>
      <c r="N11" s="366"/>
      <c r="O11" s="224"/>
      <c r="P11" s="224"/>
      <c r="Q11" s="248"/>
      <c r="R11" s="370" t="s">
        <v>518</v>
      </c>
      <c r="S11" s="227"/>
      <c r="T11" s="1"/>
      <c r="U11" s="1"/>
      <c r="V11" s="1"/>
      <c r="W11" s="1"/>
      <c r="X11" s="1"/>
      <c r="Y11" s="1"/>
      <c r="Z11" s="1"/>
    </row>
    <row r="12" spans="1:26" ht="78.75" customHeight="1" x14ac:dyDescent="0.2">
      <c r="A12" s="75">
        <v>2</v>
      </c>
      <c r="B12" s="75" t="s">
        <v>176</v>
      </c>
      <c r="C12" s="76" t="s">
        <v>519</v>
      </c>
      <c r="D12" s="77">
        <v>42010</v>
      </c>
      <c r="E12" s="77">
        <v>42010</v>
      </c>
      <c r="F12" s="75">
        <v>1</v>
      </c>
      <c r="G12" s="75">
        <v>2</v>
      </c>
      <c r="H12" s="75"/>
      <c r="I12" s="75"/>
      <c r="J12" s="75"/>
      <c r="K12" s="75">
        <v>157</v>
      </c>
      <c r="L12" s="75" t="s">
        <v>33</v>
      </c>
      <c r="M12" s="75" t="s">
        <v>34</v>
      </c>
      <c r="N12" s="366"/>
      <c r="O12" s="224"/>
      <c r="P12" s="224"/>
      <c r="Q12" s="248"/>
      <c r="R12" s="228"/>
      <c r="S12" s="229"/>
      <c r="T12" s="1"/>
      <c r="U12" s="1"/>
      <c r="V12" s="1"/>
      <c r="W12" s="1"/>
      <c r="X12" s="1"/>
      <c r="Y12" s="1"/>
      <c r="Z12" s="1"/>
    </row>
    <row r="13" spans="1:26" ht="86.25" customHeight="1" x14ac:dyDescent="0.2">
      <c r="A13" s="75">
        <v>3</v>
      </c>
      <c r="B13" s="75" t="s">
        <v>176</v>
      </c>
      <c r="C13" s="76" t="s">
        <v>520</v>
      </c>
      <c r="D13" s="77">
        <v>42010</v>
      </c>
      <c r="E13" s="77">
        <v>42010</v>
      </c>
      <c r="F13" s="75">
        <v>1</v>
      </c>
      <c r="G13" s="75">
        <v>3</v>
      </c>
      <c r="H13" s="75"/>
      <c r="I13" s="75"/>
      <c r="J13" s="75"/>
      <c r="K13" s="75">
        <v>140</v>
      </c>
      <c r="L13" s="75" t="s">
        <v>33</v>
      </c>
      <c r="M13" s="75" t="s">
        <v>34</v>
      </c>
      <c r="N13" s="253"/>
      <c r="O13" s="224"/>
      <c r="P13" s="224"/>
      <c r="Q13" s="248"/>
      <c r="R13" s="228"/>
      <c r="S13" s="229"/>
      <c r="T13" s="1"/>
      <c r="U13" s="1"/>
      <c r="V13" s="1"/>
      <c r="W13" s="1"/>
      <c r="X13" s="1"/>
      <c r="Y13" s="1"/>
      <c r="Z13" s="1"/>
    </row>
    <row r="14" spans="1:26" ht="85.5" customHeight="1" x14ac:dyDescent="0.2">
      <c r="A14" s="75">
        <v>4</v>
      </c>
      <c r="B14" s="75" t="s">
        <v>176</v>
      </c>
      <c r="C14" s="76" t="s">
        <v>521</v>
      </c>
      <c r="D14" s="77">
        <v>42010</v>
      </c>
      <c r="E14" s="77">
        <v>42010</v>
      </c>
      <c r="F14" s="75">
        <v>1</v>
      </c>
      <c r="G14" s="75">
        <v>4</v>
      </c>
      <c r="H14" s="75"/>
      <c r="I14" s="75"/>
      <c r="J14" s="75"/>
      <c r="K14" s="75">
        <v>155</v>
      </c>
      <c r="L14" s="75" t="s">
        <v>33</v>
      </c>
      <c r="M14" s="75" t="s">
        <v>34</v>
      </c>
      <c r="N14" s="366"/>
      <c r="O14" s="224"/>
      <c r="P14" s="224"/>
      <c r="Q14" s="248"/>
      <c r="R14" s="228"/>
      <c r="S14" s="229"/>
      <c r="T14" s="1"/>
      <c r="U14" s="1"/>
      <c r="V14" s="1"/>
      <c r="W14" s="1"/>
      <c r="X14" s="1"/>
      <c r="Y14" s="1"/>
      <c r="Z14" s="1"/>
    </row>
    <row r="15" spans="1:26" ht="77.25" customHeight="1" x14ac:dyDescent="0.2">
      <c r="A15" s="75">
        <v>5</v>
      </c>
      <c r="B15" s="75" t="s">
        <v>176</v>
      </c>
      <c r="C15" s="76" t="s">
        <v>522</v>
      </c>
      <c r="D15" s="77">
        <v>42011</v>
      </c>
      <c r="E15" s="77">
        <v>42011</v>
      </c>
      <c r="F15" s="75">
        <v>1</v>
      </c>
      <c r="G15" s="75">
        <v>5</v>
      </c>
      <c r="H15" s="75"/>
      <c r="I15" s="75"/>
      <c r="J15" s="75"/>
      <c r="K15" s="75">
        <v>140</v>
      </c>
      <c r="L15" s="75" t="s">
        <v>33</v>
      </c>
      <c r="M15" s="75" t="s">
        <v>34</v>
      </c>
      <c r="N15" s="366"/>
      <c r="O15" s="224"/>
      <c r="P15" s="224"/>
      <c r="Q15" s="248"/>
      <c r="R15" s="230"/>
      <c r="S15" s="231"/>
      <c r="T15" s="1"/>
      <c r="U15" s="1"/>
      <c r="V15" s="1"/>
      <c r="W15" s="1"/>
      <c r="X15" s="1"/>
      <c r="Y15" s="1"/>
      <c r="Z15" s="1"/>
    </row>
    <row r="16" spans="1:26" ht="96" customHeight="1" x14ac:dyDescent="0.2">
      <c r="A16" s="75">
        <v>6</v>
      </c>
      <c r="B16" s="75" t="s">
        <v>176</v>
      </c>
      <c r="C16" s="76" t="s">
        <v>523</v>
      </c>
      <c r="D16" s="77">
        <v>42011</v>
      </c>
      <c r="E16" s="77">
        <v>42011</v>
      </c>
      <c r="F16" s="75">
        <v>2</v>
      </c>
      <c r="G16" s="75">
        <v>1</v>
      </c>
      <c r="H16" s="75"/>
      <c r="I16" s="75"/>
      <c r="J16" s="75"/>
      <c r="K16" s="75">
        <v>165</v>
      </c>
      <c r="L16" s="75" t="s">
        <v>33</v>
      </c>
      <c r="M16" s="75" t="s">
        <v>34</v>
      </c>
      <c r="N16" s="366"/>
      <c r="O16" s="224"/>
      <c r="P16" s="224"/>
      <c r="Q16" s="248"/>
      <c r="R16" s="370" t="s">
        <v>518</v>
      </c>
      <c r="S16" s="227"/>
      <c r="T16" s="1"/>
      <c r="U16" s="1"/>
      <c r="V16" s="1"/>
      <c r="W16" s="1"/>
      <c r="X16" s="1"/>
      <c r="Y16" s="1"/>
      <c r="Z16" s="1"/>
    </row>
    <row r="17" spans="1:26" ht="105" customHeight="1" x14ac:dyDescent="0.2">
      <c r="A17" s="75">
        <v>7</v>
      </c>
      <c r="B17" s="75" t="s">
        <v>176</v>
      </c>
      <c r="C17" s="76" t="s">
        <v>524</v>
      </c>
      <c r="D17" s="77">
        <v>42012</v>
      </c>
      <c r="E17" s="77">
        <v>42012</v>
      </c>
      <c r="F17" s="75">
        <v>2</v>
      </c>
      <c r="G17" s="75">
        <v>2</v>
      </c>
      <c r="H17" s="75"/>
      <c r="I17" s="75"/>
      <c r="J17" s="75"/>
      <c r="K17" s="75">
        <v>190</v>
      </c>
      <c r="L17" s="75" t="s">
        <v>33</v>
      </c>
      <c r="M17" s="75" t="s">
        <v>34</v>
      </c>
      <c r="N17" s="366"/>
      <c r="O17" s="224"/>
      <c r="P17" s="224"/>
      <c r="Q17" s="248"/>
      <c r="R17" s="228"/>
      <c r="S17" s="229"/>
      <c r="T17" s="1"/>
      <c r="U17" s="1"/>
      <c r="V17" s="1"/>
      <c r="W17" s="1"/>
      <c r="X17" s="1"/>
      <c r="Y17" s="1"/>
      <c r="Z17" s="1"/>
    </row>
    <row r="18" spans="1:26" ht="87" customHeight="1" x14ac:dyDescent="0.2">
      <c r="A18" s="75">
        <v>8</v>
      </c>
      <c r="B18" s="75" t="s">
        <v>176</v>
      </c>
      <c r="C18" s="76" t="s">
        <v>525</v>
      </c>
      <c r="D18" s="77">
        <v>42012</v>
      </c>
      <c r="E18" s="77">
        <v>42012</v>
      </c>
      <c r="F18" s="75">
        <v>2</v>
      </c>
      <c r="G18" s="75">
        <v>3</v>
      </c>
      <c r="H18" s="75"/>
      <c r="I18" s="75"/>
      <c r="J18" s="75"/>
      <c r="K18" s="75">
        <v>171</v>
      </c>
      <c r="L18" s="75" t="s">
        <v>33</v>
      </c>
      <c r="M18" s="75" t="s">
        <v>34</v>
      </c>
      <c r="N18" s="366"/>
      <c r="O18" s="224"/>
      <c r="P18" s="224"/>
      <c r="Q18" s="248"/>
      <c r="R18" s="228"/>
      <c r="S18" s="229"/>
      <c r="T18" s="1"/>
      <c r="U18" s="1"/>
      <c r="V18" s="1"/>
      <c r="W18" s="1"/>
      <c r="X18" s="1"/>
      <c r="Y18" s="1"/>
      <c r="Z18" s="1"/>
    </row>
    <row r="19" spans="1:26" ht="59.25" customHeight="1" x14ac:dyDescent="0.2">
      <c r="A19" s="75">
        <v>9</v>
      </c>
      <c r="B19" s="75" t="s">
        <v>176</v>
      </c>
      <c r="C19" s="76" t="s">
        <v>526</v>
      </c>
      <c r="D19" s="77">
        <v>42012</v>
      </c>
      <c r="E19" s="77">
        <v>42012</v>
      </c>
      <c r="F19" s="75">
        <v>2</v>
      </c>
      <c r="G19" s="75">
        <v>4</v>
      </c>
      <c r="H19" s="75"/>
      <c r="I19" s="75"/>
      <c r="J19" s="75"/>
      <c r="K19" s="75">
        <v>129</v>
      </c>
      <c r="L19" s="75" t="s">
        <v>33</v>
      </c>
      <c r="M19" s="75" t="s">
        <v>34</v>
      </c>
      <c r="N19" s="366"/>
      <c r="O19" s="224"/>
      <c r="P19" s="224"/>
      <c r="Q19" s="248"/>
      <c r="R19" s="228"/>
      <c r="S19" s="229"/>
      <c r="T19" s="1"/>
      <c r="U19" s="1"/>
      <c r="V19" s="1"/>
      <c r="W19" s="1"/>
      <c r="X19" s="1"/>
      <c r="Y19" s="1"/>
      <c r="Z19" s="1"/>
    </row>
    <row r="20" spans="1:26" ht="60" customHeight="1" x14ac:dyDescent="0.2">
      <c r="A20" s="75">
        <v>10</v>
      </c>
      <c r="B20" s="75" t="s">
        <v>176</v>
      </c>
      <c r="C20" s="76" t="s">
        <v>527</v>
      </c>
      <c r="D20" s="80">
        <v>42012</v>
      </c>
      <c r="E20" s="80">
        <v>42013</v>
      </c>
      <c r="F20" s="52">
        <v>2</v>
      </c>
      <c r="G20" s="52">
        <v>5</v>
      </c>
      <c r="H20" s="52"/>
      <c r="I20" s="52"/>
      <c r="J20" s="52"/>
      <c r="K20" s="52">
        <v>144</v>
      </c>
      <c r="L20" s="52" t="s">
        <v>33</v>
      </c>
      <c r="M20" s="52" t="s">
        <v>34</v>
      </c>
      <c r="N20" s="366"/>
      <c r="O20" s="224"/>
      <c r="P20" s="224"/>
      <c r="Q20" s="248"/>
      <c r="R20" s="230"/>
      <c r="S20" s="231"/>
      <c r="T20" s="1"/>
      <c r="U20" s="1"/>
      <c r="V20" s="1"/>
      <c r="W20" s="1"/>
      <c r="X20" s="1"/>
      <c r="Y20" s="1"/>
      <c r="Z20" s="1"/>
    </row>
    <row r="21" spans="1:26" ht="74.25" customHeight="1" x14ac:dyDescent="0.2">
      <c r="A21" s="75">
        <v>11</v>
      </c>
      <c r="B21" s="75" t="s">
        <v>176</v>
      </c>
      <c r="C21" s="76" t="s">
        <v>528</v>
      </c>
      <c r="D21" s="80">
        <v>42013</v>
      </c>
      <c r="E21" s="80">
        <v>42013</v>
      </c>
      <c r="F21" s="52">
        <v>3</v>
      </c>
      <c r="G21" s="52">
        <v>1</v>
      </c>
      <c r="H21" s="52"/>
      <c r="I21" s="52"/>
      <c r="J21" s="52"/>
      <c r="K21" s="52">
        <v>151</v>
      </c>
      <c r="L21" s="52" t="s">
        <v>33</v>
      </c>
      <c r="M21" s="52" t="s">
        <v>34</v>
      </c>
      <c r="N21" s="366"/>
      <c r="O21" s="224"/>
      <c r="P21" s="224"/>
      <c r="Q21" s="248"/>
      <c r="R21" s="370" t="s">
        <v>518</v>
      </c>
      <c r="S21" s="227"/>
      <c r="T21" s="1"/>
      <c r="U21" s="1"/>
      <c r="V21" s="1"/>
      <c r="W21" s="1"/>
      <c r="X21" s="1"/>
      <c r="Y21" s="1"/>
      <c r="Z21" s="1"/>
    </row>
    <row r="22" spans="1:26" ht="84" customHeight="1" x14ac:dyDescent="0.2">
      <c r="A22" s="75">
        <v>12</v>
      </c>
      <c r="B22" s="75" t="s">
        <v>176</v>
      </c>
      <c r="C22" s="76" t="s">
        <v>529</v>
      </c>
      <c r="D22" s="77">
        <v>42013</v>
      </c>
      <c r="E22" s="77">
        <v>42015</v>
      </c>
      <c r="F22" s="75">
        <v>3</v>
      </c>
      <c r="G22" s="75">
        <v>2</v>
      </c>
      <c r="H22" s="75"/>
      <c r="I22" s="75"/>
      <c r="J22" s="75"/>
      <c r="K22" s="75">
        <v>141</v>
      </c>
      <c r="L22" s="75" t="s">
        <v>33</v>
      </c>
      <c r="M22" s="75" t="s">
        <v>34</v>
      </c>
      <c r="N22" s="366"/>
      <c r="O22" s="224"/>
      <c r="P22" s="224"/>
      <c r="Q22" s="248"/>
      <c r="R22" s="228"/>
      <c r="S22" s="229"/>
      <c r="T22" s="1"/>
      <c r="U22" s="1"/>
      <c r="V22" s="1"/>
      <c r="W22" s="1"/>
      <c r="X22" s="1"/>
      <c r="Y22" s="1"/>
      <c r="Z22" s="1"/>
    </row>
    <row r="23" spans="1:26" ht="95.25" customHeight="1" x14ac:dyDescent="0.2">
      <c r="A23" s="75">
        <v>13</v>
      </c>
      <c r="B23" s="75" t="s">
        <v>176</v>
      </c>
      <c r="C23" s="76" t="s">
        <v>530</v>
      </c>
      <c r="D23" s="77">
        <v>42016</v>
      </c>
      <c r="E23" s="77">
        <v>42017</v>
      </c>
      <c r="F23" s="75">
        <v>3</v>
      </c>
      <c r="G23" s="75">
        <v>3</v>
      </c>
      <c r="H23" s="75"/>
      <c r="I23" s="75"/>
      <c r="J23" s="75"/>
      <c r="K23" s="75">
        <v>156</v>
      </c>
      <c r="L23" s="75" t="s">
        <v>33</v>
      </c>
      <c r="M23" s="75" t="s">
        <v>34</v>
      </c>
      <c r="N23" s="366"/>
      <c r="O23" s="224"/>
      <c r="P23" s="224"/>
      <c r="Q23" s="248"/>
      <c r="R23" s="228"/>
      <c r="S23" s="229"/>
      <c r="T23" s="1"/>
      <c r="U23" s="1"/>
      <c r="V23" s="1"/>
      <c r="W23" s="1"/>
      <c r="X23" s="1"/>
      <c r="Y23" s="1"/>
      <c r="Z23" s="1"/>
    </row>
    <row r="24" spans="1:26" ht="92.25" customHeight="1" x14ac:dyDescent="0.2">
      <c r="A24" s="75">
        <v>14</v>
      </c>
      <c r="B24" s="75" t="s">
        <v>176</v>
      </c>
      <c r="C24" s="76" t="s">
        <v>531</v>
      </c>
      <c r="D24" s="77">
        <v>42017</v>
      </c>
      <c r="E24" s="77">
        <v>42017</v>
      </c>
      <c r="F24" s="75">
        <v>3</v>
      </c>
      <c r="G24" s="75">
        <v>4</v>
      </c>
      <c r="H24" s="75"/>
      <c r="I24" s="75"/>
      <c r="J24" s="75"/>
      <c r="K24" s="75">
        <v>160</v>
      </c>
      <c r="L24" s="75" t="s">
        <v>33</v>
      </c>
      <c r="M24" s="75" t="s">
        <v>34</v>
      </c>
      <c r="N24" s="366"/>
      <c r="O24" s="224"/>
      <c r="P24" s="224"/>
      <c r="Q24" s="248"/>
      <c r="R24" s="228"/>
      <c r="S24" s="229"/>
      <c r="T24" s="1"/>
      <c r="U24" s="1"/>
      <c r="V24" s="1"/>
      <c r="W24" s="1"/>
      <c r="X24" s="1"/>
      <c r="Y24" s="1"/>
      <c r="Z24" s="1"/>
    </row>
    <row r="25" spans="1:26" ht="73.5" customHeight="1" x14ac:dyDescent="0.2">
      <c r="A25" s="75">
        <v>15</v>
      </c>
      <c r="B25" s="75" t="s">
        <v>176</v>
      </c>
      <c r="C25" s="76" t="s">
        <v>532</v>
      </c>
      <c r="D25" s="77">
        <v>42017</v>
      </c>
      <c r="E25" s="77">
        <v>42017</v>
      </c>
      <c r="F25" s="75">
        <v>3</v>
      </c>
      <c r="G25" s="75">
        <v>5</v>
      </c>
      <c r="H25" s="75"/>
      <c r="I25" s="75"/>
      <c r="J25" s="75"/>
      <c r="K25" s="75">
        <v>158</v>
      </c>
      <c r="L25" s="75" t="s">
        <v>33</v>
      </c>
      <c r="M25" s="75" t="s">
        <v>34</v>
      </c>
      <c r="N25" s="366"/>
      <c r="O25" s="224"/>
      <c r="P25" s="224"/>
      <c r="Q25" s="248"/>
      <c r="R25" s="230"/>
      <c r="S25" s="231"/>
      <c r="T25" s="1"/>
      <c r="U25" s="1"/>
      <c r="V25" s="1"/>
      <c r="W25" s="1"/>
      <c r="X25" s="1"/>
      <c r="Y25" s="1"/>
      <c r="Z25" s="1"/>
    </row>
    <row r="26" spans="1:26" ht="72" customHeight="1" x14ac:dyDescent="0.2">
      <c r="A26" s="75">
        <v>16</v>
      </c>
      <c r="B26" s="75" t="s">
        <v>176</v>
      </c>
      <c r="C26" s="76" t="s">
        <v>533</v>
      </c>
      <c r="D26" s="77">
        <v>42017</v>
      </c>
      <c r="E26" s="77">
        <v>42018</v>
      </c>
      <c r="F26" s="75">
        <v>4</v>
      </c>
      <c r="G26" s="75">
        <v>1</v>
      </c>
      <c r="H26" s="75"/>
      <c r="I26" s="75"/>
      <c r="J26" s="75"/>
      <c r="K26" s="75">
        <v>148</v>
      </c>
      <c r="L26" s="75" t="s">
        <v>33</v>
      </c>
      <c r="M26" s="75" t="s">
        <v>34</v>
      </c>
      <c r="N26" s="366"/>
      <c r="O26" s="224"/>
      <c r="P26" s="224"/>
      <c r="Q26" s="248"/>
      <c r="R26" s="370" t="s">
        <v>518</v>
      </c>
      <c r="S26" s="227"/>
      <c r="T26" s="1"/>
      <c r="U26" s="1"/>
      <c r="V26" s="1"/>
      <c r="W26" s="1"/>
      <c r="X26" s="1"/>
      <c r="Y26" s="1"/>
      <c r="Z26" s="1"/>
    </row>
    <row r="27" spans="1:26" ht="83.25" customHeight="1" x14ac:dyDescent="0.2">
      <c r="A27" s="75">
        <v>17</v>
      </c>
      <c r="B27" s="75" t="s">
        <v>176</v>
      </c>
      <c r="C27" s="76" t="s">
        <v>534</v>
      </c>
      <c r="D27" s="77">
        <v>42018</v>
      </c>
      <c r="E27" s="77">
        <v>42018</v>
      </c>
      <c r="F27" s="75">
        <v>4</v>
      </c>
      <c r="G27" s="75">
        <v>2</v>
      </c>
      <c r="H27" s="75"/>
      <c r="I27" s="75"/>
      <c r="J27" s="75"/>
      <c r="K27" s="75">
        <v>152</v>
      </c>
      <c r="L27" s="75" t="s">
        <v>33</v>
      </c>
      <c r="M27" s="75" t="s">
        <v>34</v>
      </c>
      <c r="N27" s="366"/>
      <c r="O27" s="224"/>
      <c r="P27" s="224"/>
      <c r="Q27" s="248"/>
      <c r="R27" s="228"/>
      <c r="S27" s="229"/>
      <c r="T27" s="1"/>
      <c r="U27" s="1"/>
      <c r="V27" s="1"/>
      <c r="W27" s="1"/>
      <c r="X27" s="1"/>
      <c r="Y27" s="1"/>
      <c r="Z27" s="1"/>
    </row>
    <row r="28" spans="1:26" ht="82.5" customHeight="1" x14ac:dyDescent="0.2">
      <c r="A28" s="75">
        <v>18</v>
      </c>
      <c r="B28" s="75" t="s">
        <v>176</v>
      </c>
      <c r="C28" s="76" t="s">
        <v>535</v>
      </c>
      <c r="D28" s="77">
        <v>42018</v>
      </c>
      <c r="E28" s="77">
        <v>42018</v>
      </c>
      <c r="F28" s="75">
        <v>4</v>
      </c>
      <c r="G28" s="75">
        <v>3</v>
      </c>
      <c r="H28" s="75"/>
      <c r="I28" s="75"/>
      <c r="J28" s="75"/>
      <c r="K28" s="75">
        <v>148</v>
      </c>
      <c r="L28" s="75" t="s">
        <v>33</v>
      </c>
      <c r="M28" s="75" t="s">
        <v>34</v>
      </c>
      <c r="N28" s="253"/>
      <c r="O28" s="224"/>
      <c r="P28" s="224"/>
      <c r="Q28" s="248"/>
      <c r="R28" s="228"/>
      <c r="S28" s="229"/>
      <c r="T28" s="1"/>
      <c r="U28" s="1"/>
      <c r="V28" s="1"/>
      <c r="W28" s="1"/>
      <c r="X28" s="1"/>
      <c r="Y28" s="1"/>
      <c r="Z28" s="1"/>
    </row>
    <row r="29" spans="1:26" ht="97.5" customHeight="1" x14ac:dyDescent="0.2">
      <c r="A29" s="75">
        <v>19</v>
      </c>
      <c r="B29" s="75" t="s">
        <v>176</v>
      </c>
      <c r="C29" s="76" t="s">
        <v>536</v>
      </c>
      <c r="D29" s="77">
        <v>42018</v>
      </c>
      <c r="E29" s="77">
        <v>42018</v>
      </c>
      <c r="F29" s="75">
        <v>4</v>
      </c>
      <c r="G29" s="75">
        <v>4</v>
      </c>
      <c r="H29" s="75"/>
      <c r="I29" s="75"/>
      <c r="J29" s="75"/>
      <c r="K29" s="75">
        <v>167</v>
      </c>
      <c r="L29" s="75" t="s">
        <v>33</v>
      </c>
      <c r="M29" s="75" t="s">
        <v>34</v>
      </c>
      <c r="N29" s="366"/>
      <c r="O29" s="224"/>
      <c r="P29" s="224"/>
      <c r="Q29" s="248"/>
      <c r="R29" s="228"/>
      <c r="S29" s="229"/>
      <c r="T29" s="1"/>
      <c r="U29" s="1"/>
      <c r="V29" s="1"/>
      <c r="W29" s="1"/>
      <c r="X29" s="1"/>
      <c r="Y29" s="1"/>
      <c r="Z29" s="1"/>
    </row>
    <row r="30" spans="1:26" ht="127.5" customHeight="1" x14ac:dyDescent="0.2">
      <c r="A30" s="75">
        <v>20</v>
      </c>
      <c r="B30" s="75" t="s">
        <v>176</v>
      </c>
      <c r="C30" s="76" t="s">
        <v>537</v>
      </c>
      <c r="D30" s="77">
        <v>42018</v>
      </c>
      <c r="E30" s="77">
        <v>42019</v>
      </c>
      <c r="F30" s="75">
        <v>4</v>
      </c>
      <c r="G30" s="75">
        <v>5</v>
      </c>
      <c r="H30" s="75"/>
      <c r="I30" s="75"/>
      <c r="J30" s="75"/>
      <c r="K30" s="75">
        <v>205</v>
      </c>
      <c r="L30" s="75" t="s">
        <v>33</v>
      </c>
      <c r="M30" s="75" t="s">
        <v>34</v>
      </c>
      <c r="N30" s="366"/>
      <c r="O30" s="224"/>
      <c r="P30" s="224"/>
      <c r="Q30" s="248"/>
      <c r="R30" s="230"/>
      <c r="S30" s="231"/>
      <c r="T30" s="1"/>
      <c r="U30" s="1"/>
      <c r="V30" s="1"/>
      <c r="W30" s="1"/>
      <c r="X30" s="1"/>
      <c r="Y30" s="1"/>
      <c r="Z30" s="1"/>
    </row>
    <row r="31" spans="1:26" ht="97.5" customHeight="1" x14ac:dyDescent="0.2">
      <c r="A31" s="75">
        <v>21</v>
      </c>
      <c r="B31" s="75" t="s">
        <v>176</v>
      </c>
      <c r="C31" s="76" t="s">
        <v>538</v>
      </c>
      <c r="D31" s="77">
        <v>42019</v>
      </c>
      <c r="E31" s="77">
        <v>42020</v>
      </c>
      <c r="F31" s="75">
        <v>5</v>
      </c>
      <c r="G31" s="75">
        <v>1</v>
      </c>
      <c r="H31" s="75"/>
      <c r="I31" s="75"/>
      <c r="J31" s="75"/>
      <c r="K31" s="75">
        <v>154</v>
      </c>
      <c r="L31" s="75" t="s">
        <v>33</v>
      </c>
      <c r="M31" s="75" t="s">
        <v>34</v>
      </c>
      <c r="N31" s="366"/>
      <c r="O31" s="224"/>
      <c r="P31" s="224"/>
      <c r="Q31" s="248"/>
      <c r="R31" s="370" t="s">
        <v>539</v>
      </c>
      <c r="S31" s="227"/>
      <c r="T31" s="1"/>
      <c r="U31" s="1"/>
      <c r="V31" s="1"/>
      <c r="W31" s="1"/>
      <c r="X31" s="1"/>
      <c r="Y31" s="1"/>
      <c r="Z31" s="1"/>
    </row>
    <row r="32" spans="1:26" ht="86.25" customHeight="1" x14ac:dyDescent="0.2">
      <c r="A32" s="75">
        <v>22</v>
      </c>
      <c r="B32" s="75" t="s">
        <v>176</v>
      </c>
      <c r="C32" s="76" t="s">
        <v>540</v>
      </c>
      <c r="D32" s="77">
        <v>42020</v>
      </c>
      <c r="E32" s="77">
        <v>42020</v>
      </c>
      <c r="F32" s="75">
        <v>5</v>
      </c>
      <c r="G32" s="75">
        <v>2</v>
      </c>
      <c r="H32" s="75"/>
      <c r="I32" s="75"/>
      <c r="J32" s="75"/>
      <c r="K32" s="75">
        <v>154</v>
      </c>
      <c r="L32" s="75" t="s">
        <v>33</v>
      </c>
      <c r="M32" s="75" t="s">
        <v>34</v>
      </c>
      <c r="N32" s="366"/>
      <c r="O32" s="224"/>
      <c r="P32" s="224"/>
      <c r="Q32" s="248"/>
      <c r="R32" s="228"/>
      <c r="S32" s="229"/>
      <c r="T32" s="1"/>
      <c r="U32" s="1"/>
      <c r="V32" s="1"/>
      <c r="W32" s="1"/>
      <c r="X32" s="1"/>
      <c r="Y32" s="1"/>
      <c r="Z32" s="1"/>
    </row>
    <row r="33" spans="1:26" ht="99" customHeight="1" x14ac:dyDescent="0.2">
      <c r="A33" s="75">
        <v>23</v>
      </c>
      <c r="B33" s="75" t="s">
        <v>176</v>
      </c>
      <c r="C33" s="76" t="s">
        <v>541</v>
      </c>
      <c r="D33" s="77">
        <v>42020</v>
      </c>
      <c r="E33" s="77">
        <v>42022</v>
      </c>
      <c r="F33" s="75">
        <v>5</v>
      </c>
      <c r="G33" s="75">
        <v>3</v>
      </c>
      <c r="H33" s="75"/>
      <c r="I33" s="75"/>
      <c r="J33" s="75"/>
      <c r="K33" s="75">
        <v>219</v>
      </c>
      <c r="L33" s="75" t="s">
        <v>33</v>
      </c>
      <c r="M33" s="75" t="s">
        <v>34</v>
      </c>
      <c r="N33" s="366"/>
      <c r="O33" s="224"/>
      <c r="P33" s="224"/>
      <c r="Q33" s="248"/>
      <c r="R33" s="228"/>
      <c r="S33" s="229"/>
      <c r="T33" s="1"/>
      <c r="U33" s="1"/>
      <c r="V33" s="1"/>
      <c r="W33" s="1"/>
      <c r="X33" s="1"/>
      <c r="Y33" s="1"/>
      <c r="Z33" s="1"/>
    </row>
    <row r="34" spans="1:26" ht="79.5" customHeight="1" x14ac:dyDescent="0.2">
      <c r="A34" s="75">
        <v>24</v>
      </c>
      <c r="B34" s="75" t="s">
        <v>176</v>
      </c>
      <c r="C34" s="76" t="s">
        <v>542</v>
      </c>
      <c r="D34" s="77">
        <v>42023</v>
      </c>
      <c r="E34" s="77">
        <v>42023</v>
      </c>
      <c r="F34" s="75">
        <v>5</v>
      </c>
      <c r="G34" s="75">
        <v>4</v>
      </c>
      <c r="H34" s="75"/>
      <c r="I34" s="75"/>
      <c r="J34" s="75"/>
      <c r="K34" s="75">
        <v>158</v>
      </c>
      <c r="L34" s="75" t="s">
        <v>33</v>
      </c>
      <c r="M34" s="75" t="s">
        <v>34</v>
      </c>
      <c r="N34" s="366"/>
      <c r="O34" s="224"/>
      <c r="P34" s="224"/>
      <c r="Q34" s="248"/>
      <c r="R34" s="228"/>
      <c r="S34" s="229"/>
      <c r="T34" s="1"/>
      <c r="U34" s="1"/>
      <c r="V34" s="1"/>
      <c r="W34" s="1"/>
      <c r="X34" s="1"/>
      <c r="Y34" s="1"/>
      <c r="Z34" s="1"/>
    </row>
    <row r="35" spans="1:26" ht="69.75" customHeight="1" x14ac:dyDescent="0.2">
      <c r="A35" s="75">
        <v>25</v>
      </c>
      <c r="B35" s="75" t="s">
        <v>176</v>
      </c>
      <c r="C35" s="76" t="s">
        <v>543</v>
      </c>
      <c r="D35" s="77">
        <v>42023</v>
      </c>
      <c r="E35" s="77">
        <v>42024</v>
      </c>
      <c r="F35" s="75">
        <v>5</v>
      </c>
      <c r="G35" s="75">
        <v>5</v>
      </c>
      <c r="H35" s="75"/>
      <c r="I35" s="75"/>
      <c r="J35" s="75"/>
      <c r="K35" s="75">
        <v>155</v>
      </c>
      <c r="L35" s="75" t="s">
        <v>33</v>
      </c>
      <c r="M35" s="75" t="s">
        <v>34</v>
      </c>
      <c r="N35" s="366"/>
      <c r="O35" s="224"/>
      <c r="P35" s="224"/>
      <c r="Q35" s="248"/>
      <c r="R35" s="230"/>
      <c r="S35" s="231"/>
      <c r="T35" s="1"/>
      <c r="U35" s="1"/>
      <c r="V35" s="1"/>
      <c r="W35" s="1"/>
      <c r="X35" s="1"/>
      <c r="Y35" s="1"/>
      <c r="Z35" s="1"/>
    </row>
    <row r="36" spans="1:26" ht="78.75" customHeight="1" x14ac:dyDescent="0.2">
      <c r="A36" s="75">
        <v>26</v>
      </c>
      <c r="B36" s="75" t="s">
        <v>176</v>
      </c>
      <c r="C36" s="76" t="s">
        <v>544</v>
      </c>
      <c r="D36" s="77">
        <v>42024</v>
      </c>
      <c r="E36" s="77">
        <v>42024</v>
      </c>
      <c r="F36" s="75">
        <v>6</v>
      </c>
      <c r="G36" s="75">
        <v>1</v>
      </c>
      <c r="H36" s="75"/>
      <c r="I36" s="75"/>
      <c r="J36" s="75"/>
      <c r="K36" s="75">
        <v>160</v>
      </c>
      <c r="L36" s="75" t="s">
        <v>33</v>
      </c>
      <c r="M36" s="75" t="s">
        <v>34</v>
      </c>
      <c r="N36" s="366"/>
      <c r="O36" s="224"/>
      <c r="P36" s="224"/>
      <c r="Q36" s="248"/>
      <c r="R36" s="370" t="s">
        <v>539</v>
      </c>
      <c r="S36" s="227"/>
      <c r="T36" s="1"/>
      <c r="U36" s="1"/>
      <c r="V36" s="1"/>
      <c r="W36" s="1"/>
      <c r="X36" s="1"/>
      <c r="Y36" s="1"/>
      <c r="Z36" s="1"/>
    </row>
    <row r="37" spans="1:26" ht="81.75" customHeight="1" x14ac:dyDescent="0.2">
      <c r="A37" s="75">
        <v>27</v>
      </c>
      <c r="B37" s="75" t="s">
        <v>176</v>
      </c>
      <c r="C37" s="76" t="s">
        <v>545</v>
      </c>
      <c r="D37" s="77">
        <v>42024</v>
      </c>
      <c r="E37" s="77">
        <v>42025</v>
      </c>
      <c r="F37" s="75">
        <v>6</v>
      </c>
      <c r="G37" s="75">
        <v>2</v>
      </c>
      <c r="H37" s="75"/>
      <c r="I37" s="75"/>
      <c r="J37" s="75"/>
      <c r="K37" s="75">
        <v>161</v>
      </c>
      <c r="L37" s="75" t="s">
        <v>33</v>
      </c>
      <c r="M37" s="75" t="s">
        <v>34</v>
      </c>
      <c r="N37" s="366"/>
      <c r="O37" s="224"/>
      <c r="P37" s="224"/>
      <c r="Q37" s="248"/>
      <c r="R37" s="228"/>
      <c r="S37" s="229"/>
      <c r="T37" s="1"/>
      <c r="U37" s="1"/>
      <c r="V37" s="1"/>
      <c r="W37" s="1"/>
      <c r="X37" s="1"/>
      <c r="Y37" s="1"/>
      <c r="Z37" s="1"/>
    </row>
    <row r="38" spans="1:26" ht="93.75" customHeight="1" x14ac:dyDescent="0.2">
      <c r="A38" s="75">
        <v>28</v>
      </c>
      <c r="B38" s="75" t="s">
        <v>176</v>
      </c>
      <c r="C38" s="76" t="s">
        <v>546</v>
      </c>
      <c r="D38" s="77">
        <v>42025</v>
      </c>
      <c r="E38" s="77">
        <v>42025</v>
      </c>
      <c r="F38" s="75">
        <v>6</v>
      </c>
      <c r="G38" s="75">
        <v>3</v>
      </c>
      <c r="H38" s="75"/>
      <c r="I38" s="75"/>
      <c r="J38" s="75"/>
      <c r="K38" s="75">
        <v>166</v>
      </c>
      <c r="L38" s="75" t="s">
        <v>33</v>
      </c>
      <c r="M38" s="75" t="s">
        <v>34</v>
      </c>
      <c r="N38" s="366"/>
      <c r="O38" s="224"/>
      <c r="P38" s="224"/>
      <c r="Q38" s="248"/>
      <c r="R38" s="228"/>
      <c r="S38" s="229"/>
      <c r="T38" s="1"/>
      <c r="U38" s="1"/>
      <c r="V38" s="1"/>
      <c r="W38" s="1"/>
      <c r="X38" s="1"/>
      <c r="Y38" s="1"/>
      <c r="Z38" s="1"/>
    </row>
    <row r="39" spans="1:26" ht="85.5" customHeight="1" x14ac:dyDescent="0.2">
      <c r="A39" s="75">
        <v>29</v>
      </c>
      <c r="B39" s="75" t="s">
        <v>176</v>
      </c>
      <c r="C39" s="84" t="s">
        <v>547</v>
      </c>
      <c r="D39" s="77">
        <v>42025</v>
      </c>
      <c r="E39" s="77">
        <v>42026</v>
      </c>
      <c r="F39" s="75">
        <v>6</v>
      </c>
      <c r="G39" s="75">
        <v>4</v>
      </c>
      <c r="H39" s="75"/>
      <c r="I39" s="75"/>
      <c r="J39" s="75"/>
      <c r="K39" s="75">
        <v>156</v>
      </c>
      <c r="L39" s="75" t="s">
        <v>33</v>
      </c>
      <c r="M39" s="75" t="s">
        <v>34</v>
      </c>
      <c r="N39" s="366"/>
      <c r="O39" s="224"/>
      <c r="P39" s="224"/>
      <c r="Q39" s="248"/>
      <c r="R39" s="228"/>
      <c r="S39" s="229"/>
      <c r="T39" s="1"/>
      <c r="U39" s="1"/>
      <c r="V39" s="1"/>
      <c r="W39" s="1"/>
      <c r="X39" s="1"/>
      <c r="Y39" s="1"/>
      <c r="Z39" s="1"/>
    </row>
    <row r="40" spans="1:26" ht="86.25" customHeight="1" x14ac:dyDescent="0.2">
      <c r="A40" s="75">
        <v>30</v>
      </c>
      <c r="B40" s="75" t="s">
        <v>176</v>
      </c>
      <c r="C40" s="76" t="s">
        <v>548</v>
      </c>
      <c r="D40" s="77">
        <v>42026</v>
      </c>
      <c r="E40" s="77">
        <v>42026</v>
      </c>
      <c r="F40" s="75">
        <v>6</v>
      </c>
      <c r="G40" s="75">
        <v>5</v>
      </c>
      <c r="H40" s="75"/>
      <c r="I40" s="75"/>
      <c r="J40" s="75"/>
      <c r="K40" s="75">
        <v>160</v>
      </c>
      <c r="L40" s="75" t="s">
        <v>33</v>
      </c>
      <c r="M40" s="75" t="s">
        <v>34</v>
      </c>
      <c r="N40" s="366"/>
      <c r="O40" s="224"/>
      <c r="P40" s="224"/>
      <c r="Q40" s="248"/>
      <c r="R40" s="230"/>
      <c r="S40" s="231"/>
      <c r="T40" s="1"/>
      <c r="U40" s="1"/>
      <c r="V40" s="1"/>
      <c r="W40" s="1"/>
      <c r="X40" s="1"/>
      <c r="Y40" s="1"/>
      <c r="Z40" s="1"/>
    </row>
    <row r="41" spans="1:26" ht="80.25" customHeight="1" x14ac:dyDescent="0.2">
      <c r="A41" s="75">
        <v>31</v>
      </c>
      <c r="B41" s="75" t="s">
        <v>176</v>
      </c>
      <c r="C41" s="76" t="s">
        <v>549</v>
      </c>
      <c r="D41" s="77">
        <v>42026</v>
      </c>
      <c r="E41" s="77">
        <v>42026</v>
      </c>
      <c r="F41" s="75">
        <v>7</v>
      </c>
      <c r="G41" s="75">
        <v>1</v>
      </c>
      <c r="H41" s="75"/>
      <c r="I41" s="75"/>
      <c r="J41" s="75"/>
      <c r="K41" s="75">
        <v>153</v>
      </c>
      <c r="L41" s="75" t="s">
        <v>33</v>
      </c>
      <c r="M41" s="75" t="s">
        <v>34</v>
      </c>
      <c r="N41" s="366"/>
      <c r="O41" s="224"/>
      <c r="P41" s="224"/>
      <c r="Q41" s="248"/>
      <c r="R41" s="370" t="s">
        <v>539</v>
      </c>
      <c r="S41" s="227"/>
      <c r="T41" s="1"/>
      <c r="U41" s="1"/>
      <c r="V41" s="1"/>
      <c r="W41" s="1"/>
      <c r="X41" s="1"/>
      <c r="Y41" s="1"/>
      <c r="Z41" s="1"/>
    </row>
    <row r="42" spans="1:26" ht="114" customHeight="1" x14ac:dyDescent="0.2">
      <c r="A42" s="75">
        <v>32</v>
      </c>
      <c r="B42" s="75" t="s">
        <v>176</v>
      </c>
      <c r="C42" s="76" t="s">
        <v>550</v>
      </c>
      <c r="D42" s="77">
        <v>42026</v>
      </c>
      <c r="E42" s="77">
        <v>42027</v>
      </c>
      <c r="F42" s="75">
        <v>7</v>
      </c>
      <c r="G42" s="75">
        <v>2</v>
      </c>
      <c r="H42" s="75"/>
      <c r="I42" s="75"/>
      <c r="J42" s="75"/>
      <c r="K42" s="75">
        <v>194</v>
      </c>
      <c r="L42" s="75" t="s">
        <v>33</v>
      </c>
      <c r="M42" s="75" t="s">
        <v>34</v>
      </c>
      <c r="N42" s="366"/>
      <c r="O42" s="224"/>
      <c r="P42" s="224"/>
      <c r="Q42" s="248"/>
      <c r="R42" s="228"/>
      <c r="S42" s="229"/>
      <c r="T42" s="1"/>
      <c r="U42" s="1"/>
      <c r="V42" s="1"/>
      <c r="W42" s="1"/>
      <c r="X42" s="1"/>
      <c r="Y42" s="1"/>
      <c r="Z42" s="1"/>
    </row>
    <row r="43" spans="1:26" ht="75" customHeight="1" x14ac:dyDescent="0.2">
      <c r="A43" s="75">
        <v>33</v>
      </c>
      <c r="B43" s="75" t="s">
        <v>176</v>
      </c>
      <c r="C43" s="76" t="s">
        <v>551</v>
      </c>
      <c r="D43" s="77">
        <v>42027</v>
      </c>
      <c r="E43" s="77">
        <v>42027</v>
      </c>
      <c r="F43" s="75">
        <v>7</v>
      </c>
      <c r="G43" s="75">
        <v>3</v>
      </c>
      <c r="H43" s="75"/>
      <c r="I43" s="75"/>
      <c r="J43" s="75"/>
      <c r="K43" s="75">
        <v>202</v>
      </c>
      <c r="L43" s="75" t="s">
        <v>33</v>
      </c>
      <c r="M43" s="75" t="s">
        <v>34</v>
      </c>
      <c r="N43" s="253"/>
      <c r="O43" s="224"/>
      <c r="P43" s="224"/>
      <c r="Q43" s="248"/>
      <c r="R43" s="228"/>
      <c r="S43" s="229"/>
      <c r="T43" s="1"/>
      <c r="U43" s="1"/>
      <c r="V43" s="1"/>
      <c r="W43" s="1"/>
      <c r="X43" s="1"/>
      <c r="Y43" s="1"/>
      <c r="Z43" s="1"/>
    </row>
    <row r="44" spans="1:26" ht="107.25" customHeight="1" x14ac:dyDescent="0.2">
      <c r="A44" s="75">
        <v>34</v>
      </c>
      <c r="B44" s="75" t="s">
        <v>176</v>
      </c>
      <c r="C44" s="76" t="s">
        <v>552</v>
      </c>
      <c r="D44" s="77">
        <v>42027</v>
      </c>
      <c r="E44" s="77">
        <v>42030</v>
      </c>
      <c r="F44" s="75">
        <v>7</v>
      </c>
      <c r="G44" s="75">
        <v>4</v>
      </c>
      <c r="H44" s="75"/>
      <c r="I44" s="75"/>
      <c r="J44" s="75"/>
      <c r="K44" s="75">
        <v>175</v>
      </c>
      <c r="L44" s="75" t="s">
        <v>33</v>
      </c>
      <c r="M44" s="75" t="s">
        <v>34</v>
      </c>
      <c r="N44" s="366"/>
      <c r="O44" s="224"/>
      <c r="P44" s="224"/>
      <c r="Q44" s="248"/>
      <c r="R44" s="228"/>
      <c r="S44" s="229"/>
      <c r="T44" s="1"/>
      <c r="U44" s="1"/>
      <c r="V44" s="1"/>
      <c r="W44" s="1"/>
      <c r="X44" s="1"/>
      <c r="Y44" s="1"/>
      <c r="Z44" s="1"/>
    </row>
    <row r="45" spans="1:26" ht="81" customHeight="1" x14ac:dyDescent="0.2">
      <c r="A45" s="75">
        <v>35</v>
      </c>
      <c r="B45" s="75" t="s">
        <v>176</v>
      </c>
      <c r="C45" s="76" t="s">
        <v>553</v>
      </c>
      <c r="D45" s="77">
        <v>42030</v>
      </c>
      <c r="E45" s="77">
        <v>42030</v>
      </c>
      <c r="F45" s="75">
        <v>7</v>
      </c>
      <c r="G45" s="75">
        <v>5</v>
      </c>
      <c r="H45" s="75"/>
      <c r="I45" s="75"/>
      <c r="J45" s="75"/>
      <c r="K45" s="75">
        <v>157</v>
      </c>
      <c r="L45" s="75" t="s">
        <v>33</v>
      </c>
      <c r="M45" s="75" t="s">
        <v>34</v>
      </c>
      <c r="N45" s="366"/>
      <c r="O45" s="224"/>
      <c r="P45" s="224"/>
      <c r="Q45" s="248"/>
      <c r="R45" s="230"/>
      <c r="S45" s="231"/>
      <c r="T45" s="1"/>
      <c r="U45" s="1"/>
      <c r="V45" s="1"/>
      <c r="W45" s="1"/>
      <c r="X45" s="1"/>
      <c r="Y45" s="1"/>
      <c r="Z45" s="1"/>
    </row>
    <row r="46" spans="1:26" ht="82.5" customHeight="1" x14ac:dyDescent="0.2">
      <c r="A46" s="75">
        <v>36</v>
      </c>
      <c r="B46" s="75" t="s">
        <v>176</v>
      </c>
      <c r="C46" s="76" t="s">
        <v>554</v>
      </c>
      <c r="D46" s="77">
        <v>42030</v>
      </c>
      <c r="E46" s="77">
        <v>42030</v>
      </c>
      <c r="F46" s="75">
        <v>8</v>
      </c>
      <c r="G46" s="75">
        <v>1</v>
      </c>
      <c r="H46" s="75"/>
      <c r="I46" s="75"/>
      <c r="J46" s="75"/>
      <c r="K46" s="75">
        <v>159</v>
      </c>
      <c r="L46" s="75" t="s">
        <v>33</v>
      </c>
      <c r="M46" s="75" t="s">
        <v>34</v>
      </c>
      <c r="N46" s="366"/>
      <c r="O46" s="224"/>
      <c r="P46" s="224"/>
      <c r="Q46" s="248"/>
      <c r="R46" s="370" t="s">
        <v>539</v>
      </c>
      <c r="S46" s="227"/>
      <c r="T46" s="1"/>
      <c r="U46" s="1"/>
      <c r="V46" s="1"/>
      <c r="W46" s="1"/>
      <c r="X46" s="1"/>
      <c r="Y46" s="1"/>
      <c r="Z46" s="1"/>
    </row>
    <row r="47" spans="1:26" ht="98.25" customHeight="1" x14ac:dyDescent="0.2">
      <c r="A47" s="75">
        <v>37</v>
      </c>
      <c r="B47" s="75" t="s">
        <v>176</v>
      </c>
      <c r="C47" s="76" t="s">
        <v>555</v>
      </c>
      <c r="D47" s="77">
        <v>42030</v>
      </c>
      <c r="E47" s="77">
        <v>42031</v>
      </c>
      <c r="F47" s="75">
        <v>8</v>
      </c>
      <c r="G47" s="75">
        <v>2</v>
      </c>
      <c r="H47" s="75"/>
      <c r="I47" s="75"/>
      <c r="J47" s="75"/>
      <c r="K47" s="75">
        <v>160</v>
      </c>
      <c r="L47" s="75" t="s">
        <v>33</v>
      </c>
      <c r="M47" s="75" t="s">
        <v>34</v>
      </c>
      <c r="N47" s="366"/>
      <c r="O47" s="224"/>
      <c r="P47" s="224"/>
      <c r="Q47" s="248"/>
      <c r="R47" s="228"/>
      <c r="S47" s="229"/>
      <c r="T47" s="1"/>
      <c r="U47" s="1"/>
      <c r="V47" s="1"/>
      <c r="W47" s="1"/>
      <c r="X47" s="1"/>
      <c r="Y47" s="1"/>
      <c r="Z47" s="1"/>
    </row>
    <row r="48" spans="1:26" ht="96.75" customHeight="1" x14ac:dyDescent="0.2">
      <c r="A48" s="75">
        <v>38</v>
      </c>
      <c r="B48" s="75" t="s">
        <v>176</v>
      </c>
      <c r="C48" s="76" t="s">
        <v>556</v>
      </c>
      <c r="D48" s="77">
        <v>42031</v>
      </c>
      <c r="E48" s="77">
        <v>42031</v>
      </c>
      <c r="F48" s="75">
        <v>8</v>
      </c>
      <c r="G48" s="75">
        <v>3</v>
      </c>
      <c r="H48" s="75"/>
      <c r="I48" s="75"/>
      <c r="J48" s="75"/>
      <c r="K48" s="75">
        <v>155</v>
      </c>
      <c r="L48" s="75" t="s">
        <v>33</v>
      </c>
      <c r="M48" s="75" t="s">
        <v>34</v>
      </c>
      <c r="N48" s="366"/>
      <c r="O48" s="224"/>
      <c r="P48" s="224"/>
      <c r="Q48" s="248"/>
      <c r="R48" s="228"/>
      <c r="S48" s="229"/>
      <c r="T48" s="1"/>
      <c r="U48" s="1"/>
      <c r="V48" s="1"/>
      <c r="W48" s="1"/>
      <c r="X48" s="1"/>
      <c r="Y48" s="1"/>
      <c r="Z48" s="1"/>
    </row>
    <row r="49" spans="1:26" ht="101.25" customHeight="1" x14ac:dyDescent="0.2">
      <c r="A49" s="75">
        <v>39</v>
      </c>
      <c r="B49" s="75" t="s">
        <v>176</v>
      </c>
      <c r="C49" s="76" t="s">
        <v>557</v>
      </c>
      <c r="D49" s="77">
        <v>42031</v>
      </c>
      <c r="E49" s="77">
        <v>42032</v>
      </c>
      <c r="F49" s="75">
        <v>8</v>
      </c>
      <c r="G49" s="75">
        <v>4</v>
      </c>
      <c r="H49" s="75"/>
      <c r="I49" s="75"/>
      <c r="J49" s="75"/>
      <c r="K49" s="75">
        <v>148</v>
      </c>
      <c r="L49" s="75" t="s">
        <v>33</v>
      </c>
      <c r="M49" s="75" t="s">
        <v>34</v>
      </c>
      <c r="N49" s="366"/>
      <c r="O49" s="224"/>
      <c r="P49" s="224"/>
      <c r="Q49" s="248"/>
      <c r="R49" s="228"/>
      <c r="S49" s="229"/>
      <c r="T49" s="1"/>
      <c r="U49" s="1"/>
      <c r="V49" s="1"/>
      <c r="W49" s="1"/>
      <c r="X49" s="1"/>
      <c r="Y49" s="1"/>
      <c r="Z49" s="1"/>
    </row>
    <row r="50" spans="1:26" ht="81" customHeight="1" x14ac:dyDescent="0.2">
      <c r="A50" s="75">
        <v>40</v>
      </c>
      <c r="B50" s="75" t="s">
        <v>176</v>
      </c>
      <c r="C50" s="76" t="s">
        <v>558</v>
      </c>
      <c r="D50" s="77">
        <v>42032</v>
      </c>
      <c r="E50" s="77">
        <v>42032</v>
      </c>
      <c r="F50" s="75">
        <v>8</v>
      </c>
      <c r="G50" s="75">
        <v>5</v>
      </c>
      <c r="H50" s="75"/>
      <c r="I50" s="75"/>
      <c r="J50" s="75"/>
      <c r="K50" s="75">
        <v>164</v>
      </c>
      <c r="L50" s="75" t="s">
        <v>33</v>
      </c>
      <c r="M50" s="75" t="s">
        <v>34</v>
      </c>
      <c r="N50" s="366"/>
      <c r="O50" s="224"/>
      <c r="P50" s="224"/>
      <c r="Q50" s="248"/>
      <c r="R50" s="230"/>
      <c r="S50" s="231"/>
      <c r="T50" s="1"/>
      <c r="U50" s="1"/>
      <c r="V50" s="1"/>
      <c r="W50" s="1"/>
      <c r="X50" s="1"/>
      <c r="Y50" s="1"/>
      <c r="Z50" s="1"/>
    </row>
    <row r="51" spans="1:26" ht="89.25" customHeight="1" x14ac:dyDescent="0.2">
      <c r="A51" s="75">
        <v>41</v>
      </c>
      <c r="B51" s="75" t="s">
        <v>176</v>
      </c>
      <c r="C51" s="76" t="s">
        <v>559</v>
      </c>
      <c r="D51" s="77">
        <v>42032</v>
      </c>
      <c r="E51" s="77">
        <v>42033</v>
      </c>
      <c r="F51" s="75">
        <v>9</v>
      </c>
      <c r="G51" s="75">
        <v>1</v>
      </c>
      <c r="H51" s="75"/>
      <c r="I51" s="75"/>
      <c r="J51" s="75"/>
      <c r="K51" s="75">
        <v>168</v>
      </c>
      <c r="L51" s="75" t="s">
        <v>33</v>
      </c>
      <c r="M51" s="75" t="s">
        <v>34</v>
      </c>
      <c r="N51" s="366"/>
      <c r="O51" s="224"/>
      <c r="P51" s="224"/>
      <c r="Q51" s="248"/>
      <c r="R51" s="370" t="s">
        <v>560</v>
      </c>
      <c r="S51" s="227"/>
      <c r="T51" s="1"/>
      <c r="U51" s="1"/>
      <c r="V51" s="1"/>
      <c r="W51" s="1"/>
      <c r="X51" s="1"/>
      <c r="Y51" s="1"/>
      <c r="Z51" s="1"/>
    </row>
    <row r="52" spans="1:26" ht="74.25" customHeight="1" x14ac:dyDescent="0.2">
      <c r="A52" s="75">
        <v>42</v>
      </c>
      <c r="B52" s="75" t="s">
        <v>176</v>
      </c>
      <c r="C52" s="76" t="s">
        <v>561</v>
      </c>
      <c r="D52" s="77">
        <v>42033</v>
      </c>
      <c r="E52" s="77">
        <v>42033</v>
      </c>
      <c r="F52" s="75">
        <v>9</v>
      </c>
      <c r="G52" s="75">
        <v>2</v>
      </c>
      <c r="H52" s="75"/>
      <c r="I52" s="75"/>
      <c r="J52" s="75"/>
      <c r="K52" s="75">
        <v>165</v>
      </c>
      <c r="L52" s="75" t="s">
        <v>33</v>
      </c>
      <c r="M52" s="75" t="s">
        <v>34</v>
      </c>
      <c r="N52" s="366"/>
      <c r="O52" s="224"/>
      <c r="P52" s="224"/>
      <c r="Q52" s="248"/>
      <c r="R52" s="228"/>
      <c r="S52" s="229"/>
      <c r="T52" s="1"/>
      <c r="U52" s="1"/>
      <c r="V52" s="1"/>
      <c r="W52" s="1"/>
      <c r="X52" s="1"/>
      <c r="Y52" s="1"/>
      <c r="Z52" s="1"/>
    </row>
    <row r="53" spans="1:26" ht="71.25" customHeight="1" x14ac:dyDescent="0.2">
      <c r="A53" s="75">
        <v>43</v>
      </c>
      <c r="B53" s="75" t="s">
        <v>176</v>
      </c>
      <c r="C53" s="76" t="s">
        <v>562</v>
      </c>
      <c r="D53" s="77">
        <v>42033</v>
      </c>
      <c r="E53" s="77">
        <v>42034</v>
      </c>
      <c r="F53" s="75">
        <v>9</v>
      </c>
      <c r="G53" s="75">
        <v>3</v>
      </c>
      <c r="H53" s="75"/>
      <c r="I53" s="75"/>
      <c r="J53" s="75"/>
      <c r="K53" s="75">
        <v>169</v>
      </c>
      <c r="L53" s="75" t="s">
        <v>33</v>
      </c>
      <c r="M53" s="75" t="s">
        <v>34</v>
      </c>
      <c r="N53" s="366"/>
      <c r="O53" s="224"/>
      <c r="P53" s="224"/>
      <c r="Q53" s="248"/>
      <c r="R53" s="228"/>
      <c r="S53" s="229"/>
      <c r="T53" s="1"/>
      <c r="U53" s="1"/>
      <c r="V53" s="1"/>
      <c r="W53" s="1"/>
      <c r="X53" s="1"/>
      <c r="Y53" s="1"/>
      <c r="Z53" s="1"/>
    </row>
    <row r="54" spans="1:26" ht="75.75" customHeight="1" x14ac:dyDescent="0.2">
      <c r="A54" s="75">
        <v>44</v>
      </c>
      <c r="B54" s="75" t="s">
        <v>176</v>
      </c>
      <c r="C54" s="76" t="s">
        <v>563</v>
      </c>
      <c r="D54" s="77">
        <v>42034</v>
      </c>
      <c r="E54" s="77">
        <v>42035</v>
      </c>
      <c r="F54" s="75">
        <v>9</v>
      </c>
      <c r="G54" s="75">
        <v>4</v>
      </c>
      <c r="H54" s="75"/>
      <c r="I54" s="75"/>
      <c r="J54" s="75"/>
      <c r="K54" s="75">
        <v>161</v>
      </c>
      <c r="L54" s="75" t="s">
        <v>33</v>
      </c>
      <c r="M54" s="75" t="s">
        <v>34</v>
      </c>
      <c r="N54" s="366"/>
      <c r="O54" s="224"/>
      <c r="P54" s="224"/>
      <c r="Q54" s="248"/>
      <c r="R54" s="228"/>
      <c r="S54" s="229"/>
      <c r="T54" s="1"/>
      <c r="U54" s="1"/>
      <c r="V54" s="1"/>
      <c r="W54" s="1"/>
      <c r="X54" s="1"/>
      <c r="Y54" s="1"/>
      <c r="Z54" s="1"/>
    </row>
    <row r="55" spans="1:26" ht="84.75" customHeight="1" x14ac:dyDescent="0.2">
      <c r="A55" s="75">
        <v>45</v>
      </c>
      <c r="B55" s="75" t="s">
        <v>176</v>
      </c>
      <c r="C55" s="76" t="s">
        <v>564</v>
      </c>
      <c r="D55" s="77">
        <v>42035</v>
      </c>
      <c r="E55" s="77">
        <v>42035</v>
      </c>
      <c r="F55" s="75">
        <v>9</v>
      </c>
      <c r="G55" s="75">
        <v>5</v>
      </c>
      <c r="H55" s="75"/>
      <c r="I55" s="75"/>
      <c r="J55" s="75"/>
      <c r="K55" s="75">
        <v>154</v>
      </c>
      <c r="L55" s="75" t="s">
        <v>33</v>
      </c>
      <c r="M55" s="75" t="s">
        <v>34</v>
      </c>
      <c r="N55" s="366"/>
      <c r="O55" s="224"/>
      <c r="P55" s="224"/>
      <c r="Q55" s="248"/>
      <c r="R55" s="230"/>
      <c r="S55" s="231"/>
      <c r="T55" s="1"/>
      <c r="U55" s="1"/>
      <c r="V55" s="1"/>
      <c r="W55" s="1"/>
      <c r="X55" s="1"/>
      <c r="Y55" s="1"/>
      <c r="Z55" s="1"/>
    </row>
    <row r="56" spans="1:26" ht="82.5" customHeight="1" x14ac:dyDescent="0.2">
      <c r="A56" s="75">
        <v>46</v>
      </c>
      <c r="B56" s="75" t="s">
        <v>176</v>
      </c>
      <c r="C56" s="76" t="s">
        <v>565</v>
      </c>
      <c r="D56" s="77">
        <v>42036</v>
      </c>
      <c r="E56" s="77">
        <v>42037</v>
      </c>
      <c r="F56" s="75">
        <v>10</v>
      </c>
      <c r="G56" s="75">
        <v>1</v>
      </c>
      <c r="H56" s="75"/>
      <c r="I56" s="75"/>
      <c r="J56" s="75"/>
      <c r="K56" s="75">
        <v>156</v>
      </c>
      <c r="L56" s="75" t="s">
        <v>33</v>
      </c>
      <c r="M56" s="75" t="s">
        <v>34</v>
      </c>
      <c r="N56" s="366"/>
      <c r="O56" s="224"/>
      <c r="P56" s="224"/>
      <c r="Q56" s="248"/>
      <c r="R56" s="370" t="s">
        <v>560</v>
      </c>
      <c r="S56" s="227"/>
      <c r="T56" s="1"/>
      <c r="U56" s="1"/>
      <c r="V56" s="1"/>
      <c r="W56" s="1"/>
      <c r="X56" s="1"/>
      <c r="Y56" s="1"/>
      <c r="Z56" s="1"/>
    </row>
    <row r="57" spans="1:26" ht="90.75" customHeight="1" x14ac:dyDescent="0.2">
      <c r="A57" s="75">
        <v>47</v>
      </c>
      <c r="B57" s="75" t="s">
        <v>176</v>
      </c>
      <c r="C57" s="76" t="s">
        <v>566</v>
      </c>
      <c r="D57" s="77">
        <v>42037</v>
      </c>
      <c r="E57" s="77">
        <v>42037</v>
      </c>
      <c r="F57" s="75">
        <v>10</v>
      </c>
      <c r="G57" s="75">
        <v>2</v>
      </c>
      <c r="H57" s="75"/>
      <c r="I57" s="75"/>
      <c r="J57" s="75"/>
      <c r="K57" s="75">
        <v>160</v>
      </c>
      <c r="L57" s="75" t="s">
        <v>33</v>
      </c>
      <c r="M57" s="75" t="s">
        <v>34</v>
      </c>
      <c r="N57" s="366"/>
      <c r="O57" s="224"/>
      <c r="P57" s="224"/>
      <c r="Q57" s="248"/>
      <c r="R57" s="228"/>
      <c r="S57" s="229"/>
      <c r="T57" s="1"/>
      <c r="U57" s="1"/>
      <c r="V57" s="1"/>
      <c r="W57" s="1"/>
      <c r="X57" s="1"/>
      <c r="Y57" s="1"/>
      <c r="Z57" s="1"/>
    </row>
    <row r="58" spans="1:26" ht="78" customHeight="1" x14ac:dyDescent="0.2">
      <c r="A58" s="75">
        <v>48</v>
      </c>
      <c r="B58" s="75" t="s">
        <v>176</v>
      </c>
      <c r="C58" s="76" t="s">
        <v>567</v>
      </c>
      <c r="D58" s="77">
        <v>42037</v>
      </c>
      <c r="E58" s="77">
        <v>42038</v>
      </c>
      <c r="F58" s="75">
        <v>10</v>
      </c>
      <c r="G58" s="75">
        <v>3</v>
      </c>
      <c r="H58" s="75"/>
      <c r="I58" s="75"/>
      <c r="J58" s="75"/>
      <c r="K58" s="75">
        <v>167</v>
      </c>
      <c r="L58" s="75" t="s">
        <v>33</v>
      </c>
      <c r="M58" s="75" t="s">
        <v>34</v>
      </c>
      <c r="N58" s="253" t="s">
        <v>568</v>
      </c>
      <c r="O58" s="224"/>
      <c r="P58" s="224"/>
      <c r="Q58" s="248"/>
      <c r="R58" s="228"/>
      <c r="S58" s="229"/>
      <c r="T58" s="1"/>
      <c r="U58" s="1"/>
      <c r="V58" s="1"/>
      <c r="W58" s="1"/>
      <c r="X58" s="1"/>
      <c r="Y58" s="1"/>
      <c r="Z58" s="1"/>
    </row>
    <row r="59" spans="1:26" ht="88.5" customHeight="1" x14ac:dyDescent="0.2">
      <c r="A59" s="75">
        <v>49</v>
      </c>
      <c r="B59" s="75" t="s">
        <v>176</v>
      </c>
      <c r="C59" s="76" t="s">
        <v>569</v>
      </c>
      <c r="D59" s="77">
        <v>42038</v>
      </c>
      <c r="E59" s="77">
        <v>42038</v>
      </c>
      <c r="F59" s="75">
        <v>10</v>
      </c>
      <c r="G59" s="75">
        <v>4</v>
      </c>
      <c r="H59" s="75"/>
      <c r="I59" s="75"/>
      <c r="J59" s="75"/>
      <c r="K59" s="75">
        <v>156</v>
      </c>
      <c r="L59" s="75" t="s">
        <v>33</v>
      </c>
      <c r="M59" s="75" t="s">
        <v>34</v>
      </c>
      <c r="N59" s="366"/>
      <c r="O59" s="224"/>
      <c r="P59" s="224"/>
      <c r="Q59" s="248"/>
      <c r="R59" s="228"/>
      <c r="S59" s="229"/>
      <c r="T59" s="1"/>
      <c r="U59" s="1"/>
      <c r="V59" s="1"/>
      <c r="W59" s="1"/>
      <c r="X59" s="1"/>
      <c r="Y59" s="1"/>
      <c r="Z59" s="1"/>
    </row>
    <row r="60" spans="1:26" ht="78.75" customHeight="1" x14ac:dyDescent="0.2">
      <c r="A60" s="75">
        <v>50</v>
      </c>
      <c r="B60" s="75" t="s">
        <v>176</v>
      </c>
      <c r="C60" s="76" t="s">
        <v>570</v>
      </c>
      <c r="D60" s="77">
        <v>42038</v>
      </c>
      <c r="E60" s="77">
        <v>42038</v>
      </c>
      <c r="F60" s="75">
        <v>10</v>
      </c>
      <c r="G60" s="75">
        <v>5</v>
      </c>
      <c r="H60" s="75"/>
      <c r="I60" s="75"/>
      <c r="J60" s="75"/>
      <c r="K60" s="75">
        <v>152</v>
      </c>
      <c r="L60" s="75" t="s">
        <v>33</v>
      </c>
      <c r="M60" s="75" t="s">
        <v>34</v>
      </c>
      <c r="N60" s="366"/>
      <c r="O60" s="224"/>
      <c r="P60" s="224"/>
      <c r="Q60" s="248"/>
      <c r="R60" s="230"/>
      <c r="S60" s="231"/>
      <c r="T60" s="1"/>
      <c r="U60" s="1"/>
      <c r="V60" s="1"/>
      <c r="W60" s="1"/>
      <c r="X60" s="1"/>
      <c r="Y60" s="1"/>
      <c r="Z60" s="1"/>
    </row>
    <row r="61" spans="1:26" ht="77.25" customHeight="1" x14ac:dyDescent="0.2">
      <c r="A61" s="75">
        <v>51</v>
      </c>
      <c r="B61" s="75" t="s">
        <v>176</v>
      </c>
      <c r="C61" s="76" t="s">
        <v>571</v>
      </c>
      <c r="D61" s="77">
        <v>42038</v>
      </c>
      <c r="E61" s="77">
        <v>42039</v>
      </c>
      <c r="F61" s="75">
        <v>11</v>
      </c>
      <c r="G61" s="75">
        <v>1</v>
      </c>
      <c r="H61" s="75"/>
      <c r="I61" s="75"/>
      <c r="J61" s="75"/>
      <c r="K61" s="75">
        <v>167</v>
      </c>
      <c r="L61" s="75" t="s">
        <v>33</v>
      </c>
      <c r="M61" s="75" t="s">
        <v>34</v>
      </c>
      <c r="N61" s="366"/>
      <c r="O61" s="224"/>
      <c r="P61" s="224"/>
      <c r="Q61" s="248"/>
      <c r="R61" s="370" t="s">
        <v>560</v>
      </c>
      <c r="S61" s="227"/>
      <c r="T61" s="1"/>
      <c r="U61" s="1"/>
      <c r="V61" s="1"/>
      <c r="W61" s="1"/>
      <c r="X61" s="1"/>
      <c r="Y61" s="1"/>
      <c r="Z61" s="1"/>
    </row>
    <row r="62" spans="1:26" ht="82.5" customHeight="1" x14ac:dyDescent="0.2">
      <c r="A62" s="75">
        <v>52</v>
      </c>
      <c r="B62" s="75" t="s">
        <v>176</v>
      </c>
      <c r="C62" s="76" t="s">
        <v>572</v>
      </c>
      <c r="D62" s="77">
        <v>42039</v>
      </c>
      <c r="E62" s="77">
        <v>42039</v>
      </c>
      <c r="F62" s="75">
        <v>11</v>
      </c>
      <c r="G62" s="75">
        <v>2</v>
      </c>
      <c r="H62" s="75"/>
      <c r="I62" s="75"/>
      <c r="J62" s="75"/>
      <c r="K62" s="75">
        <v>181</v>
      </c>
      <c r="L62" s="75" t="s">
        <v>33</v>
      </c>
      <c r="M62" s="75" t="s">
        <v>34</v>
      </c>
      <c r="N62" s="366"/>
      <c r="O62" s="224"/>
      <c r="P62" s="224"/>
      <c r="Q62" s="248"/>
      <c r="R62" s="228"/>
      <c r="S62" s="229"/>
      <c r="T62" s="1"/>
      <c r="U62" s="1"/>
      <c r="V62" s="1"/>
      <c r="W62" s="1"/>
      <c r="X62" s="1"/>
      <c r="Y62" s="1"/>
      <c r="Z62" s="1"/>
    </row>
    <row r="63" spans="1:26" ht="81" customHeight="1" x14ac:dyDescent="0.2">
      <c r="A63" s="75">
        <v>53</v>
      </c>
      <c r="B63" s="75" t="s">
        <v>176</v>
      </c>
      <c r="C63" s="76" t="s">
        <v>573</v>
      </c>
      <c r="D63" s="77">
        <v>42039</v>
      </c>
      <c r="E63" s="77">
        <v>42039</v>
      </c>
      <c r="F63" s="75">
        <v>11</v>
      </c>
      <c r="G63" s="75">
        <v>3</v>
      </c>
      <c r="H63" s="75"/>
      <c r="I63" s="75"/>
      <c r="J63" s="75"/>
      <c r="K63" s="75">
        <v>162</v>
      </c>
      <c r="L63" s="75" t="s">
        <v>33</v>
      </c>
      <c r="M63" s="75" t="s">
        <v>34</v>
      </c>
      <c r="N63" s="366"/>
      <c r="O63" s="224"/>
      <c r="P63" s="224"/>
      <c r="Q63" s="248"/>
      <c r="R63" s="228"/>
      <c r="S63" s="229"/>
      <c r="T63" s="1"/>
      <c r="U63" s="1"/>
      <c r="V63" s="1"/>
      <c r="W63" s="1"/>
      <c r="X63" s="1"/>
      <c r="Y63" s="1"/>
      <c r="Z63" s="1"/>
    </row>
    <row r="64" spans="1:26" ht="84.75" customHeight="1" x14ac:dyDescent="0.2">
      <c r="A64" s="75">
        <v>54</v>
      </c>
      <c r="B64" s="75" t="s">
        <v>176</v>
      </c>
      <c r="C64" s="76" t="s">
        <v>574</v>
      </c>
      <c r="D64" s="77">
        <v>42039</v>
      </c>
      <c r="E64" s="77">
        <v>42039</v>
      </c>
      <c r="F64" s="75">
        <v>11</v>
      </c>
      <c r="G64" s="75">
        <v>4</v>
      </c>
      <c r="H64" s="75"/>
      <c r="I64" s="75"/>
      <c r="J64" s="75"/>
      <c r="K64" s="75">
        <v>134</v>
      </c>
      <c r="L64" s="75" t="s">
        <v>33</v>
      </c>
      <c r="M64" s="75" t="s">
        <v>34</v>
      </c>
      <c r="N64" s="366"/>
      <c r="O64" s="224"/>
      <c r="P64" s="224"/>
      <c r="Q64" s="248"/>
      <c r="R64" s="228"/>
      <c r="S64" s="229"/>
      <c r="T64" s="1"/>
      <c r="U64" s="1"/>
      <c r="V64" s="1"/>
      <c r="W64" s="1"/>
      <c r="X64" s="1"/>
      <c r="Y64" s="1"/>
      <c r="Z64" s="1"/>
    </row>
    <row r="65" spans="1:26" ht="99" customHeight="1" x14ac:dyDescent="0.2">
      <c r="A65" s="75">
        <v>55</v>
      </c>
      <c r="B65" s="75" t="s">
        <v>176</v>
      </c>
      <c r="C65" s="76" t="s">
        <v>575</v>
      </c>
      <c r="D65" s="77">
        <v>42040</v>
      </c>
      <c r="E65" s="77">
        <v>42040</v>
      </c>
      <c r="F65" s="75">
        <v>11</v>
      </c>
      <c r="G65" s="75">
        <v>5</v>
      </c>
      <c r="H65" s="75"/>
      <c r="I65" s="75"/>
      <c r="J65" s="75"/>
      <c r="K65" s="75">
        <v>171</v>
      </c>
      <c r="L65" s="75" t="s">
        <v>33</v>
      </c>
      <c r="M65" s="75" t="s">
        <v>34</v>
      </c>
      <c r="N65" s="366"/>
      <c r="O65" s="224"/>
      <c r="P65" s="224"/>
      <c r="Q65" s="248"/>
      <c r="R65" s="230"/>
      <c r="S65" s="231"/>
      <c r="T65" s="1"/>
      <c r="U65" s="1"/>
      <c r="V65" s="1"/>
      <c r="W65" s="1"/>
      <c r="X65" s="1"/>
      <c r="Y65" s="1"/>
      <c r="Z65" s="1"/>
    </row>
    <row r="66" spans="1:26" ht="96" customHeight="1" x14ac:dyDescent="0.2">
      <c r="A66" s="75">
        <v>56</v>
      </c>
      <c r="B66" s="75" t="s">
        <v>176</v>
      </c>
      <c r="C66" s="76" t="s">
        <v>576</v>
      </c>
      <c r="D66" s="77">
        <v>42040</v>
      </c>
      <c r="E66" s="77">
        <v>42040</v>
      </c>
      <c r="F66" s="75">
        <v>12</v>
      </c>
      <c r="G66" s="75">
        <v>1</v>
      </c>
      <c r="H66" s="75"/>
      <c r="I66" s="75"/>
      <c r="J66" s="75"/>
      <c r="K66" s="75">
        <v>153</v>
      </c>
      <c r="L66" s="75" t="s">
        <v>33</v>
      </c>
      <c r="M66" s="75" t="s">
        <v>34</v>
      </c>
      <c r="N66" s="366"/>
      <c r="O66" s="224"/>
      <c r="P66" s="224"/>
      <c r="Q66" s="248"/>
      <c r="R66" s="370" t="s">
        <v>560</v>
      </c>
      <c r="S66" s="227"/>
      <c r="T66" s="1"/>
      <c r="U66" s="1"/>
      <c r="V66" s="1"/>
      <c r="W66" s="1"/>
      <c r="X66" s="1"/>
      <c r="Y66" s="1"/>
      <c r="Z66" s="1"/>
    </row>
    <row r="67" spans="1:26" ht="91.5" customHeight="1" x14ac:dyDescent="0.2">
      <c r="A67" s="75">
        <v>57</v>
      </c>
      <c r="B67" s="75" t="s">
        <v>176</v>
      </c>
      <c r="C67" s="76" t="s">
        <v>577</v>
      </c>
      <c r="D67" s="77">
        <v>42040</v>
      </c>
      <c r="E67" s="77">
        <v>42041</v>
      </c>
      <c r="F67" s="75">
        <v>12</v>
      </c>
      <c r="G67" s="75">
        <v>2</v>
      </c>
      <c r="H67" s="75"/>
      <c r="I67" s="75"/>
      <c r="J67" s="75"/>
      <c r="K67" s="75">
        <v>148</v>
      </c>
      <c r="L67" s="75" t="s">
        <v>33</v>
      </c>
      <c r="M67" s="75" t="s">
        <v>34</v>
      </c>
      <c r="N67" s="366"/>
      <c r="O67" s="224"/>
      <c r="P67" s="224"/>
      <c r="Q67" s="248"/>
      <c r="R67" s="228"/>
      <c r="S67" s="229"/>
      <c r="T67" s="1"/>
      <c r="U67" s="1"/>
      <c r="V67" s="1"/>
      <c r="W67" s="1"/>
      <c r="X67" s="1"/>
      <c r="Y67" s="1"/>
      <c r="Z67" s="1"/>
    </row>
    <row r="68" spans="1:26" ht="89.25" customHeight="1" x14ac:dyDescent="0.2">
      <c r="A68" s="75">
        <v>58</v>
      </c>
      <c r="B68" s="75" t="s">
        <v>176</v>
      </c>
      <c r="C68" s="76" t="s">
        <v>578</v>
      </c>
      <c r="D68" s="77">
        <v>42042</v>
      </c>
      <c r="E68" s="77">
        <v>42042</v>
      </c>
      <c r="F68" s="75">
        <v>12</v>
      </c>
      <c r="G68" s="75">
        <v>3</v>
      </c>
      <c r="H68" s="75"/>
      <c r="I68" s="75"/>
      <c r="J68" s="75" t="s">
        <v>579</v>
      </c>
      <c r="K68" s="75">
        <v>156</v>
      </c>
      <c r="L68" s="75" t="s">
        <v>33</v>
      </c>
      <c r="M68" s="75" t="s">
        <v>34</v>
      </c>
      <c r="N68" s="366" t="s">
        <v>580</v>
      </c>
      <c r="O68" s="224"/>
      <c r="P68" s="224"/>
      <c r="Q68" s="248"/>
      <c r="R68" s="228"/>
      <c r="S68" s="229"/>
      <c r="T68" s="1"/>
      <c r="U68" s="1"/>
      <c r="V68" s="1"/>
      <c r="W68" s="1"/>
      <c r="X68" s="1"/>
      <c r="Y68" s="1"/>
      <c r="Z68" s="1"/>
    </row>
    <row r="69" spans="1:26" ht="98.25" customHeight="1" x14ac:dyDescent="0.2">
      <c r="A69" s="75">
        <v>59</v>
      </c>
      <c r="B69" s="75" t="s">
        <v>176</v>
      </c>
      <c r="C69" s="76" t="s">
        <v>581</v>
      </c>
      <c r="D69" s="77">
        <v>42043</v>
      </c>
      <c r="E69" s="77">
        <v>42044</v>
      </c>
      <c r="F69" s="75">
        <v>12</v>
      </c>
      <c r="G69" s="75">
        <v>4</v>
      </c>
      <c r="H69" s="75"/>
      <c r="I69" s="75"/>
      <c r="J69" s="75"/>
      <c r="K69" s="75">
        <v>153</v>
      </c>
      <c r="L69" s="75" t="s">
        <v>33</v>
      </c>
      <c r="M69" s="75" t="s">
        <v>34</v>
      </c>
      <c r="N69" s="366"/>
      <c r="O69" s="224"/>
      <c r="P69" s="224"/>
      <c r="Q69" s="248"/>
      <c r="R69" s="228"/>
      <c r="S69" s="229"/>
      <c r="T69" s="1"/>
      <c r="U69" s="1"/>
      <c r="V69" s="1"/>
      <c r="W69" s="1"/>
      <c r="X69" s="1"/>
      <c r="Y69" s="1"/>
      <c r="Z69" s="1"/>
    </row>
    <row r="70" spans="1:26" ht="81" customHeight="1" x14ac:dyDescent="0.2">
      <c r="A70" s="75">
        <v>60</v>
      </c>
      <c r="B70" s="75" t="s">
        <v>176</v>
      </c>
      <c r="C70" s="76" t="s">
        <v>582</v>
      </c>
      <c r="D70" s="77">
        <v>42044</v>
      </c>
      <c r="E70" s="77">
        <v>42045</v>
      </c>
      <c r="F70" s="75">
        <v>12</v>
      </c>
      <c r="G70" s="75">
        <v>5</v>
      </c>
      <c r="H70" s="75"/>
      <c r="I70" s="75"/>
      <c r="J70" s="75"/>
      <c r="K70" s="75">
        <v>151</v>
      </c>
      <c r="L70" s="75" t="s">
        <v>33</v>
      </c>
      <c r="M70" s="75" t="s">
        <v>34</v>
      </c>
      <c r="N70" s="366"/>
      <c r="O70" s="224"/>
      <c r="P70" s="224"/>
      <c r="Q70" s="248"/>
      <c r="R70" s="230"/>
      <c r="S70" s="231"/>
      <c r="T70" s="1"/>
      <c r="U70" s="1"/>
      <c r="V70" s="1"/>
      <c r="W70" s="1"/>
      <c r="X70" s="1"/>
      <c r="Y70" s="1"/>
      <c r="Z70" s="1"/>
    </row>
    <row r="71" spans="1:26" ht="75" customHeight="1" x14ac:dyDescent="0.2">
      <c r="A71" s="75">
        <v>61</v>
      </c>
      <c r="B71" s="75" t="s">
        <v>176</v>
      </c>
      <c r="C71" s="76" t="s">
        <v>583</v>
      </c>
      <c r="D71" s="77">
        <v>42045</v>
      </c>
      <c r="E71" s="77">
        <v>42045</v>
      </c>
      <c r="F71" s="75">
        <v>13</v>
      </c>
      <c r="G71" s="75">
        <v>1</v>
      </c>
      <c r="H71" s="75"/>
      <c r="I71" s="75"/>
      <c r="J71" s="75"/>
      <c r="K71" s="75">
        <v>157</v>
      </c>
      <c r="L71" s="75" t="s">
        <v>33</v>
      </c>
      <c r="M71" s="75" t="s">
        <v>34</v>
      </c>
      <c r="N71" s="366"/>
      <c r="O71" s="224"/>
      <c r="P71" s="224"/>
      <c r="Q71" s="248"/>
      <c r="R71" s="370" t="s">
        <v>584</v>
      </c>
      <c r="S71" s="227"/>
      <c r="T71" s="1"/>
      <c r="U71" s="1"/>
      <c r="V71" s="1"/>
      <c r="W71" s="1"/>
      <c r="X71" s="1"/>
      <c r="Y71" s="1"/>
      <c r="Z71" s="1"/>
    </row>
    <row r="72" spans="1:26" ht="80.25" customHeight="1" x14ac:dyDescent="0.2">
      <c r="A72" s="75">
        <v>62</v>
      </c>
      <c r="B72" s="75" t="s">
        <v>176</v>
      </c>
      <c r="C72" s="76" t="s">
        <v>585</v>
      </c>
      <c r="D72" s="77">
        <v>42045</v>
      </c>
      <c r="E72" s="77">
        <v>42045</v>
      </c>
      <c r="F72" s="75">
        <v>13</v>
      </c>
      <c r="G72" s="75">
        <v>2</v>
      </c>
      <c r="H72" s="75"/>
      <c r="I72" s="75"/>
      <c r="J72" s="75"/>
      <c r="K72" s="75">
        <v>156</v>
      </c>
      <c r="L72" s="75" t="s">
        <v>33</v>
      </c>
      <c r="M72" s="75" t="s">
        <v>34</v>
      </c>
      <c r="N72" s="366"/>
      <c r="O72" s="224"/>
      <c r="P72" s="224"/>
      <c r="Q72" s="248"/>
      <c r="R72" s="228"/>
      <c r="S72" s="229"/>
      <c r="T72" s="1"/>
      <c r="U72" s="1"/>
      <c r="V72" s="1"/>
      <c r="W72" s="1"/>
      <c r="X72" s="1"/>
      <c r="Y72" s="1"/>
      <c r="Z72" s="1"/>
    </row>
    <row r="73" spans="1:26" ht="90.75" customHeight="1" x14ac:dyDescent="0.2">
      <c r="A73" s="75">
        <v>63</v>
      </c>
      <c r="B73" s="75" t="s">
        <v>176</v>
      </c>
      <c r="C73" s="76" t="s">
        <v>586</v>
      </c>
      <c r="D73" s="77">
        <v>42045</v>
      </c>
      <c r="E73" s="77">
        <v>42046</v>
      </c>
      <c r="F73" s="75">
        <v>13</v>
      </c>
      <c r="G73" s="75">
        <v>3</v>
      </c>
      <c r="H73" s="75"/>
      <c r="I73" s="75"/>
      <c r="J73" s="75"/>
      <c r="K73" s="75">
        <v>170</v>
      </c>
      <c r="L73" s="75" t="s">
        <v>33</v>
      </c>
      <c r="M73" s="75" t="s">
        <v>34</v>
      </c>
      <c r="N73" s="253"/>
      <c r="O73" s="224"/>
      <c r="P73" s="224"/>
      <c r="Q73" s="248"/>
      <c r="R73" s="228"/>
      <c r="S73" s="229"/>
      <c r="T73" s="1"/>
      <c r="U73" s="1"/>
      <c r="V73" s="1"/>
      <c r="W73" s="1"/>
      <c r="X73" s="1"/>
      <c r="Y73" s="1"/>
      <c r="Z73" s="1"/>
    </row>
    <row r="74" spans="1:26" ht="97.5" customHeight="1" x14ac:dyDescent="0.2">
      <c r="A74" s="75">
        <v>64</v>
      </c>
      <c r="B74" s="75" t="s">
        <v>176</v>
      </c>
      <c r="C74" s="76" t="s">
        <v>587</v>
      </c>
      <c r="D74" s="77">
        <v>42046</v>
      </c>
      <c r="E74" s="77">
        <v>42046</v>
      </c>
      <c r="F74" s="75">
        <v>13</v>
      </c>
      <c r="G74" s="75">
        <v>4</v>
      </c>
      <c r="H74" s="75"/>
      <c r="I74" s="75"/>
      <c r="J74" s="75"/>
      <c r="K74" s="75">
        <v>152</v>
      </c>
      <c r="L74" s="75" t="s">
        <v>33</v>
      </c>
      <c r="M74" s="75" t="s">
        <v>34</v>
      </c>
      <c r="N74" s="253" t="s">
        <v>588</v>
      </c>
      <c r="O74" s="224"/>
      <c r="P74" s="224"/>
      <c r="Q74" s="248"/>
      <c r="R74" s="228"/>
      <c r="S74" s="229"/>
      <c r="T74" s="1"/>
      <c r="U74" s="1"/>
      <c r="V74" s="1"/>
      <c r="W74" s="1"/>
      <c r="X74" s="1"/>
      <c r="Y74" s="1"/>
      <c r="Z74" s="1"/>
    </row>
    <row r="75" spans="1:26" ht="89.25" customHeight="1" x14ac:dyDescent="0.2">
      <c r="A75" s="75">
        <v>65</v>
      </c>
      <c r="B75" s="75" t="s">
        <v>176</v>
      </c>
      <c r="C75" s="76" t="s">
        <v>589</v>
      </c>
      <c r="D75" s="77">
        <v>42046</v>
      </c>
      <c r="E75" s="77">
        <v>42048</v>
      </c>
      <c r="F75" s="75">
        <v>13</v>
      </c>
      <c r="G75" s="75">
        <v>5</v>
      </c>
      <c r="H75" s="75"/>
      <c r="I75" s="75"/>
      <c r="J75" s="75"/>
      <c r="K75" s="75">
        <v>156</v>
      </c>
      <c r="L75" s="75" t="s">
        <v>33</v>
      </c>
      <c r="M75" s="75" t="s">
        <v>34</v>
      </c>
      <c r="N75" s="366"/>
      <c r="O75" s="224"/>
      <c r="P75" s="224"/>
      <c r="Q75" s="248"/>
      <c r="R75" s="230"/>
      <c r="S75" s="231"/>
      <c r="T75" s="1"/>
      <c r="U75" s="1"/>
      <c r="V75" s="1"/>
      <c r="W75" s="1"/>
      <c r="X75" s="1"/>
      <c r="Y75" s="1"/>
      <c r="Z75" s="1"/>
    </row>
    <row r="76" spans="1:26" ht="96.75" customHeight="1" x14ac:dyDescent="0.2">
      <c r="A76" s="75">
        <v>66</v>
      </c>
      <c r="B76" s="75" t="s">
        <v>176</v>
      </c>
      <c r="C76" s="76" t="s">
        <v>590</v>
      </c>
      <c r="D76" s="77">
        <v>42048</v>
      </c>
      <c r="E76" s="77">
        <v>42051</v>
      </c>
      <c r="F76" s="75">
        <v>14</v>
      </c>
      <c r="G76" s="75">
        <v>1</v>
      </c>
      <c r="H76" s="75"/>
      <c r="I76" s="75"/>
      <c r="J76" s="75"/>
      <c r="K76" s="75">
        <v>153</v>
      </c>
      <c r="L76" s="75" t="s">
        <v>33</v>
      </c>
      <c r="M76" s="75" t="s">
        <v>34</v>
      </c>
      <c r="N76" s="366"/>
      <c r="O76" s="224"/>
      <c r="P76" s="224"/>
      <c r="Q76" s="248"/>
      <c r="R76" s="370" t="s">
        <v>584</v>
      </c>
      <c r="S76" s="227"/>
      <c r="T76" s="1"/>
      <c r="U76" s="1"/>
      <c r="V76" s="1"/>
      <c r="W76" s="1"/>
      <c r="X76" s="1"/>
      <c r="Y76" s="1"/>
      <c r="Z76" s="1"/>
    </row>
    <row r="77" spans="1:26" ht="133.5" customHeight="1" x14ac:dyDescent="0.2">
      <c r="A77" s="75">
        <v>67</v>
      </c>
      <c r="B77" s="75" t="s">
        <v>176</v>
      </c>
      <c r="C77" s="76" t="s">
        <v>591</v>
      </c>
      <c r="D77" s="77">
        <v>42052</v>
      </c>
      <c r="E77" s="77">
        <v>42059</v>
      </c>
      <c r="F77" s="75">
        <v>14</v>
      </c>
      <c r="G77" s="75">
        <v>2</v>
      </c>
      <c r="H77" s="75"/>
      <c r="I77" s="75"/>
      <c r="J77" s="75" t="s">
        <v>579</v>
      </c>
      <c r="K77" s="75">
        <v>171</v>
      </c>
      <c r="L77" s="75" t="s">
        <v>33</v>
      </c>
      <c r="M77" s="75" t="s">
        <v>34</v>
      </c>
      <c r="N77" s="366" t="s">
        <v>592</v>
      </c>
      <c r="O77" s="224"/>
      <c r="P77" s="224"/>
      <c r="Q77" s="248"/>
      <c r="R77" s="228"/>
      <c r="S77" s="229"/>
      <c r="T77" s="1"/>
      <c r="U77" s="1"/>
      <c r="V77" s="1"/>
      <c r="W77" s="1"/>
      <c r="X77" s="1"/>
      <c r="Y77" s="1"/>
      <c r="Z77" s="1"/>
    </row>
    <row r="78" spans="1:26" ht="85.5" customHeight="1" x14ac:dyDescent="0.2">
      <c r="A78" s="75">
        <v>68</v>
      </c>
      <c r="B78" s="75" t="s">
        <v>176</v>
      </c>
      <c r="C78" s="76" t="s">
        <v>593</v>
      </c>
      <c r="D78" s="77">
        <v>42060</v>
      </c>
      <c r="E78" s="77">
        <v>42060</v>
      </c>
      <c r="F78" s="75">
        <v>14</v>
      </c>
      <c r="G78" s="75">
        <v>3</v>
      </c>
      <c r="H78" s="75"/>
      <c r="I78" s="75"/>
      <c r="J78" s="75"/>
      <c r="K78" s="75">
        <v>165</v>
      </c>
      <c r="L78" s="75" t="s">
        <v>33</v>
      </c>
      <c r="M78" s="75" t="s">
        <v>34</v>
      </c>
      <c r="N78" s="366" t="s">
        <v>594</v>
      </c>
      <c r="O78" s="224"/>
      <c r="P78" s="224"/>
      <c r="Q78" s="248"/>
      <c r="R78" s="228"/>
      <c r="S78" s="229"/>
      <c r="T78" s="1"/>
      <c r="U78" s="1"/>
      <c r="V78" s="1"/>
      <c r="W78" s="1"/>
      <c r="X78" s="1"/>
      <c r="Y78" s="1"/>
      <c r="Z78" s="1"/>
    </row>
    <row r="79" spans="1:26" ht="90.75" customHeight="1" x14ac:dyDescent="0.2">
      <c r="A79" s="75">
        <v>69</v>
      </c>
      <c r="B79" s="75" t="s">
        <v>176</v>
      </c>
      <c r="C79" s="76" t="s">
        <v>595</v>
      </c>
      <c r="D79" s="77">
        <v>42060</v>
      </c>
      <c r="E79" s="77">
        <v>42063</v>
      </c>
      <c r="F79" s="75">
        <v>14</v>
      </c>
      <c r="G79" s="75">
        <v>4</v>
      </c>
      <c r="H79" s="75"/>
      <c r="I79" s="75"/>
      <c r="J79" s="75"/>
      <c r="K79" s="75">
        <v>172</v>
      </c>
      <c r="L79" s="75" t="s">
        <v>33</v>
      </c>
      <c r="M79" s="75" t="s">
        <v>34</v>
      </c>
      <c r="N79" s="366"/>
      <c r="O79" s="224"/>
      <c r="P79" s="224"/>
      <c r="Q79" s="248"/>
      <c r="R79" s="228"/>
      <c r="S79" s="229"/>
      <c r="T79" s="1"/>
      <c r="U79" s="1"/>
      <c r="V79" s="1"/>
      <c r="W79" s="1"/>
      <c r="X79" s="1"/>
      <c r="Y79" s="1"/>
      <c r="Z79" s="1"/>
    </row>
    <row r="80" spans="1:26" ht="105" customHeight="1" x14ac:dyDescent="0.2">
      <c r="A80" s="75">
        <v>70</v>
      </c>
      <c r="B80" s="75" t="s">
        <v>176</v>
      </c>
      <c r="C80" s="76" t="s">
        <v>596</v>
      </c>
      <c r="D80" s="77">
        <v>42064</v>
      </c>
      <c r="E80" s="77">
        <v>42066</v>
      </c>
      <c r="F80" s="75">
        <v>14</v>
      </c>
      <c r="G80" s="75">
        <v>5</v>
      </c>
      <c r="H80" s="75"/>
      <c r="I80" s="75"/>
      <c r="J80" s="75"/>
      <c r="K80" s="75">
        <v>163</v>
      </c>
      <c r="L80" s="75" t="s">
        <v>33</v>
      </c>
      <c r="M80" s="75" t="s">
        <v>34</v>
      </c>
      <c r="N80" s="366"/>
      <c r="O80" s="224"/>
      <c r="P80" s="224"/>
      <c r="Q80" s="248"/>
      <c r="R80" s="230"/>
      <c r="S80" s="231"/>
      <c r="T80" s="1"/>
      <c r="U80" s="1"/>
      <c r="V80" s="1"/>
      <c r="W80" s="1"/>
      <c r="X80" s="1"/>
      <c r="Y80" s="1"/>
      <c r="Z80" s="1"/>
    </row>
    <row r="81" spans="1:26" ht="105.75" customHeight="1" x14ac:dyDescent="0.2">
      <c r="A81" s="75">
        <v>71</v>
      </c>
      <c r="B81" s="75" t="s">
        <v>176</v>
      </c>
      <c r="C81" s="76" t="s">
        <v>597</v>
      </c>
      <c r="D81" s="77">
        <v>42066</v>
      </c>
      <c r="E81" s="77">
        <v>42066</v>
      </c>
      <c r="F81" s="75">
        <v>15</v>
      </c>
      <c r="G81" s="75">
        <v>1</v>
      </c>
      <c r="H81" s="75"/>
      <c r="I81" s="75"/>
      <c r="J81" s="75"/>
      <c r="K81" s="75">
        <v>172</v>
      </c>
      <c r="L81" s="75" t="s">
        <v>33</v>
      </c>
      <c r="M81" s="75" t="s">
        <v>34</v>
      </c>
      <c r="N81" s="366"/>
      <c r="O81" s="224"/>
      <c r="P81" s="224"/>
      <c r="Q81" s="248"/>
      <c r="R81" s="370" t="s">
        <v>584</v>
      </c>
      <c r="S81" s="227"/>
      <c r="T81" s="1"/>
      <c r="U81" s="1"/>
      <c r="V81" s="1"/>
      <c r="W81" s="1"/>
      <c r="X81" s="1"/>
      <c r="Y81" s="1"/>
      <c r="Z81" s="1"/>
    </row>
    <row r="82" spans="1:26" ht="117" customHeight="1" x14ac:dyDescent="0.2">
      <c r="A82" s="75">
        <v>72</v>
      </c>
      <c r="B82" s="75" t="s">
        <v>176</v>
      </c>
      <c r="C82" s="76" t="s">
        <v>598</v>
      </c>
      <c r="D82" s="77">
        <v>42066</v>
      </c>
      <c r="E82" s="77">
        <v>42068</v>
      </c>
      <c r="F82" s="75">
        <v>15</v>
      </c>
      <c r="G82" s="75">
        <v>2</v>
      </c>
      <c r="H82" s="75"/>
      <c r="I82" s="75"/>
      <c r="J82" s="75"/>
      <c r="K82" s="75">
        <v>186</v>
      </c>
      <c r="L82" s="75" t="s">
        <v>33</v>
      </c>
      <c r="M82" s="75" t="s">
        <v>34</v>
      </c>
      <c r="N82" s="253" t="s">
        <v>599</v>
      </c>
      <c r="O82" s="224"/>
      <c r="P82" s="224"/>
      <c r="Q82" s="248"/>
      <c r="R82" s="228"/>
      <c r="S82" s="229"/>
      <c r="T82" s="1"/>
      <c r="U82" s="1"/>
      <c r="V82" s="1"/>
      <c r="W82" s="1"/>
      <c r="X82" s="1"/>
      <c r="Y82" s="1"/>
      <c r="Z82" s="1"/>
    </row>
    <row r="83" spans="1:26" ht="123" customHeight="1" x14ac:dyDescent="0.2">
      <c r="A83" s="75">
        <v>73</v>
      </c>
      <c r="B83" s="75" t="s">
        <v>176</v>
      </c>
      <c r="C83" s="76" t="s">
        <v>600</v>
      </c>
      <c r="D83" s="77">
        <v>42068</v>
      </c>
      <c r="E83" s="77">
        <v>42072</v>
      </c>
      <c r="F83" s="75">
        <v>15</v>
      </c>
      <c r="G83" s="75">
        <v>3</v>
      </c>
      <c r="H83" s="75"/>
      <c r="I83" s="75"/>
      <c r="J83" s="75"/>
      <c r="K83" s="75">
        <v>200</v>
      </c>
      <c r="L83" s="75" t="s">
        <v>33</v>
      </c>
      <c r="M83" s="75" t="s">
        <v>34</v>
      </c>
      <c r="N83" s="366"/>
      <c r="O83" s="224"/>
      <c r="P83" s="224"/>
      <c r="Q83" s="248"/>
      <c r="R83" s="228"/>
      <c r="S83" s="229"/>
      <c r="T83" s="1"/>
      <c r="U83" s="1"/>
      <c r="V83" s="1"/>
      <c r="W83" s="1"/>
      <c r="X83" s="1"/>
      <c r="Y83" s="1"/>
      <c r="Z83" s="1"/>
    </row>
    <row r="84" spans="1:26" ht="109.5" customHeight="1" x14ac:dyDescent="0.2">
      <c r="A84" s="75">
        <v>74</v>
      </c>
      <c r="B84" s="75" t="s">
        <v>176</v>
      </c>
      <c r="C84" s="76" t="s">
        <v>601</v>
      </c>
      <c r="D84" s="77">
        <v>42072</v>
      </c>
      <c r="E84" s="77">
        <v>42073</v>
      </c>
      <c r="F84" s="75">
        <v>15</v>
      </c>
      <c r="G84" s="75">
        <v>4</v>
      </c>
      <c r="H84" s="75"/>
      <c r="I84" s="75"/>
      <c r="J84" s="75"/>
      <c r="K84" s="75">
        <v>195</v>
      </c>
      <c r="L84" s="75" t="s">
        <v>33</v>
      </c>
      <c r="M84" s="75" t="s">
        <v>34</v>
      </c>
      <c r="N84" s="366"/>
      <c r="O84" s="224"/>
      <c r="P84" s="224"/>
      <c r="Q84" s="248"/>
      <c r="R84" s="228"/>
      <c r="S84" s="229"/>
      <c r="T84" s="1"/>
      <c r="U84" s="1"/>
      <c r="V84" s="1"/>
      <c r="W84" s="1"/>
      <c r="X84" s="1"/>
      <c r="Y84" s="1"/>
      <c r="Z84" s="1"/>
    </row>
    <row r="85" spans="1:26" ht="99.75" customHeight="1" x14ac:dyDescent="0.2">
      <c r="A85" s="75">
        <v>75</v>
      </c>
      <c r="B85" s="75" t="s">
        <v>176</v>
      </c>
      <c r="C85" s="76" t="s">
        <v>602</v>
      </c>
      <c r="D85" s="77">
        <v>42073</v>
      </c>
      <c r="E85" s="77">
        <v>42075</v>
      </c>
      <c r="F85" s="75">
        <v>15</v>
      </c>
      <c r="G85" s="75">
        <v>5</v>
      </c>
      <c r="H85" s="75"/>
      <c r="I85" s="75"/>
      <c r="J85" s="75"/>
      <c r="K85" s="75">
        <v>183</v>
      </c>
      <c r="L85" s="75" t="s">
        <v>33</v>
      </c>
      <c r="M85" s="75" t="s">
        <v>34</v>
      </c>
      <c r="N85" s="366"/>
      <c r="O85" s="224"/>
      <c r="P85" s="224"/>
      <c r="Q85" s="248"/>
      <c r="R85" s="230"/>
      <c r="S85" s="231"/>
      <c r="T85" s="1"/>
      <c r="U85" s="1"/>
      <c r="V85" s="1"/>
      <c r="W85" s="1"/>
      <c r="X85" s="1"/>
      <c r="Y85" s="1"/>
      <c r="Z85" s="1"/>
    </row>
    <row r="86" spans="1:26" ht="84" customHeight="1" x14ac:dyDescent="0.2">
      <c r="A86" s="75">
        <v>76</v>
      </c>
      <c r="B86" s="75" t="s">
        <v>176</v>
      </c>
      <c r="C86" s="76" t="s">
        <v>603</v>
      </c>
      <c r="D86" s="77">
        <v>42075</v>
      </c>
      <c r="E86" s="77">
        <v>42076</v>
      </c>
      <c r="F86" s="75">
        <v>16</v>
      </c>
      <c r="G86" s="75">
        <v>1</v>
      </c>
      <c r="H86" s="75"/>
      <c r="I86" s="75"/>
      <c r="J86" s="75"/>
      <c r="K86" s="75">
        <v>161</v>
      </c>
      <c r="L86" s="75" t="s">
        <v>33</v>
      </c>
      <c r="M86" s="75" t="s">
        <v>34</v>
      </c>
      <c r="N86" s="366"/>
      <c r="O86" s="224"/>
      <c r="P86" s="224"/>
      <c r="Q86" s="248"/>
      <c r="R86" s="370" t="s">
        <v>584</v>
      </c>
      <c r="S86" s="227"/>
      <c r="T86" s="1"/>
      <c r="U86" s="1"/>
      <c r="V86" s="1"/>
      <c r="W86" s="1"/>
      <c r="X86" s="1"/>
      <c r="Y86" s="1"/>
      <c r="Z86" s="1"/>
    </row>
    <row r="87" spans="1:26" ht="81.75" customHeight="1" x14ac:dyDescent="0.2">
      <c r="A87" s="75">
        <v>77</v>
      </c>
      <c r="B87" s="75" t="s">
        <v>176</v>
      </c>
      <c r="C87" s="76" t="s">
        <v>604</v>
      </c>
      <c r="D87" s="77">
        <v>42076</v>
      </c>
      <c r="E87" s="77">
        <v>42079</v>
      </c>
      <c r="F87" s="75">
        <v>16</v>
      </c>
      <c r="G87" s="75">
        <v>2</v>
      </c>
      <c r="H87" s="75"/>
      <c r="I87" s="75"/>
      <c r="J87" s="75"/>
      <c r="K87" s="75">
        <v>161</v>
      </c>
      <c r="L87" s="75" t="s">
        <v>33</v>
      </c>
      <c r="M87" s="75" t="s">
        <v>34</v>
      </c>
      <c r="N87" s="366"/>
      <c r="O87" s="224"/>
      <c r="P87" s="224"/>
      <c r="Q87" s="248"/>
      <c r="R87" s="228"/>
      <c r="S87" s="229"/>
      <c r="T87" s="1"/>
      <c r="U87" s="1"/>
      <c r="V87" s="1"/>
      <c r="W87" s="1"/>
      <c r="X87" s="1"/>
      <c r="Y87" s="1"/>
      <c r="Z87" s="1"/>
    </row>
    <row r="88" spans="1:26" ht="75" customHeight="1" x14ac:dyDescent="0.2">
      <c r="A88" s="75">
        <v>78</v>
      </c>
      <c r="B88" s="75" t="s">
        <v>176</v>
      </c>
      <c r="C88" s="76" t="s">
        <v>605</v>
      </c>
      <c r="D88" s="77">
        <v>42079</v>
      </c>
      <c r="E88" s="77">
        <v>42079</v>
      </c>
      <c r="F88" s="75">
        <v>16</v>
      </c>
      <c r="G88" s="75">
        <v>3</v>
      </c>
      <c r="H88" s="75"/>
      <c r="I88" s="75"/>
      <c r="J88" s="75"/>
      <c r="K88" s="75">
        <v>157</v>
      </c>
      <c r="L88" s="75" t="s">
        <v>33</v>
      </c>
      <c r="M88" s="75" t="s">
        <v>34</v>
      </c>
      <c r="N88" s="253"/>
      <c r="O88" s="224"/>
      <c r="P88" s="224"/>
      <c r="Q88" s="248"/>
      <c r="R88" s="228"/>
      <c r="S88" s="229"/>
      <c r="T88" s="1"/>
      <c r="U88" s="1"/>
      <c r="V88" s="1"/>
      <c r="W88" s="1"/>
      <c r="X88" s="1"/>
      <c r="Y88" s="1"/>
      <c r="Z88" s="1"/>
    </row>
    <row r="89" spans="1:26" ht="66" customHeight="1" x14ac:dyDescent="0.2">
      <c r="A89" s="75">
        <v>79</v>
      </c>
      <c r="B89" s="75" t="s">
        <v>176</v>
      </c>
      <c r="C89" s="76" t="s">
        <v>606</v>
      </c>
      <c r="D89" s="77">
        <v>42079</v>
      </c>
      <c r="E89" s="77">
        <v>42080</v>
      </c>
      <c r="F89" s="75">
        <v>16</v>
      </c>
      <c r="G89" s="75">
        <v>4</v>
      </c>
      <c r="H89" s="75"/>
      <c r="I89" s="75"/>
      <c r="J89" s="75"/>
      <c r="K89" s="75">
        <v>142</v>
      </c>
      <c r="L89" s="75" t="s">
        <v>33</v>
      </c>
      <c r="M89" s="75" t="s">
        <v>34</v>
      </c>
      <c r="N89" s="366"/>
      <c r="O89" s="224"/>
      <c r="P89" s="224"/>
      <c r="Q89" s="248"/>
      <c r="R89" s="228"/>
      <c r="S89" s="229"/>
      <c r="T89" s="1"/>
      <c r="U89" s="1"/>
      <c r="V89" s="1"/>
      <c r="W89" s="1"/>
      <c r="X89" s="1"/>
      <c r="Y89" s="1"/>
      <c r="Z89" s="1"/>
    </row>
    <row r="90" spans="1:26" ht="106.5" customHeight="1" x14ac:dyDescent="0.2">
      <c r="A90" s="75">
        <v>80</v>
      </c>
      <c r="B90" s="75" t="s">
        <v>176</v>
      </c>
      <c r="C90" s="76" t="s">
        <v>607</v>
      </c>
      <c r="D90" s="77">
        <v>42080</v>
      </c>
      <c r="E90" s="77">
        <v>42081</v>
      </c>
      <c r="F90" s="75">
        <v>16</v>
      </c>
      <c r="G90" s="75">
        <v>5</v>
      </c>
      <c r="H90" s="75"/>
      <c r="I90" s="75"/>
      <c r="J90" s="75"/>
      <c r="K90" s="75">
        <v>157</v>
      </c>
      <c r="L90" s="75" t="s">
        <v>33</v>
      </c>
      <c r="M90" s="75" t="s">
        <v>34</v>
      </c>
      <c r="N90" s="366" t="s">
        <v>608</v>
      </c>
      <c r="O90" s="224"/>
      <c r="P90" s="224"/>
      <c r="Q90" s="248"/>
      <c r="R90" s="230"/>
      <c r="S90" s="231"/>
      <c r="T90" s="1"/>
      <c r="U90" s="1"/>
      <c r="V90" s="1"/>
      <c r="W90" s="1"/>
      <c r="X90" s="1"/>
      <c r="Y90" s="1"/>
      <c r="Z90" s="1"/>
    </row>
    <row r="91" spans="1:26" ht="105.75" customHeight="1" x14ac:dyDescent="0.2">
      <c r="A91" s="75">
        <v>81</v>
      </c>
      <c r="B91" s="75" t="s">
        <v>176</v>
      </c>
      <c r="C91" s="84" t="s">
        <v>609</v>
      </c>
      <c r="D91" s="77">
        <v>42081</v>
      </c>
      <c r="E91" s="77">
        <v>42084</v>
      </c>
      <c r="F91" s="75">
        <v>17</v>
      </c>
      <c r="G91" s="75">
        <v>1</v>
      </c>
      <c r="H91" s="75"/>
      <c r="I91" s="75"/>
      <c r="J91" s="75" t="s">
        <v>610</v>
      </c>
      <c r="K91" s="75">
        <v>192</v>
      </c>
      <c r="L91" s="75" t="s">
        <v>33</v>
      </c>
      <c r="M91" s="75" t="s">
        <v>34</v>
      </c>
      <c r="N91" s="366" t="s">
        <v>611</v>
      </c>
      <c r="O91" s="224"/>
      <c r="P91" s="224"/>
      <c r="Q91" s="248"/>
      <c r="R91" s="370" t="s">
        <v>612</v>
      </c>
      <c r="S91" s="227"/>
      <c r="T91" s="1"/>
      <c r="U91" s="1"/>
      <c r="V91" s="1"/>
      <c r="W91" s="1"/>
      <c r="X91" s="1"/>
      <c r="Y91" s="1"/>
      <c r="Z91" s="1"/>
    </row>
    <row r="92" spans="1:26" ht="93.75" customHeight="1" x14ac:dyDescent="0.2">
      <c r="A92" s="75">
        <v>82</v>
      </c>
      <c r="B92" s="75" t="s">
        <v>176</v>
      </c>
      <c r="C92" s="84" t="s">
        <v>613</v>
      </c>
      <c r="D92" s="77">
        <v>42085</v>
      </c>
      <c r="E92" s="77">
        <v>42087</v>
      </c>
      <c r="F92" s="75">
        <v>17</v>
      </c>
      <c r="G92" s="75">
        <v>2</v>
      </c>
      <c r="H92" s="75"/>
      <c r="I92" s="75"/>
      <c r="J92" s="75" t="s">
        <v>614</v>
      </c>
      <c r="K92" s="75">
        <v>154</v>
      </c>
      <c r="L92" s="75" t="s">
        <v>33</v>
      </c>
      <c r="M92" s="75" t="s">
        <v>34</v>
      </c>
      <c r="N92" s="366" t="s">
        <v>615</v>
      </c>
      <c r="O92" s="224"/>
      <c r="P92" s="224"/>
      <c r="Q92" s="248"/>
      <c r="R92" s="228"/>
      <c r="S92" s="229"/>
      <c r="T92" s="1"/>
      <c r="U92" s="1"/>
      <c r="V92" s="1"/>
      <c r="W92" s="1"/>
      <c r="X92" s="1"/>
      <c r="Y92" s="1"/>
      <c r="Z92" s="1"/>
    </row>
    <row r="93" spans="1:26" ht="103.5" customHeight="1" x14ac:dyDescent="0.2">
      <c r="A93" s="75">
        <v>83</v>
      </c>
      <c r="B93" s="75" t="s">
        <v>176</v>
      </c>
      <c r="C93" s="76" t="s">
        <v>616</v>
      </c>
      <c r="D93" s="77">
        <v>42087</v>
      </c>
      <c r="E93" s="77">
        <v>42088</v>
      </c>
      <c r="F93" s="75">
        <v>17</v>
      </c>
      <c r="G93" s="75">
        <v>3</v>
      </c>
      <c r="H93" s="75"/>
      <c r="I93" s="75"/>
      <c r="J93" s="75"/>
      <c r="K93" s="75">
        <v>169</v>
      </c>
      <c r="L93" s="75" t="s">
        <v>33</v>
      </c>
      <c r="M93" s="75" t="s">
        <v>34</v>
      </c>
      <c r="N93" s="366"/>
      <c r="O93" s="224"/>
      <c r="P93" s="224"/>
      <c r="Q93" s="248"/>
      <c r="R93" s="228"/>
      <c r="S93" s="229"/>
      <c r="T93" s="1"/>
      <c r="U93" s="1"/>
      <c r="V93" s="1"/>
      <c r="W93" s="1"/>
      <c r="X93" s="1"/>
      <c r="Y93" s="1"/>
      <c r="Z93" s="1"/>
    </row>
    <row r="94" spans="1:26" ht="111.75" customHeight="1" x14ac:dyDescent="0.2">
      <c r="A94" s="75">
        <v>84</v>
      </c>
      <c r="B94" s="75" t="s">
        <v>176</v>
      </c>
      <c r="C94" s="76" t="s">
        <v>617</v>
      </c>
      <c r="D94" s="77">
        <v>42088</v>
      </c>
      <c r="E94" s="77">
        <v>42090</v>
      </c>
      <c r="F94" s="75">
        <v>17</v>
      </c>
      <c r="G94" s="75">
        <v>4</v>
      </c>
      <c r="H94" s="75"/>
      <c r="I94" s="75"/>
      <c r="J94" s="75"/>
      <c r="K94" s="75">
        <v>163</v>
      </c>
      <c r="L94" s="75" t="s">
        <v>33</v>
      </c>
      <c r="M94" s="75" t="s">
        <v>34</v>
      </c>
      <c r="N94" s="366"/>
      <c r="O94" s="224"/>
      <c r="P94" s="224"/>
      <c r="Q94" s="248"/>
      <c r="R94" s="228"/>
      <c r="S94" s="229"/>
      <c r="T94" s="1"/>
      <c r="U94" s="1"/>
      <c r="V94" s="1"/>
      <c r="W94" s="1"/>
      <c r="X94" s="1"/>
      <c r="Y94" s="1"/>
      <c r="Z94" s="1"/>
    </row>
    <row r="95" spans="1:26" ht="157.5" customHeight="1" x14ac:dyDescent="0.2">
      <c r="A95" s="75">
        <v>85</v>
      </c>
      <c r="B95" s="75" t="s">
        <v>176</v>
      </c>
      <c r="C95" s="76" t="s">
        <v>618</v>
      </c>
      <c r="D95" s="77">
        <v>42090</v>
      </c>
      <c r="E95" s="77">
        <v>42094</v>
      </c>
      <c r="F95" s="75">
        <v>17</v>
      </c>
      <c r="G95" s="75">
        <v>5</v>
      </c>
      <c r="H95" s="75"/>
      <c r="I95" s="75"/>
      <c r="J95" s="75"/>
      <c r="K95" s="75">
        <v>121</v>
      </c>
      <c r="L95" s="75" t="s">
        <v>33</v>
      </c>
      <c r="M95" s="75" t="s">
        <v>34</v>
      </c>
      <c r="N95" s="366"/>
      <c r="O95" s="224"/>
      <c r="P95" s="224"/>
      <c r="Q95" s="248"/>
      <c r="R95" s="230"/>
      <c r="S95" s="231"/>
      <c r="T95" s="1"/>
      <c r="U95" s="1"/>
      <c r="V95" s="1"/>
      <c r="W95" s="1"/>
      <c r="X95" s="1"/>
      <c r="Y95" s="1"/>
      <c r="Z95" s="1"/>
    </row>
    <row r="96" spans="1:26" ht="72" customHeight="1" x14ac:dyDescent="0.2">
      <c r="A96" s="75">
        <v>86</v>
      </c>
      <c r="B96" s="75" t="s">
        <v>176</v>
      </c>
      <c r="C96" s="76" t="s">
        <v>619</v>
      </c>
      <c r="D96" s="77">
        <v>42094</v>
      </c>
      <c r="E96" s="77">
        <v>42094</v>
      </c>
      <c r="F96" s="75">
        <v>18</v>
      </c>
      <c r="G96" s="75">
        <v>1</v>
      </c>
      <c r="H96" s="75"/>
      <c r="I96" s="75"/>
      <c r="J96" s="75"/>
      <c r="K96" s="75">
        <v>105</v>
      </c>
      <c r="L96" s="75" t="s">
        <v>33</v>
      </c>
      <c r="M96" s="75" t="s">
        <v>34</v>
      </c>
      <c r="N96" s="366"/>
      <c r="O96" s="224"/>
      <c r="P96" s="224"/>
      <c r="Q96" s="248"/>
      <c r="R96" s="370" t="s">
        <v>612</v>
      </c>
      <c r="S96" s="227"/>
      <c r="T96" s="1"/>
      <c r="U96" s="1"/>
      <c r="V96" s="1"/>
      <c r="W96" s="1"/>
      <c r="X96" s="1"/>
      <c r="Y96" s="1"/>
      <c r="Z96" s="1"/>
    </row>
    <row r="97" spans="1:26" ht="82.5" customHeight="1" x14ac:dyDescent="0.2">
      <c r="A97" s="75">
        <v>87</v>
      </c>
      <c r="B97" s="75" t="s">
        <v>176</v>
      </c>
      <c r="C97" s="76" t="s">
        <v>620</v>
      </c>
      <c r="D97" s="77">
        <v>42095</v>
      </c>
      <c r="E97" s="77">
        <v>42100</v>
      </c>
      <c r="F97" s="75">
        <v>18</v>
      </c>
      <c r="G97" s="75">
        <v>2</v>
      </c>
      <c r="H97" s="75"/>
      <c r="I97" s="75"/>
      <c r="J97" s="75"/>
      <c r="K97" s="75">
        <v>195</v>
      </c>
      <c r="L97" s="75" t="s">
        <v>33</v>
      </c>
      <c r="M97" s="75" t="s">
        <v>34</v>
      </c>
      <c r="N97" s="366"/>
      <c r="O97" s="224"/>
      <c r="P97" s="224"/>
      <c r="Q97" s="248"/>
      <c r="R97" s="228"/>
      <c r="S97" s="229"/>
      <c r="T97" s="1"/>
      <c r="U97" s="1"/>
      <c r="V97" s="1"/>
      <c r="W97" s="1"/>
      <c r="X97" s="1"/>
      <c r="Y97" s="1"/>
      <c r="Z97" s="1"/>
    </row>
    <row r="98" spans="1:26" ht="100.5" customHeight="1" x14ac:dyDescent="0.2">
      <c r="A98" s="75">
        <v>88</v>
      </c>
      <c r="B98" s="75" t="s">
        <v>176</v>
      </c>
      <c r="C98" s="76" t="s">
        <v>621</v>
      </c>
      <c r="D98" s="77">
        <v>42100</v>
      </c>
      <c r="E98" s="77">
        <v>42100</v>
      </c>
      <c r="F98" s="75">
        <v>18</v>
      </c>
      <c r="G98" s="75">
        <v>3</v>
      </c>
      <c r="H98" s="75"/>
      <c r="I98" s="75"/>
      <c r="J98" s="75"/>
      <c r="K98" s="75">
        <v>190</v>
      </c>
      <c r="L98" s="75" t="s">
        <v>33</v>
      </c>
      <c r="M98" s="75" t="s">
        <v>34</v>
      </c>
      <c r="N98" s="366"/>
      <c r="O98" s="224"/>
      <c r="P98" s="224"/>
      <c r="Q98" s="248"/>
      <c r="R98" s="228"/>
      <c r="S98" s="229"/>
      <c r="T98" s="1"/>
      <c r="U98" s="1"/>
      <c r="V98" s="1"/>
      <c r="W98" s="1"/>
      <c r="X98" s="1"/>
      <c r="Y98" s="1"/>
      <c r="Z98" s="1"/>
    </row>
    <row r="99" spans="1:26" ht="89.25" customHeight="1" x14ac:dyDescent="0.2">
      <c r="A99" s="75">
        <v>89</v>
      </c>
      <c r="B99" s="75" t="s">
        <v>176</v>
      </c>
      <c r="C99" s="76" t="s">
        <v>622</v>
      </c>
      <c r="D99" s="77">
        <v>42100</v>
      </c>
      <c r="E99" s="77">
        <v>42101</v>
      </c>
      <c r="F99" s="75">
        <v>18</v>
      </c>
      <c r="G99" s="75">
        <v>4</v>
      </c>
      <c r="H99" s="75"/>
      <c r="I99" s="75"/>
      <c r="J99" s="75"/>
      <c r="K99" s="75">
        <v>188</v>
      </c>
      <c r="L99" s="75" t="s">
        <v>33</v>
      </c>
      <c r="M99" s="75" t="s">
        <v>34</v>
      </c>
      <c r="N99" s="366"/>
      <c r="O99" s="224"/>
      <c r="P99" s="224"/>
      <c r="Q99" s="248"/>
      <c r="R99" s="228"/>
      <c r="S99" s="229"/>
      <c r="T99" s="1"/>
      <c r="U99" s="1"/>
      <c r="V99" s="1"/>
      <c r="W99" s="1"/>
      <c r="X99" s="1"/>
      <c r="Y99" s="1"/>
      <c r="Z99" s="1"/>
    </row>
    <row r="100" spans="1:26" ht="91.5" customHeight="1" x14ac:dyDescent="0.2">
      <c r="A100" s="75">
        <v>90</v>
      </c>
      <c r="B100" s="75" t="s">
        <v>176</v>
      </c>
      <c r="C100" s="76" t="s">
        <v>623</v>
      </c>
      <c r="D100" s="77">
        <v>42101</v>
      </c>
      <c r="E100" s="77">
        <v>42101</v>
      </c>
      <c r="F100" s="75">
        <v>18</v>
      </c>
      <c r="G100" s="75">
        <v>5</v>
      </c>
      <c r="H100" s="75"/>
      <c r="I100" s="75"/>
      <c r="J100" s="75"/>
      <c r="K100" s="75">
        <v>200</v>
      </c>
      <c r="L100" s="75" t="s">
        <v>33</v>
      </c>
      <c r="M100" s="75" t="s">
        <v>34</v>
      </c>
      <c r="N100" s="366"/>
      <c r="O100" s="224"/>
      <c r="P100" s="224"/>
      <c r="Q100" s="248"/>
      <c r="R100" s="230"/>
      <c r="S100" s="231"/>
      <c r="T100" s="1"/>
      <c r="U100" s="1"/>
      <c r="V100" s="1"/>
      <c r="W100" s="1"/>
      <c r="X100" s="1"/>
      <c r="Y100" s="1"/>
      <c r="Z100" s="1"/>
    </row>
    <row r="101" spans="1:26" ht="96" customHeight="1" x14ac:dyDescent="0.2">
      <c r="A101" s="75">
        <v>91</v>
      </c>
      <c r="B101" s="75" t="s">
        <v>176</v>
      </c>
      <c r="C101" s="76" t="s">
        <v>624</v>
      </c>
      <c r="D101" s="77">
        <v>42101</v>
      </c>
      <c r="E101" s="77">
        <v>42102</v>
      </c>
      <c r="F101" s="75">
        <v>19</v>
      </c>
      <c r="G101" s="75">
        <v>1</v>
      </c>
      <c r="H101" s="75"/>
      <c r="I101" s="75"/>
      <c r="J101" s="75"/>
      <c r="K101" s="75">
        <v>198</v>
      </c>
      <c r="L101" s="75" t="s">
        <v>33</v>
      </c>
      <c r="M101" s="75" t="s">
        <v>34</v>
      </c>
      <c r="N101" s="253"/>
      <c r="O101" s="224"/>
      <c r="P101" s="224"/>
      <c r="Q101" s="248"/>
      <c r="R101" s="370" t="s">
        <v>612</v>
      </c>
      <c r="S101" s="227"/>
      <c r="T101" s="1"/>
      <c r="U101" s="1"/>
      <c r="V101" s="1"/>
      <c r="W101" s="1"/>
      <c r="X101" s="1"/>
      <c r="Y101" s="1"/>
      <c r="Z101" s="1"/>
    </row>
    <row r="102" spans="1:26" ht="99.75" customHeight="1" x14ac:dyDescent="0.2">
      <c r="A102" s="75">
        <v>92</v>
      </c>
      <c r="B102" s="75" t="s">
        <v>176</v>
      </c>
      <c r="C102" s="76" t="s">
        <v>625</v>
      </c>
      <c r="D102" s="77">
        <v>42102</v>
      </c>
      <c r="E102" s="77">
        <v>42102</v>
      </c>
      <c r="F102" s="75">
        <v>19</v>
      </c>
      <c r="G102" s="75">
        <v>2</v>
      </c>
      <c r="H102" s="75"/>
      <c r="I102" s="75"/>
      <c r="J102" s="75"/>
      <c r="K102" s="75">
        <v>183</v>
      </c>
      <c r="L102" s="75" t="s">
        <v>33</v>
      </c>
      <c r="M102" s="75" t="s">
        <v>34</v>
      </c>
      <c r="N102" s="366"/>
      <c r="O102" s="224"/>
      <c r="P102" s="224"/>
      <c r="Q102" s="248"/>
      <c r="R102" s="228"/>
      <c r="S102" s="229"/>
      <c r="T102" s="1"/>
      <c r="U102" s="1"/>
      <c r="V102" s="1"/>
      <c r="W102" s="1"/>
      <c r="X102" s="1"/>
      <c r="Y102" s="1"/>
      <c r="Z102" s="1"/>
    </row>
    <row r="103" spans="1:26" ht="98.25" customHeight="1" x14ac:dyDescent="0.2">
      <c r="A103" s="75">
        <v>93</v>
      </c>
      <c r="B103" s="75" t="s">
        <v>176</v>
      </c>
      <c r="C103" s="76" t="s">
        <v>626</v>
      </c>
      <c r="D103" s="77">
        <v>42102</v>
      </c>
      <c r="E103" s="77">
        <v>42107</v>
      </c>
      <c r="F103" s="75">
        <v>19</v>
      </c>
      <c r="G103" s="75">
        <v>3</v>
      </c>
      <c r="H103" s="75"/>
      <c r="I103" s="75"/>
      <c r="J103" s="75"/>
      <c r="K103" s="75">
        <v>173</v>
      </c>
      <c r="L103" s="75" t="s">
        <v>33</v>
      </c>
      <c r="M103" s="75" t="s">
        <v>34</v>
      </c>
      <c r="N103" s="366"/>
      <c r="O103" s="224"/>
      <c r="P103" s="224"/>
      <c r="Q103" s="248"/>
      <c r="R103" s="228"/>
      <c r="S103" s="229"/>
      <c r="T103" s="1"/>
      <c r="U103" s="1"/>
      <c r="V103" s="1"/>
      <c r="W103" s="1"/>
      <c r="X103" s="1"/>
      <c r="Y103" s="1"/>
      <c r="Z103" s="1"/>
    </row>
    <row r="104" spans="1:26" ht="102" customHeight="1" x14ac:dyDescent="0.2">
      <c r="A104" s="75">
        <v>94</v>
      </c>
      <c r="B104" s="75" t="s">
        <v>176</v>
      </c>
      <c r="C104" s="76" t="s">
        <v>627</v>
      </c>
      <c r="D104" s="77">
        <v>42107</v>
      </c>
      <c r="E104" s="77">
        <v>42109</v>
      </c>
      <c r="F104" s="75">
        <v>19</v>
      </c>
      <c r="G104" s="75">
        <v>4</v>
      </c>
      <c r="H104" s="75"/>
      <c r="I104" s="75"/>
      <c r="J104" s="75"/>
      <c r="K104" s="75">
        <v>200</v>
      </c>
      <c r="L104" s="75" t="s">
        <v>33</v>
      </c>
      <c r="M104" s="75" t="s">
        <v>34</v>
      </c>
      <c r="N104" s="366"/>
      <c r="O104" s="224"/>
      <c r="P104" s="224"/>
      <c r="Q104" s="248"/>
      <c r="R104" s="228"/>
      <c r="S104" s="229"/>
      <c r="T104" s="1"/>
      <c r="U104" s="1"/>
      <c r="V104" s="1"/>
      <c r="W104" s="1"/>
      <c r="X104" s="1"/>
      <c r="Y104" s="1"/>
      <c r="Z104" s="1"/>
    </row>
    <row r="105" spans="1:26" ht="100.5" customHeight="1" x14ac:dyDescent="0.2">
      <c r="A105" s="75">
        <v>95</v>
      </c>
      <c r="B105" s="75" t="s">
        <v>176</v>
      </c>
      <c r="C105" s="76" t="s">
        <v>628</v>
      </c>
      <c r="D105" s="77">
        <v>42109</v>
      </c>
      <c r="E105" s="77">
        <v>42109</v>
      </c>
      <c r="F105" s="75">
        <v>19</v>
      </c>
      <c r="G105" s="75">
        <v>5</v>
      </c>
      <c r="H105" s="75"/>
      <c r="I105" s="75"/>
      <c r="J105" s="75"/>
      <c r="K105" s="75">
        <v>192</v>
      </c>
      <c r="L105" s="75" t="s">
        <v>33</v>
      </c>
      <c r="M105" s="75" t="s">
        <v>34</v>
      </c>
      <c r="N105" s="366"/>
      <c r="O105" s="224"/>
      <c r="P105" s="224"/>
      <c r="Q105" s="248"/>
      <c r="R105" s="230"/>
      <c r="S105" s="231"/>
      <c r="T105" s="1"/>
      <c r="U105" s="1"/>
      <c r="V105" s="1"/>
      <c r="W105" s="1"/>
      <c r="X105" s="1"/>
      <c r="Y105" s="1"/>
      <c r="Z105" s="1"/>
    </row>
    <row r="106" spans="1:26" ht="83.25" customHeight="1" x14ac:dyDescent="0.2">
      <c r="A106" s="75">
        <v>96</v>
      </c>
      <c r="B106" s="75" t="s">
        <v>176</v>
      </c>
      <c r="C106" s="76" t="s">
        <v>629</v>
      </c>
      <c r="D106" s="77">
        <v>42109</v>
      </c>
      <c r="E106" s="77">
        <v>42110</v>
      </c>
      <c r="F106" s="75">
        <v>20</v>
      </c>
      <c r="G106" s="75">
        <v>1</v>
      </c>
      <c r="H106" s="75"/>
      <c r="I106" s="75"/>
      <c r="J106" s="75"/>
      <c r="K106" s="75">
        <v>195</v>
      </c>
      <c r="L106" s="75" t="s">
        <v>33</v>
      </c>
      <c r="M106" s="75" t="s">
        <v>34</v>
      </c>
      <c r="N106" s="366"/>
      <c r="O106" s="224"/>
      <c r="P106" s="224"/>
      <c r="Q106" s="248"/>
      <c r="R106" s="370" t="s">
        <v>612</v>
      </c>
      <c r="S106" s="227"/>
      <c r="T106" s="1"/>
      <c r="U106" s="1"/>
      <c r="V106" s="1"/>
      <c r="W106" s="1"/>
      <c r="X106" s="1"/>
      <c r="Y106" s="1"/>
      <c r="Z106" s="1"/>
    </row>
    <row r="107" spans="1:26" ht="74.25" customHeight="1" x14ac:dyDescent="0.2">
      <c r="A107" s="75">
        <v>97</v>
      </c>
      <c r="B107" s="75" t="s">
        <v>176</v>
      </c>
      <c r="C107" s="76" t="s">
        <v>630</v>
      </c>
      <c r="D107" s="77">
        <v>42110</v>
      </c>
      <c r="E107" s="77">
        <v>42114</v>
      </c>
      <c r="F107" s="75">
        <v>20</v>
      </c>
      <c r="G107" s="75">
        <v>2</v>
      </c>
      <c r="H107" s="75"/>
      <c r="I107" s="75"/>
      <c r="J107" s="75" t="s">
        <v>579</v>
      </c>
      <c r="K107" s="75">
        <v>186</v>
      </c>
      <c r="L107" s="75" t="s">
        <v>33</v>
      </c>
      <c r="M107" s="75" t="s">
        <v>34</v>
      </c>
      <c r="N107" s="366" t="s">
        <v>631</v>
      </c>
      <c r="O107" s="224"/>
      <c r="P107" s="224"/>
      <c r="Q107" s="248"/>
      <c r="R107" s="228"/>
      <c r="S107" s="229"/>
      <c r="T107" s="1"/>
      <c r="U107" s="1"/>
      <c r="V107" s="1"/>
      <c r="W107" s="1"/>
      <c r="X107" s="1"/>
      <c r="Y107" s="1"/>
      <c r="Z107" s="1"/>
    </row>
    <row r="108" spans="1:26" ht="83.25" customHeight="1" x14ac:dyDescent="0.2">
      <c r="A108" s="75">
        <v>98</v>
      </c>
      <c r="B108" s="75" t="s">
        <v>176</v>
      </c>
      <c r="C108" s="76" t="s">
        <v>632</v>
      </c>
      <c r="D108" s="77">
        <v>42114</v>
      </c>
      <c r="E108" s="77">
        <v>42115</v>
      </c>
      <c r="F108" s="75">
        <v>20</v>
      </c>
      <c r="G108" s="75">
        <v>3</v>
      </c>
      <c r="H108" s="75"/>
      <c r="I108" s="75"/>
      <c r="J108" s="75"/>
      <c r="K108" s="75">
        <v>173</v>
      </c>
      <c r="L108" s="75" t="s">
        <v>33</v>
      </c>
      <c r="M108" s="75" t="s">
        <v>34</v>
      </c>
      <c r="N108" s="366"/>
      <c r="O108" s="224"/>
      <c r="P108" s="224"/>
      <c r="Q108" s="248"/>
      <c r="R108" s="228"/>
      <c r="S108" s="229"/>
      <c r="T108" s="1"/>
      <c r="U108" s="1"/>
      <c r="V108" s="1"/>
      <c r="W108" s="1"/>
      <c r="X108" s="1"/>
      <c r="Y108" s="1"/>
      <c r="Z108" s="1"/>
    </row>
    <row r="109" spans="1:26" ht="74.25" customHeight="1" x14ac:dyDescent="0.2">
      <c r="A109" s="75">
        <v>99</v>
      </c>
      <c r="B109" s="75" t="s">
        <v>176</v>
      </c>
      <c r="C109" s="76" t="s">
        <v>633</v>
      </c>
      <c r="D109" s="77">
        <v>42115</v>
      </c>
      <c r="E109" s="77">
        <v>42116</v>
      </c>
      <c r="F109" s="75">
        <v>20</v>
      </c>
      <c r="G109" s="75">
        <v>4</v>
      </c>
      <c r="H109" s="75"/>
      <c r="I109" s="75"/>
      <c r="J109" s="75"/>
      <c r="K109" s="75">
        <v>185</v>
      </c>
      <c r="L109" s="75" t="s">
        <v>33</v>
      </c>
      <c r="M109" s="75" t="s">
        <v>34</v>
      </c>
      <c r="N109" s="366"/>
      <c r="O109" s="224"/>
      <c r="P109" s="224"/>
      <c r="Q109" s="248"/>
      <c r="R109" s="228"/>
      <c r="S109" s="229"/>
      <c r="T109" s="1"/>
      <c r="U109" s="1"/>
      <c r="V109" s="1"/>
      <c r="W109" s="1"/>
      <c r="X109" s="1"/>
      <c r="Y109" s="1"/>
      <c r="Z109" s="1"/>
    </row>
    <row r="110" spans="1:26" ht="129" customHeight="1" x14ac:dyDescent="0.2">
      <c r="A110" s="75">
        <v>100</v>
      </c>
      <c r="B110" s="75" t="s">
        <v>176</v>
      </c>
      <c r="C110" s="76" t="s">
        <v>634</v>
      </c>
      <c r="D110" s="77">
        <v>42117</v>
      </c>
      <c r="E110" s="77">
        <v>42117</v>
      </c>
      <c r="F110" s="75">
        <v>20</v>
      </c>
      <c r="G110" s="75">
        <v>5</v>
      </c>
      <c r="H110" s="75"/>
      <c r="I110" s="75"/>
      <c r="J110" s="75"/>
      <c r="K110" s="75">
        <v>166</v>
      </c>
      <c r="L110" s="75" t="s">
        <v>33</v>
      </c>
      <c r="M110" s="75" t="s">
        <v>34</v>
      </c>
      <c r="N110" s="366"/>
      <c r="O110" s="224"/>
      <c r="P110" s="224"/>
      <c r="Q110" s="248"/>
      <c r="R110" s="230"/>
      <c r="S110" s="231"/>
      <c r="T110" s="1"/>
      <c r="U110" s="1"/>
      <c r="V110" s="1"/>
      <c r="W110" s="1"/>
      <c r="X110" s="1"/>
      <c r="Y110" s="1"/>
      <c r="Z110" s="1"/>
    </row>
    <row r="111" spans="1:26" ht="83.25" customHeight="1" x14ac:dyDescent="0.2">
      <c r="A111" s="75">
        <v>101</v>
      </c>
      <c r="B111" s="75" t="s">
        <v>176</v>
      </c>
      <c r="C111" s="76" t="s">
        <v>635</v>
      </c>
      <c r="D111" s="77">
        <v>42117</v>
      </c>
      <c r="E111" s="77">
        <v>42117</v>
      </c>
      <c r="F111" s="75">
        <v>21</v>
      </c>
      <c r="G111" s="75">
        <v>1</v>
      </c>
      <c r="H111" s="75"/>
      <c r="I111" s="75"/>
      <c r="J111" s="75"/>
      <c r="K111" s="75">
        <v>200</v>
      </c>
      <c r="L111" s="75" t="s">
        <v>33</v>
      </c>
      <c r="M111" s="75" t="s">
        <v>34</v>
      </c>
      <c r="N111" s="366"/>
      <c r="O111" s="224"/>
      <c r="P111" s="224"/>
      <c r="Q111" s="248"/>
      <c r="R111" s="370" t="s">
        <v>636</v>
      </c>
      <c r="S111" s="227"/>
      <c r="T111" s="1"/>
      <c r="U111" s="1"/>
      <c r="V111" s="1"/>
      <c r="W111" s="1"/>
      <c r="X111" s="1"/>
      <c r="Y111" s="1"/>
      <c r="Z111" s="1"/>
    </row>
    <row r="112" spans="1:26" ht="96" customHeight="1" x14ac:dyDescent="0.2">
      <c r="A112" s="75">
        <v>102</v>
      </c>
      <c r="B112" s="75" t="s">
        <v>176</v>
      </c>
      <c r="C112" s="76" t="s">
        <v>637</v>
      </c>
      <c r="D112" s="77">
        <v>42117</v>
      </c>
      <c r="E112" s="77">
        <v>42121</v>
      </c>
      <c r="F112" s="75">
        <v>21</v>
      </c>
      <c r="G112" s="75">
        <v>2</v>
      </c>
      <c r="H112" s="75"/>
      <c r="I112" s="75"/>
      <c r="J112" s="75"/>
      <c r="K112" s="75">
        <v>182</v>
      </c>
      <c r="L112" s="75" t="s">
        <v>33</v>
      </c>
      <c r="M112" s="75" t="s">
        <v>34</v>
      </c>
      <c r="N112" s="366"/>
      <c r="O112" s="224"/>
      <c r="P112" s="224"/>
      <c r="Q112" s="248"/>
      <c r="R112" s="228"/>
      <c r="S112" s="229"/>
      <c r="T112" s="1"/>
      <c r="U112" s="1"/>
      <c r="V112" s="1"/>
      <c r="W112" s="1"/>
      <c r="X112" s="1"/>
      <c r="Y112" s="1"/>
      <c r="Z112" s="1"/>
    </row>
    <row r="113" spans="1:26" ht="91.5" customHeight="1" x14ac:dyDescent="0.2">
      <c r="A113" s="75">
        <v>103</v>
      </c>
      <c r="B113" s="75" t="s">
        <v>176</v>
      </c>
      <c r="C113" s="76" t="s">
        <v>638</v>
      </c>
      <c r="D113" s="77">
        <v>42122</v>
      </c>
      <c r="E113" s="77">
        <v>42122</v>
      </c>
      <c r="F113" s="75">
        <v>21</v>
      </c>
      <c r="G113" s="75">
        <v>3</v>
      </c>
      <c r="H113" s="75"/>
      <c r="I113" s="75"/>
      <c r="J113" s="75"/>
      <c r="K113" s="75">
        <v>191</v>
      </c>
      <c r="L113" s="75" t="s">
        <v>33</v>
      </c>
      <c r="M113" s="75" t="s">
        <v>34</v>
      </c>
      <c r="N113" s="366"/>
      <c r="O113" s="224"/>
      <c r="P113" s="224"/>
      <c r="Q113" s="248"/>
      <c r="R113" s="228"/>
      <c r="S113" s="229"/>
      <c r="T113" s="1"/>
      <c r="U113" s="1"/>
      <c r="V113" s="1"/>
      <c r="W113" s="1"/>
      <c r="X113" s="1"/>
      <c r="Y113" s="1"/>
      <c r="Z113" s="1"/>
    </row>
    <row r="114" spans="1:26" ht="95.25" customHeight="1" x14ac:dyDescent="0.2">
      <c r="A114" s="75">
        <v>104</v>
      </c>
      <c r="B114" s="75" t="s">
        <v>176</v>
      </c>
      <c r="C114" s="76" t="s">
        <v>639</v>
      </c>
      <c r="D114" s="77">
        <v>42122</v>
      </c>
      <c r="E114" s="77">
        <v>42123</v>
      </c>
      <c r="F114" s="75">
        <v>21</v>
      </c>
      <c r="G114" s="75">
        <v>4</v>
      </c>
      <c r="H114" s="75"/>
      <c r="I114" s="75"/>
      <c r="J114" s="75"/>
      <c r="K114" s="75">
        <v>199</v>
      </c>
      <c r="L114" s="75" t="s">
        <v>33</v>
      </c>
      <c r="M114" s="81" t="s">
        <v>34</v>
      </c>
      <c r="N114" s="366"/>
      <c r="O114" s="224"/>
      <c r="P114" s="224"/>
      <c r="Q114" s="248"/>
      <c r="R114" s="228"/>
      <c r="S114" s="229"/>
      <c r="T114" s="1"/>
      <c r="U114" s="1"/>
      <c r="V114" s="1"/>
      <c r="W114" s="1"/>
      <c r="X114" s="1"/>
      <c r="Y114" s="1"/>
      <c r="Z114" s="1"/>
    </row>
    <row r="115" spans="1:26" ht="96" customHeight="1" x14ac:dyDescent="0.2">
      <c r="A115" s="75">
        <v>105</v>
      </c>
      <c r="B115" s="75" t="s">
        <v>176</v>
      </c>
      <c r="C115" s="76" t="s">
        <v>640</v>
      </c>
      <c r="D115" s="77">
        <v>42123</v>
      </c>
      <c r="E115" s="77">
        <v>42128</v>
      </c>
      <c r="F115" s="75">
        <v>21</v>
      </c>
      <c r="G115" s="75">
        <v>5</v>
      </c>
      <c r="H115" s="75"/>
      <c r="I115" s="75"/>
      <c r="J115" s="75"/>
      <c r="K115" s="75">
        <v>190</v>
      </c>
      <c r="L115" s="75" t="s">
        <v>33</v>
      </c>
      <c r="M115" s="81" t="s">
        <v>34</v>
      </c>
      <c r="N115" s="366"/>
      <c r="O115" s="224"/>
      <c r="P115" s="224"/>
      <c r="Q115" s="248"/>
      <c r="R115" s="230"/>
      <c r="S115" s="231"/>
      <c r="T115" s="1"/>
      <c r="U115" s="1"/>
      <c r="V115" s="1"/>
      <c r="W115" s="1"/>
      <c r="X115" s="1"/>
      <c r="Y115" s="1"/>
      <c r="Z115" s="1"/>
    </row>
    <row r="116" spans="1:26" ht="87.75" customHeight="1" x14ac:dyDescent="0.2">
      <c r="A116" s="75">
        <v>106</v>
      </c>
      <c r="B116" s="75" t="s">
        <v>176</v>
      </c>
      <c r="C116" s="76" t="s">
        <v>641</v>
      </c>
      <c r="D116" s="77">
        <v>42128</v>
      </c>
      <c r="E116" s="77">
        <v>42130</v>
      </c>
      <c r="F116" s="75">
        <v>22</v>
      </c>
      <c r="G116" s="75">
        <v>1</v>
      </c>
      <c r="H116" s="75"/>
      <c r="I116" s="75"/>
      <c r="J116" s="75"/>
      <c r="K116" s="75">
        <v>182</v>
      </c>
      <c r="L116" s="75" t="s">
        <v>33</v>
      </c>
      <c r="M116" s="81" t="s">
        <v>34</v>
      </c>
      <c r="N116" s="366"/>
      <c r="O116" s="224"/>
      <c r="P116" s="224"/>
      <c r="Q116" s="248"/>
      <c r="R116" s="370" t="s">
        <v>636</v>
      </c>
      <c r="S116" s="227"/>
      <c r="T116" s="1"/>
      <c r="U116" s="1"/>
      <c r="V116" s="1"/>
      <c r="W116" s="1"/>
      <c r="X116" s="1"/>
      <c r="Y116" s="1"/>
      <c r="Z116" s="1"/>
    </row>
    <row r="117" spans="1:26" ht="101.25" customHeight="1" x14ac:dyDescent="0.2">
      <c r="A117" s="75">
        <v>107</v>
      </c>
      <c r="B117" s="75" t="s">
        <v>176</v>
      </c>
      <c r="C117" s="76" t="s">
        <v>642</v>
      </c>
      <c r="D117" s="77">
        <v>42130</v>
      </c>
      <c r="E117" s="77">
        <v>42132</v>
      </c>
      <c r="F117" s="75">
        <v>22</v>
      </c>
      <c r="G117" s="75">
        <v>2</v>
      </c>
      <c r="H117" s="75"/>
      <c r="I117" s="75"/>
      <c r="J117" s="75"/>
      <c r="K117" s="75">
        <v>167</v>
      </c>
      <c r="L117" s="75" t="s">
        <v>33</v>
      </c>
      <c r="M117" s="78" t="s">
        <v>34</v>
      </c>
      <c r="N117" s="366" t="s">
        <v>643</v>
      </c>
      <c r="O117" s="224"/>
      <c r="P117" s="224"/>
      <c r="Q117" s="248"/>
      <c r="R117" s="228"/>
      <c r="S117" s="229"/>
      <c r="T117" s="1"/>
      <c r="U117" s="1"/>
      <c r="V117" s="1"/>
      <c r="W117" s="1"/>
      <c r="X117" s="1"/>
      <c r="Y117" s="1"/>
      <c r="Z117" s="1"/>
    </row>
    <row r="118" spans="1:26" ht="85.5" customHeight="1" x14ac:dyDescent="0.2">
      <c r="A118" s="75">
        <v>108</v>
      </c>
      <c r="B118" s="75" t="s">
        <v>176</v>
      </c>
      <c r="C118" s="76" t="s">
        <v>644</v>
      </c>
      <c r="D118" s="77">
        <v>42132</v>
      </c>
      <c r="E118" s="77">
        <v>42135</v>
      </c>
      <c r="F118" s="75">
        <v>22</v>
      </c>
      <c r="G118" s="75">
        <v>3</v>
      </c>
      <c r="H118" s="78"/>
      <c r="I118" s="78"/>
      <c r="J118" s="75"/>
      <c r="K118" s="75">
        <v>181</v>
      </c>
      <c r="L118" s="75" t="s">
        <v>33</v>
      </c>
      <c r="M118" s="82" t="s">
        <v>34</v>
      </c>
      <c r="N118" s="366" t="s">
        <v>645</v>
      </c>
      <c r="O118" s="224"/>
      <c r="P118" s="224"/>
      <c r="Q118" s="248"/>
      <c r="R118" s="228"/>
      <c r="S118" s="229"/>
      <c r="T118" s="1"/>
      <c r="U118" s="1"/>
      <c r="V118" s="1"/>
      <c r="W118" s="1"/>
      <c r="X118" s="1"/>
      <c r="Y118" s="1"/>
      <c r="Z118" s="1"/>
    </row>
    <row r="119" spans="1:26" ht="80.25" customHeight="1" x14ac:dyDescent="0.2">
      <c r="A119" s="75">
        <v>109</v>
      </c>
      <c r="B119" s="75" t="s">
        <v>176</v>
      </c>
      <c r="C119" s="76" t="s">
        <v>646</v>
      </c>
      <c r="D119" s="77">
        <v>42135</v>
      </c>
      <c r="E119" s="77">
        <v>42136</v>
      </c>
      <c r="F119" s="75">
        <v>22</v>
      </c>
      <c r="G119" s="75">
        <v>4</v>
      </c>
      <c r="H119" s="78"/>
      <c r="I119" s="78"/>
      <c r="J119" s="78"/>
      <c r="K119" s="75">
        <v>178</v>
      </c>
      <c r="L119" s="75" t="s">
        <v>33</v>
      </c>
      <c r="M119" s="82" t="s">
        <v>34</v>
      </c>
      <c r="N119" s="366"/>
      <c r="O119" s="224"/>
      <c r="P119" s="224"/>
      <c r="Q119" s="248"/>
      <c r="R119" s="228"/>
      <c r="S119" s="229"/>
      <c r="T119" s="1"/>
      <c r="U119" s="1"/>
      <c r="V119" s="1"/>
      <c r="W119" s="1"/>
      <c r="X119" s="1"/>
      <c r="Y119" s="1"/>
      <c r="Z119" s="1"/>
    </row>
    <row r="120" spans="1:26" ht="79.5" customHeight="1" x14ac:dyDescent="0.2">
      <c r="A120" s="75">
        <v>110</v>
      </c>
      <c r="B120" s="75" t="s">
        <v>176</v>
      </c>
      <c r="C120" s="76" t="s">
        <v>647</v>
      </c>
      <c r="D120" s="77">
        <v>42136</v>
      </c>
      <c r="E120" s="77">
        <v>42138</v>
      </c>
      <c r="F120" s="75">
        <v>22</v>
      </c>
      <c r="G120" s="75">
        <v>5</v>
      </c>
      <c r="H120" s="78"/>
      <c r="I120" s="78"/>
      <c r="J120" s="75"/>
      <c r="K120" s="75">
        <v>183</v>
      </c>
      <c r="L120" s="76" t="s">
        <v>33</v>
      </c>
      <c r="M120" s="82" t="s">
        <v>34</v>
      </c>
      <c r="N120" s="253" t="s">
        <v>648</v>
      </c>
      <c r="O120" s="224"/>
      <c r="P120" s="224"/>
      <c r="Q120" s="248"/>
      <c r="R120" s="230"/>
      <c r="S120" s="231"/>
      <c r="T120" s="1"/>
      <c r="U120" s="1"/>
      <c r="V120" s="1"/>
      <c r="W120" s="1"/>
      <c r="X120" s="1"/>
      <c r="Y120" s="1"/>
      <c r="Z120" s="1"/>
    </row>
    <row r="121" spans="1:26" ht="96" customHeight="1" x14ac:dyDescent="0.2">
      <c r="A121" s="144">
        <v>111</v>
      </c>
      <c r="B121" s="75" t="s">
        <v>176</v>
      </c>
      <c r="C121" s="76" t="s">
        <v>649</v>
      </c>
      <c r="D121" s="77">
        <v>42138</v>
      </c>
      <c r="E121" s="77">
        <v>42144</v>
      </c>
      <c r="F121" s="75">
        <v>23</v>
      </c>
      <c r="G121" s="75">
        <v>1</v>
      </c>
      <c r="H121" s="75"/>
      <c r="I121" s="75"/>
      <c r="J121" s="75"/>
      <c r="K121" s="75">
        <v>200</v>
      </c>
      <c r="L121" s="75" t="s">
        <v>33</v>
      </c>
      <c r="M121" s="75" t="s">
        <v>34</v>
      </c>
      <c r="N121" s="253"/>
      <c r="O121" s="224"/>
      <c r="P121" s="224"/>
      <c r="Q121" s="248"/>
      <c r="R121" s="370" t="s">
        <v>636</v>
      </c>
      <c r="S121" s="227"/>
      <c r="T121" s="1"/>
      <c r="U121" s="1"/>
      <c r="V121" s="1"/>
      <c r="W121" s="1"/>
      <c r="X121" s="1"/>
      <c r="Y121" s="1"/>
      <c r="Z121" s="1"/>
    </row>
    <row r="122" spans="1:26" ht="85.5" customHeight="1" x14ac:dyDescent="0.2">
      <c r="A122" s="75">
        <v>112</v>
      </c>
      <c r="B122" s="75" t="s">
        <v>176</v>
      </c>
      <c r="C122" s="76" t="s">
        <v>650</v>
      </c>
      <c r="D122" s="77">
        <v>43241</v>
      </c>
      <c r="E122" s="77">
        <v>42149</v>
      </c>
      <c r="F122" s="75">
        <v>23</v>
      </c>
      <c r="G122" s="75">
        <v>2</v>
      </c>
      <c r="H122" s="75"/>
      <c r="I122" s="75"/>
      <c r="J122" s="75"/>
      <c r="K122" s="75">
        <v>187</v>
      </c>
      <c r="L122" s="75" t="s">
        <v>33</v>
      </c>
      <c r="M122" s="75" t="s">
        <v>34</v>
      </c>
      <c r="N122" s="366" t="s">
        <v>651</v>
      </c>
      <c r="O122" s="224"/>
      <c r="P122" s="224"/>
      <c r="Q122" s="248"/>
      <c r="R122" s="228"/>
      <c r="S122" s="229"/>
      <c r="T122" s="1"/>
      <c r="U122" s="1"/>
      <c r="V122" s="1"/>
      <c r="W122" s="1"/>
      <c r="X122" s="1"/>
      <c r="Y122" s="1"/>
      <c r="Z122" s="1"/>
    </row>
    <row r="123" spans="1:26" ht="80.25" customHeight="1" x14ac:dyDescent="0.2">
      <c r="A123" s="75">
        <v>113</v>
      </c>
      <c r="B123" s="75" t="s">
        <v>176</v>
      </c>
      <c r="C123" s="76" t="s">
        <v>652</v>
      </c>
      <c r="D123" s="77">
        <v>42149</v>
      </c>
      <c r="E123" s="77">
        <v>42150</v>
      </c>
      <c r="F123" s="75">
        <v>23</v>
      </c>
      <c r="G123" s="75">
        <v>3</v>
      </c>
      <c r="H123" s="75"/>
      <c r="I123" s="75"/>
      <c r="J123" s="75"/>
      <c r="K123" s="75">
        <v>193</v>
      </c>
      <c r="L123" s="75" t="s">
        <v>33</v>
      </c>
      <c r="M123" s="75" t="s">
        <v>34</v>
      </c>
      <c r="N123" s="366"/>
      <c r="O123" s="224"/>
      <c r="P123" s="224"/>
      <c r="Q123" s="248"/>
      <c r="R123" s="228"/>
      <c r="S123" s="229"/>
      <c r="T123" s="1"/>
      <c r="U123" s="1"/>
      <c r="V123" s="1"/>
      <c r="W123" s="1"/>
      <c r="X123" s="1"/>
      <c r="Y123" s="1"/>
      <c r="Z123" s="1"/>
    </row>
    <row r="124" spans="1:26" ht="111" customHeight="1" x14ac:dyDescent="0.2">
      <c r="A124" s="75">
        <v>114</v>
      </c>
      <c r="B124" s="75" t="s">
        <v>176</v>
      </c>
      <c r="C124" s="76" t="s">
        <v>653</v>
      </c>
      <c r="D124" s="77">
        <v>42150</v>
      </c>
      <c r="E124" s="77">
        <v>42152</v>
      </c>
      <c r="F124" s="75">
        <v>23</v>
      </c>
      <c r="G124" s="75">
        <v>4</v>
      </c>
      <c r="H124" s="75"/>
      <c r="I124" s="75"/>
      <c r="J124" s="75"/>
      <c r="K124" s="75">
        <v>204</v>
      </c>
      <c r="L124" s="75" t="s">
        <v>33</v>
      </c>
      <c r="M124" s="75" t="s">
        <v>34</v>
      </c>
      <c r="N124" s="366"/>
      <c r="O124" s="224"/>
      <c r="P124" s="224"/>
      <c r="Q124" s="248"/>
      <c r="R124" s="228"/>
      <c r="S124" s="229"/>
      <c r="T124" s="1"/>
      <c r="U124" s="1"/>
      <c r="V124" s="1"/>
      <c r="W124" s="1"/>
      <c r="X124" s="1"/>
      <c r="Y124" s="1"/>
      <c r="Z124" s="1"/>
    </row>
    <row r="125" spans="1:26" ht="97.5" customHeight="1" x14ac:dyDescent="0.2">
      <c r="A125" s="75">
        <v>115</v>
      </c>
      <c r="B125" s="75" t="s">
        <v>176</v>
      </c>
      <c r="C125" s="76" t="s">
        <v>654</v>
      </c>
      <c r="D125" s="77">
        <v>42152</v>
      </c>
      <c r="E125" s="77">
        <v>42157</v>
      </c>
      <c r="F125" s="75">
        <v>23</v>
      </c>
      <c r="G125" s="75">
        <v>5</v>
      </c>
      <c r="H125" s="75"/>
      <c r="I125" s="75"/>
      <c r="J125" s="75"/>
      <c r="K125" s="75">
        <v>187</v>
      </c>
      <c r="L125" s="75" t="s">
        <v>33</v>
      </c>
      <c r="M125" s="75" t="s">
        <v>34</v>
      </c>
      <c r="N125" s="366"/>
      <c r="O125" s="224"/>
      <c r="P125" s="224"/>
      <c r="Q125" s="248"/>
      <c r="R125" s="230"/>
      <c r="S125" s="231"/>
      <c r="T125" s="1"/>
      <c r="U125" s="1"/>
      <c r="V125" s="1"/>
      <c r="W125" s="1"/>
      <c r="X125" s="1"/>
      <c r="Y125" s="1"/>
      <c r="Z125" s="1"/>
    </row>
    <row r="126" spans="1:26" ht="103.5" customHeight="1" x14ac:dyDescent="0.2">
      <c r="A126" s="75">
        <v>116</v>
      </c>
      <c r="B126" s="75" t="s">
        <v>176</v>
      </c>
      <c r="C126" s="76" t="s">
        <v>655</v>
      </c>
      <c r="D126" s="77">
        <v>42157</v>
      </c>
      <c r="E126" s="77">
        <v>42200</v>
      </c>
      <c r="F126" s="75">
        <v>24</v>
      </c>
      <c r="G126" s="75">
        <v>1</v>
      </c>
      <c r="H126" s="75"/>
      <c r="I126" s="75"/>
      <c r="J126" s="75"/>
      <c r="K126" s="75">
        <v>193</v>
      </c>
      <c r="L126" s="75" t="s">
        <v>33</v>
      </c>
      <c r="M126" s="75" t="s">
        <v>34</v>
      </c>
      <c r="N126" s="366"/>
      <c r="O126" s="224"/>
      <c r="P126" s="224"/>
      <c r="Q126" s="248"/>
      <c r="R126" s="370" t="s">
        <v>636</v>
      </c>
      <c r="S126" s="227"/>
      <c r="T126" s="1"/>
      <c r="U126" s="1"/>
      <c r="V126" s="1"/>
      <c r="W126" s="1"/>
      <c r="X126" s="1"/>
      <c r="Y126" s="1"/>
      <c r="Z126" s="1"/>
    </row>
    <row r="127" spans="1:26" ht="104.25" customHeight="1" x14ac:dyDescent="0.2">
      <c r="A127" s="75">
        <v>117</v>
      </c>
      <c r="B127" s="75" t="s">
        <v>176</v>
      </c>
      <c r="C127" s="76" t="s">
        <v>656</v>
      </c>
      <c r="D127" s="77">
        <v>42200</v>
      </c>
      <c r="E127" s="77">
        <v>42202</v>
      </c>
      <c r="F127" s="75">
        <v>24</v>
      </c>
      <c r="G127" s="75">
        <v>2</v>
      </c>
      <c r="H127" s="75"/>
      <c r="I127" s="75"/>
      <c r="J127" s="75" t="s">
        <v>439</v>
      </c>
      <c r="K127" s="75">
        <v>197</v>
      </c>
      <c r="L127" s="75" t="s">
        <v>33</v>
      </c>
      <c r="M127" s="75" t="s">
        <v>34</v>
      </c>
      <c r="N127" s="366" t="s">
        <v>631</v>
      </c>
      <c r="O127" s="224"/>
      <c r="P127" s="224"/>
      <c r="Q127" s="248"/>
      <c r="R127" s="228"/>
      <c r="S127" s="229"/>
      <c r="T127" s="1"/>
      <c r="U127" s="1"/>
      <c r="V127" s="1"/>
      <c r="W127" s="1"/>
      <c r="X127" s="1"/>
      <c r="Y127" s="1"/>
      <c r="Z127" s="1"/>
    </row>
    <row r="128" spans="1:26" ht="121.5" customHeight="1" x14ac:dyDescent="0.2">
      <c r="A128" s="75">
        <v>118</v>
      </c>
      <c r="B128" s="75" t="s">
        <v>176</v>
      </c>
      <c r="C128" s="84" t="s">
        <v>657</v>
      </c>
      <c r="D128" s="77">
        <v>42202</v>
      </c>
      <c r="E128" s="77">
        <v>42212</v>
      </c>
      <c r="F128" s="75">
        <v>24</v>
      </c>
      <c r="G128" s="75">
        <v>3</v>
      </c>
      <c r="H128" s="75"/>
      <c r="I128" s="75"/>
      <c r="J128" s="75"/>
      <c r="K128" s="75">
        <v>194</v>
      </c>
      <c r="L128" s="75" t="s">
        <v>33</v>
      </c>
      <c r="M128" s="75" t="s">
        <v>34</v>
      </c>
      <c r="N128" s="366"/>
      <c r="O128" s="224"/>
      <c r="P128" s="224"/>
      <c r="Q128" s="248"/>
      <c r="R128" s="228"/>
      <c r="S128" s="229"/>
      <c r="T128" s="1"/>
      <c r="U128" s="1"/>
      <c r="V128" s="1"/>
      <c r="W128" s="1"/>
      <c r="X128" s="1"/>
      <c r="Y128" s="1"/>
      <c r="Z128" s="1"/>
    </row>
    <row r="129" spans="1:26" ht="116.25" customHeight="1" x14ac:dyDescent="0.2">
      <c r="A129" s="75">
        <v>119</v>
      </c>
      <c r="B129" s="75" t="s">
        <v>176</v>
      </c>
      <c r="C129" s="76" t="s">
        <v>658</v>
      </c>
      <c r="D129" s="77">
        <v>42212</v>
      </c>
      <c r="E129" s="77">
        <v>42214</v>
      </c>
      <c r="F129" s="75">
        <v>24</v>
      </c>
      <c r="G129" s="75">
        <v>4</v>
      </c>
      <c r="H129" s="75"/>
      <c r="I129" s="75"/>
      <c r="J129" s="75"/>
      <c r="K129" s="75">
        <v>193</v>
      </c>
      <c r="L129" s="75" t="s">
        <v>33</v>
      </c>
      <c r="M129" s="75" t="s">
        <v>34</v>
      </c>
      <c r="N129" s="366"/>
      <c r="O129" s="224"/>
      <c r="P129" s="224"/>
      <c r="Q129" s="248"/>
      <c r="R129" s="228"/>
      <c r="S129" s="229"/>
      <c r="T129" s="1"/>
      <c r="U129" s="1"/>
      <c r="V129" s="1"/>
      <c r="W129" s="1"/>
      <c r="X129" s="1"/>
      <c r="Y129" s="1"/>
      <c r="Z129" s="1"/>
    </row>
    <row r="130" spans="1:26" ht="69" customHeight="1" x14ac:dyDescent="0.2">
      <c r="A130" s="75">
        <v>120</v>
      </c>
      <c r="B130" s="75" t="s">
        <v>176</v>
      </c>
      <c r="C130" s="76" t="s">
        <v>659</v>
      </c>
      <c r="D130" s="77">
        <v>42214</v>
      </c>
      <c r="E130" s="77">
        <v>42215</v>
      </c>
      <c r="F130" s="75">
        <v>24</v>
      </c>
      <c r="G130" s="75">
        <v>5</v>
      </c>
      <c r="H130" s="75"/>
      <c r="I130" s="75"/>
      <c r="J130" s="75"/>
      <c r="K130" s="75">
        <v>152</v>
      </c>
      <c r="L130" s="75" t="s">
        <v>33</v>
      </c>
      <c r="M130" s="75" t="s">
        <v>34</v>
      </c>
      <c r="N130" s="366"/>
      <c r="O130" s="224"/>
      <c r="P130" s="224"/>
      <c r="Q130" s="248"/>
      <c r="R130" s="230"/>
      <c r="S130" s="231"/>
      <c r="T130" s="1"/>
      <c r="U130" s="1"/>
      <c r="V130" s="1"/>
      <c r="W130" s="1"/>
      <c r="X130" s="1"/>
      <c r="Y130" s="1"/>
      <c r="Z130" s="1"/>
    </row>
    <row r="131" spans="1:26" ht="115.5" customHeight="1" x14ac:dyDescent="0.2">
      <c r="A131" s="75">
        <v>121</v>
      </c>
      <c r="B131" s="75" t="s">
        <v>176</v>
      </c>
      <c r="C131" s="76" t="s">
        <v>660</v>
      </c>
      <c r="D131" s="77">
        <v>42215</v>
      </c>
      <c r="E131" s="77">
        <v>42216</v>
      </c>
      <c r="F131" s="75">
        <v>25</v>
      </c>
      <c r="G131" s="75">
        <v>1</v>
      </c>
      <c r="H131" s="75"/>
      <c r="I131" s="75"/>
      <c r="J131" s="75"/>
      <c r="K131" s="75">
        <v>188</v>
      </c>
      <c r="L131" s="75" t="s">
        <v>33</v>
      </c>
      <c r="M131" s="75" t="s">
        <v>34</v>
      </c>
      <c r="N131" s="366"/>
      <c r="O131" s="224"/>
      <c r="P131" s="224"/>
      <c r="Q131" s="248"/>
      <c r="R131" s="370" t="s">
        <v>661</v>
      </c>
      <c r="S131" s="227"/>
      <c r="T131" s="1"/>
      <c r="U131" s="1"/>
      <c r="V131" s="1"/>
      <c r="W131" s="1"/>
      <c r="X131" s="1"/>
      <c r="Y131" s="1"/>
      <c r="Z131" s="1"/>
    </row>
    <row r="132" spans="1:26" ht="78" customHeight="1" x14ac:dyDescent="0.2">
      <c r="A132" s="75">
        <v>122</v>
      </c>
      <c r="B132" s="75" t="s">
        <v>176</v>
      </c>
      <c r="C132" s="76" t="s">
        <v>662</v>
      </c>
      <c r="D132" s="77">
        <v>42216</v>
      </c>
      <c r="E132" s="77">
        <v>42219</v>
      </c>
      <c r="F132" s="75">
        <v>25</v>
      </c>
      <c r="G132" s="75">
        <v>2</v>
      </c>
      <c r="H132" s="75"/>
      <c r="I132" s="75"/>
      <c r="J132" s="75"/>
      <c r="K132" s="75">
        <v>154</v>
      </c>
      <c r="L132" s="75" t="s">
        <v>33</v>
      </c>
      <c r="M132" s="75" t="s">
        <v>34</v>
      </c>
      <c r="N132" s="366"/>
      <c r="O132" s="224"/>
      <c r="P132" s="224"/>
      <c r="Q132" s="248"/>
      <c r="R132" s="228"/>
      <c r="S132" s="229"/>
      <c r="T132" s="1"/>
      <c r="U132" s="1"/>
      <c r="V132" s="1"/>
      <c r="W132" s="1"/>
      <c r="X132" s="1"/>
      <c r="Y132" s="1"/>
      <c r="Z132" s="1"/>
    </row>
    <row r="133" spans="1:26" ht="114" customHeight="1" x14ac:dyDescent="0.2">
      <c r="A133" s="75">
        <v>123</v>
      </c>
      <c r="B133" s="75" t="s">
        <v>176</v>
      </c>
      <c r="C133" s="76" t="s">
        <v>663</v>
      </c>
      <c r="D133" s="77">
        <v>42219</v>
      </c>
      <c r="E133" s="77">
        <v>42221</v>
      </c>
      <c r="F133" s="75">
        <v>25</v>
      </c>
      <c r="G133" s="75">
        <v>3</v>
      </c>
      <c r="H133" s="75"/>
      <c r="I133" s="75"/>
      <c r="J133" s="75"/>
      <c r="K133" s="75">
        <v>191</v>
      </c>
      <c r="L133" s="75" t="s">
        <v>33</v>
      </c>
      <c r="M133" s="83" t="s">
        <v>34</v>
      </c>
      <c r="N133" s="253"/>
      <c r="O133" s="224"/>
      <c r="P133" s="224"/>
      <c r="Q133" s="248"/>
      <c r="R133" s="228"/>
      <c r="S133" s="229"/>
      <c r="T133" s="1"/>
      <c r="U133" s="1"/>
      <c r="V133" s="1"/>
      <c r="W133" s="1"/>
      <c r="X133" s="1"/>
      <c r="Y133" s="1"/>
      <c r="Z133" s="1"/>
    </row>
    <row r="134" spans="1:26" ht="91.5" customHeight="1" x14ac:dyDescent="0.2">
      <c r="A134" s="75">
        <v>124</v>
      </c>
      <c r="B134" s="75" t="s">
        <v>176</v>
      </c>
      <c r="C134" s="76" t="s">
        <v>664</v>
      </c>
      <c r="D134" s="77">
        <v>42221</v>
      </c>
      <c r="E134" s="77">
        <v>42226</v>
      </c>
      <c r="F134" s="75">
        <v>25</v>
      </c>
      <c r="G134" s="75">
        <v>4</v>
      </c>
      <c r="H134" s="75"/>
      <c r="I134" s="75"/>
      <c r="J134" s="75"/>
      <c r="K134" s="75">
        <v>172</v>
      </c>
      <c r="L134" s="75" t="s">
        <v>33</v>
      </c>
      <c r="M134" s="78" t="s">
        <v>34</v>
      </c>
      <c r="N134" s="366"/>
      <c r="O134" s="224"/>
      <c r="P134" s="224"/>
      <c r="Q134" s="248"/>
      <c r="R134" s="228"/>
      <c r="S134" s="229"/>
      <c r="T134" s="1"/>
      <c r="U134" s="1"/>
      <c r="V134" s="1"/>
      <c r="W134" s="1"/>
      <c r="X134" s="1"/>
      <c r="Y134" s="1"/>
      <c r="Z134" s="1"/>
    </row>
    <row r="135" spans="1:26" ht="91.5" customHeight="1" x14ac:dyDescent="0.2">
      <c r="A135" s="75">
        <v>125</v>
      </c>
      <c r="B135" s="75" t="s">
        <v>176</v>
      </c>
      <c r="C135" s="76" t="s">
        <v>665</v>
      </c>
      <c r="D135" s="77">
        <v>42226</v>
      </c>
      <c r="E135" s="77">
        <v>42228</v>
      </c>
      <c r="F135" s="75">
        <v>25</v>
      </c>
      <c r="G135" s="75">
        <v>5</v>
      </c>
      <c r="H135" s="75"/>
      <c r="I135" s="75"/>
      <c r="J135" s="75"/>
      <c r="K135" s="75">
        <v>183</v>
      </c>
      <c r="L135" s="75" t="s">
        <v>33</v>
      </c>
      <c r="M135" s="75" t="s">
        <v>34</v>
      </c>
      <c r="N135" s="253"/>
      <c r="O135" s="224"/>
      <c r="P135" s="224"/>
      <c r="Q135" s="248"/>
      <c r="R135" s="230"/>
      <c r="S135" s="231"/>
      <c r="T135" s="1"/>
      <c r="U135" s="1"/>
      <c r="V135" s="1"/>
      <c r="W135" s="1"/>
      <c r="X135" s="1"/>
      <c r="Y135" s="1"/>
      <c r="Z135" s="1"/>
    </row>
    <row r="136" spans="1:26" ht="103.5" customHeight="1" x14ac:dyDescent="0.2">
      <c r="A136" s="75">
        <v>126</v>
      </c>
      <c r="B136" s="75" t="s">
        <v>176</v>
      </c>
      <c r="C136" s="76" t="s">
        <v>666</v>
      </c>
      <c r="D136" s="77">
        <v>42228</v>
      </c>
      <c r="E136" s="77">
        <v>42230</v>
      </c>
      <c r="F136" s="75">
        <v>26</v>
      </c>
      <c r="G136" s="75">
        <v>1</v>
      </c>
      <c r="H136" s="75"/>
      <c r="I136" s="75"/>
      <c r="J136" s="75"/>
      <c r="K136" s="75">
        <v>151</v>
      </c>
      <c r="L136" s="75" t="s">
        <v>33</v>
      </c>
      <c r="M136" s="75" t="s">
        <v>34</v>
      </c>
      <c r="N136" s="366"/>
      <c r="O136" s="224"/>
      <c r="P136" s="224"/>
      <c r="Q136" s="248"/>
      <c r="R136" s="370" t="s">
        <v>661</v>
      </c>
      <c r="S136" s="227"/>
      <c r="T136" s="1"/>
      <c r="U136" s="1"/>
      <c r="V136" s="1"/>
      <c r="W136" s="1"/>
      <c r="X136" s="1"/>
      <c r="Y136" s="1"/>
      <c r="Z136" s="1"/>
    </row>
    <row r="137" spans="1:26" ht="98.25" customHeight="1" x14ac:dyDescent="0.2">
      <c r="A137" s="75">
        <v>127</v>
      </c>
      <c r="B137" s="75" t="s">
        <v>176</v>
      </c>
      <c r="C137" s="76" t="s">
        <v>667</v>
      </c>
      <c r="D137" s="77">
        <v>42230</v>
      </c>
      <c r="E137" s="77">
        <v>42235</v>
      </c>
      <c r="F137" s="75">
        <v>26</v>
      </c>
      <c r="G137" s="75">
        <v>2</v>
      </c>
      <c r="H137" s="75"/>
      <c r="I137" s="75"/>
      <c r="J137" s="75"/>
      <c r="K137" s="75">
        <v>182</v>
      </c>
      <c r="L137" s="75" t="s">
        <v>33</v>
      </c>
      <c r="M137" s="75" t="s">
        <v>34</v>
      </c>
      <c r="N137" s="366"/>
      <c r="O137" s="224"/>
      <c r="P137" s="224"/>
      <c r="Q137" s="248"/>
      <c r="R137" s="228"/>
      <c r="S137" s="229"/>
      <c r="T137" s="1"/>
      <c r="U137" s="1"/>
      <c r="V137" s="1"/>
      <c r="W137" s="1"/>
      <c r="X137" s="1"/>
      <c r="Y137" s="1"/>
      <c r="Z137" s="1"/>
    </row>
    <row r="138" spans="1:26" ht="93.75" customHeight="1" x14ac:dyDescent="0.2">
      <c r="A138" s="75">
        <v>128</v>
      </c>
      <c r="B138" s="75" t="s">
        <v>176</v>
      </c>
      <c r="C138" s="84" t="s">
        <v>668</v>
      </c>
      <c r="D138" s="77">
        <v>42235</v>
      </c>
      <c r="E138" s="77">
        <v>42238</v>
      </c>
      <c r="F138" s="75">
        <v>26</v>
      </c>
      <c r="G138" s="75">
        <v>3</v>
      </c>
      <c r="H138" s="75"/>
      <c r="I138" s="75"/>
      <c r="J138" s="75"/>
      <c r="K138" s="75">
        <v>182</v>
      </c>
      <c r="L138" s="75" t="s">
        <v>33</v>
      </c>
      <c r="M138" s="75" t="s">
        <v>34</v>
      </c>
      <c r="N138" s="366"/>
      <c r="O138" s="224"/>
      <c r="P138" s="224"/>
      <c r="Q138" s="248"/>
      <c r="R138" s="228"/>
      <c r="S138" s="229"/>
      <c r="T138" s="1"/>
      <c r="U138" s="1"/>
      <c r="V138" s="1"/>
      <c r="W138" s="1"/>
      <c r="X138" s="1"/>
      <c r="Y138" s="1"/>
      <c r="Z138" s="1"/>
    </row>
    <row r="139" spans="1:26" ht="102.75" customHeight="1" x14ac:dyDescent="0.2">
      <c r="A139" s="75">
        <v>129</v>
      </c>
      <c r="B139" s="75" t="s">
        <v>176</v>
      </c>
      <c r="C139" s="76" t="s">
        <v>669</v>
      </c>
      <c r="D139" s="77">
        <v>42240</v>
      </c>
      <c r="E139" s="77">
        <v>42244</v>
      </c>
      <c r="F139" s="75">
        <v>26</v>
      </c>
      <c r="G139" s="75">
        <v>4</v>
      </c>
      <c r="H139" s="75"/>
      <c r="I139" s="75"/>
      <c r="J139" s="75"/>
      <c r="K139" s="75">
        <v>190</v>
      </c>
      <c r="L139" s="75" t="s">
        <v>33</v>
      </c>
      <c r="M139" s="75" t="s">
        <v>34</v>
      </c>
      <c r="N139" s="366"/>
      <c r="O139" s="224"/>
      <c r="P139" s="224"/>
      <c r="Q139" s="248"/>
      <c r="R139" s="228"/>
      <c r="S139" s="229"/>
      <c r="T139" s="1"/>
      <c r="U139" s="1"/>
      <c r="V139" s="1"/>
      <c r="W139" s="1"/>
      <c r="X139" s="1"/>
      <c r="Y139" s="1"/>
      <c r="Z139" s="1"/>
    </row>
    <row r="140" spans="1:26" ht="138" customHeight="1" x14ac:dyDescent="0.2">
      <c r="A140" s="75">
        <v>130</v>
      </c>
      <c r="B140" s="75" t="s">
        <v>176</v>
      </c>
      <c r="C140" s="76" t="s">
        <v>670</v>
      </c>
      <c r="D140" s="77">
        <v>42245</v>
      </c>
      <c r="E140" s="77">
        <v>42249</v>
      </c>
      <c r="F140" s="75">
        <v>26</v>
      </c>
      <c r="G140" s="75">
        <v>5</v>
      </c>
      <c r="H140" s="78"/>
      <c r="I140" s="78"/>
      <c r="J140" s="75"/>
      <c r="K140" s="75">
        <v>195</v>
      </c>
      <c r="L140" s="75" t="s">
        <v>33</v>
      </c>
      <c r="M140" s="75" t="s">
        <v>34</v>
      </c>
      <c r="N140" s="253"/>
      <c r="O140" s="224"/>
      <c r="P140" s="224"/>
      <c r="Q140" s="248"/>
      <c r="R140" s="230"/>
      <c r="S140" s="231"/>
      <c r="T140" s="1"/>
      <c r="U140" s="1"/>
      <c r="V140" s="1"/>
      <c r="W140" s="1"/>
      <c r="X140" s="1"/>
      <c r="Y140" s="1"/>
      <c r="Z140" s="1"/>
    </row>
    <row r="141" spans="1:26" ht="118.5" customHeight="1" x14ac:dyDescent="0.2">
      <c r="A141" s="75">
        <v>131</v>
      </c>
      <c r="B141" s="75" t="s">
        <v>176</v>
      </c>
      <c r="C141" s="76" t="s">
        <v>671</v>
      </c>
      <c r="D141" s="77">
        <v>42249</v>
      </c>
      <c r="E141" s="77">
        <v>42252</v>
      </c>
      <c r="F141" s="75">
        <v>27</v>
      </c>
      <c r="G141" s="75">
        <v>1</v>
      </c>
      <c r="H141" s="75"/>
      <c r="I141" s="75"/>
      <c r="J141" s="75"/>
      <c r="K141" s="75">
        <v>192</v>
      </c>
      <c r="L141" s="75" t="s">
        <v>33</v>
      </c>
      <c r="M141" s="75" t="s">
        <v>34</v>
      </c>
      <c r="N141" s="366" t="s">
        <v>672</v>
      </c>
      <c r="O141" s="224"/>
      <c r="P141" s="224"/>
      <c r="Q141" s="248"/>
      <c r="R141" s="370" t="s">
        <v>661</v>
      </c>
      <c r="S141" s="227"/>
      <c r="T141" s="1"/>
      <c r="U141" s="1"/>
      <c r="V141" s="1"/>
      <c r="W141" s="1"/>
      <c r="X141" s="1"/>
      <c r="Y141" s="1"/>
      <c r="Z141" s="1"/>
    </row>
    <row r="142" spans="1:26" ht="84" customHeight="1" x14ac:dyDescent="0.2">
      <c r="A142" s="75">
        <v>132</v>
      </c>
      <c r="B142" s="75" t="s">
        <v>176</v>
      </c>
      <c r="C142" s="76" t="s">
        <v>673</v>
      </c>
      <c r="D142" s="77">
        <v>42252</v>
      </c>
      <c r="E142" s="77">
        <v>42255</v>
      </c>
      <c r="F142" s="75">
        <v>27</v>
      </c>
      <c r="G142" s="75">
        <v>2</v>
      </c>
      <c r="H142" s="75"/>
      <c r="I142" s="75"/>
      <c r="J142" s="75"/>
      <c r="K142" s="75">
        <v>179</v>
      </c>
      <c r="L142" s="75" t="s">
        <v>33</v>
      </c>
      <c r="M142" s="75" t="s">
        <v>34</v>
      </c>
      <c r="N142" s="366"/>
      <c r="O142" s="224"/>
      <c r="P142" s="224"/>
      <c r="Q142" s="248"/>
      <c r="R142" s="228"/>
      <c r="S142" s="229"/>
      <c r="T142" s="1"/>
      <c r="U142" s="1"/>
      <c r="V142" s="1"/>
      <c r="W142" s="1"/>
      <c r="X142" s="1"/>
      <c r="Y142" s="1"/>
      <c r="Z142" s="1"/>
    </row>
    <row r="143" spans="1:26" ht="141" customHeight="1" x14ac:dyDescent="0.2">
      <c r="A143" s="75">
        <v>133</v>
      </c>
      <c r="B143" s="75" t="s">
        <v>176</v>
      </c>
      <c r="C143" s="76" t="s">
        <v>674</v>
      </c>
      <c r="D143" s="77">
        <v>42255</v>
      </c>
      <c r="E143" s="77">
        <v>42261</v>
      </c>
      <c r="F143" s="75">
        <v>27</v>
      </c>
      <c r="G143" s="75">
        <v>3</v>
      </c>
      <c r="H143" s="75"/>
      <c r="I143" s="75"/>
      <c r="J143" s="75"/>
      <c r="K143" s="75">
        <v>194</v>
      </c>
      <c r="L143" s="75" t="s">
        <v>33</v>
      </c>
      <c r="M143" s="75" t="s">
        <v>34</v>
      </c>
      <c r="N143" s="366"/>
      <c r="O143" s="224"/>
      <c r="P143" s="224"/>
      <c r="Q143" s="248"/>
      <c r="R143" s="228"/>
      <c r="S143" s="229"/>
      <c r="T143" s="1"/>
      <c r="U143" s="1"/>
      <c r="V143" s="1"/>
      <c r="W143" s="1"/>
      <c r="X143" s="1"/>
      <c r="Y143" s="1"/>
      <c r="Z143" s="1"/>
    </row>
    <row r="144" spans="1:26" ht="109.5" customHeight="1" x14ac:dyDescent="0.2">
      <c r="A144" s="75">
        <v>134</v>
      </c>
      <c r="B144" s="75" t="s">
        <v>176</v>
      </c>
      <c r="C144" s="76" t="s">
        <v>675</v>
      </c>
      <c r="D144" s="77">
        <v>42261</v>
      </c>
      <c r="E144" s="77">
        <v>42264</v>
      </c>
      <c r="F144" s="75">
        <v>27</v>
      </c>
      <c r="G144" s="75">
        <v>4</v>
      </c>
      <c r="H144" s="75"/>
      <c r="I144" s="75"/>
      <c r="J144" s="75"/>
      <c r="K144" s="75">
        <v>193</v>
      </c>
      <c r="L144" s="75" t="s">
        <v>33</v>
      </c>
      <c r="M144" s="75" t="s">
        <v>34</v>
      </c>
      <c r="N144" s="366"/>
      <c r="O144" s="224"/>
      <c r="P144" s="224"/>
      <c r="Q144" s="248"/>
      <c r="R144" s="228"/>
      <c r="S144" s="229"/>
      <c r="T144" s="1"/>
      <c r="U144" s="1"/>
      <c r="V144" s="1"/>
      <c r="W144" s="1"/>
      <c r="X144" s="1"/>
      <c r="Y144" s="1"/>
      <c r="Z144" s="1"/>
    </row>
    <row r="145" spans="1:26" ht="91.5" customHeight="1" x14ac:dyDescent="0.2">
      <c r="A145" s="75">
        <v>135</v>
      </c>
      <c r="B145" s="75" t="s">
        <v>176</v>
      </c>
      <c r="C145" s="76" t="s">
        <v>676</v>
      </c>
      <c r="D145" s="77">
        <v>42265</v>
      </c>
      <c r="E145" s="77">
        <v>42268</v>
      </c>
      <c r="F145" s="75">
        <v>27</v>
      </c>
      <c r="G145" s="75">
        <v>5</v>
      </c>
      <c r="H145" s="78"/>
      <c r="I145" s="78"/>
      <c r="J145" s="75"/>
      <c r="K145" s="75">
        <v>180</v>
      </c>
      <c r="L145" s="75" t="s">
        <v>33</v>
      </c>
      <c r="M145" s="75" t="s">
        <v>34</v>
      </c>
      <c r="N145" s="366"/>
      <c r="O145" s="224"/>
      <c r="P145" s="224"/>
      <c r="Q145" s="248"/>
      <c r="R145" s="230"/>
      <c r="S145" s="231"/>
      <c r="T145" s="1"/>
      <c r="U145" s="1"/>
      <c r="V145" s="1"/>
      <c r="W145" s="1"/>
      <c r="X145" s="1"/>
      <c r="Y145" s="1"/>
      <c r="Z145" s="1"/>
    </row>
    <row r="146" spans="1:26" ht="80.25" customHeight="1" x14ac:dyDescent="0.2">
      <c r="A146" s="75">
        <v>136</v>
      </c>
      <c r="B146" s="75" t="s">
        <v>176</v>
      </c>
      <c r="C146" s="76" t="s">
        <v>677</v>
      </c>
      <c r="D146" s="77">
        <v>42268</v>
      </c>
      <c r="E146" s="77">
        <v>42270</v>
      </c>
      <c r="F146" s="75">
        <v>28</v>
      </c>
      <c r="G146" s="75">
        <v>1</v>
      </c>
      <c r="H146" s="75"/>
      <c r="I146" s="75"/>
      <c r="J146" s="75"/>
      <c r="K146" s="75">
        <v>188</v>
      </c>
      <c r="L146" s="75" t="s">
        <v>33</v>
      </c>
      <c r="M146" s="75" t="s">
        <v>34</v>
      </c>
      <c r="N146" s="366"/>
      <c r="O146" s="224"/>
      <c r="P146" s="224"/>
      <c r="Q146" s="248"/>
      <c r="R146" s="370" t="s">
        <v>661</v>
      </c>
      <c r="S146" s="227"/>
      <c r="T146" s="1"/>
      <c r="U146" s="1"/>
      <c r="V146" s="1"/>
      <c r="W146" s="1"/>
      <c r="X146" s="1"/>
      <c r="Y146" s="1"/>
      <c r="Z146" s="1"/>
    </row>
    <row r="147" spans="1:26" ht="108" customHeight="1" x14ac:dyDescent="0.2">
      <c r="A147" s="75">
        <v>137</v>
      </c>
      <c r="B147" s="75" t="s">
        <v>176</v>
      </c>
      <c r="C147" s="76" t="s">
        <v>678</v>
      </c>
      <c r="D147" s="77">
        <v>42270</v>
      </c>
      <c r="E147" s="77">
        <v>42275</v>
      </c>
      <c r="F147" s="75">
        <v>28</v>
      </c>
      <c r="G147" s="75">
        <v>2</v>
      </c>
      <c r="H147" s="75"/>
      <c r="I147" s="75"/>
      <c r="J147" s="75"/>
      <c r="K147" s="75">
        <v>197</v>
      </c>
      <c r="L147" s="75" t="s">
        <v>33</v>
      </c>
      <c r="M147" s="75" t="s">
        <v>34</v>
      </c>
      <c r="N147" s="366"/>
      <c r="O147" s="224"/>
      <c r="P147" s="224"/>
      <c r="Q147" s="248"/>
      <c r="R147" s="228"/>
      <c r="S147" s="229"/>
      <c r="T147" s="1"/>
      <c r="U147" s="1"/>
      <c r="V147" s="1"/>
      <c r="W147" s="1"/>
      <c r="X147" s="1"/>
      <c r="Y147" s="1"/>
      <c r="Z147" s="1"/>
    </row>
    <row r="148" spans="1:26" ht="80.25" customHeight="1" x14ac:dyDescent="0.2">
      <c r="A148" s="75">
        <v>138</v>
      </c>
      <c r="B148" s="75" t="s">
        <v>176</v>
      </c>
      <c r="C148" s="76" t="s">
        <v>679</v>
      </c>
      <c r="D148" s="77">
        <v>42275</v>
      </c>
      <c r="E148" s="77">
        <v>42277</v>
      </c>
      <c r="F148" s="75">
        <v>28</v>
      </c>
      <c r="G148" s="75">
        <v>3</v>
      </c>
      <c r="H148" s="75"/>
      <c r="I148" s="75"/>
      <c r="J148" s="75"/>
      <c r="K148" s="75">
        <v>159</v>
      </c>
      <c r="L148" s="75" t="s">
        <v>33</v>
      </c>
      <c r="M148" s="75" t="s">
        <v>34</v>
      </c>
      <c r="N148" s="366"/>
      <c r="O148" s="224"/>
      <c r="P148" s="224"/>
      <c r="Q148" s="248"/>
      <c r="R148" s="228"/>
      <c r="S148" s="229"/>
      <c r="T148" s="1"/>
      <c r="U148" s="1"/>
      <c r="V148" s="1"/>
      <c r="W148" s="1"/>
      <c r="X148" s="1"/>
      <c r="Y148" s="1"/>
      <c r="Z148" s="1"/>
    </row>
    <row r="149" spans="1:26" ht="133.5" customHeight="1" x14ac:dyDescent="0.2">
      <c r="A149" s="75">
        <v>139</v>
      </c>
      <c r="B149" s="75" t="s">
        <v>176</v>
      </c>
      <c r="C149" s="76" t="s">
        <v>680</v>
      </c>
      <c r="D149" s="77">
        <v>42277</v>
      </c>
      <c r="E149" s="77">
        <v>42283</v>
      </c>
      <c r="F149" s="75">
        <v>28</v>
      </c>
      <c r="G149" s="75">
        <v>4</v>
      </c>
      <c r="H149" s="78"/>
      <c r="I149" s="78"/>
      <c r="J149" s="75"/>
      <c r="K149" s="75">
        <v>197</v>
      </c>
      <c r="L149" s="75" t="s">
        <v>33</v>
      </c>
      <c r="M149" s="75" t="s">
        <v>34</v>
      </c>
      <c r="N149" s="366"/>
      <c r="O149" s="224"/>
      <c r="P149" s="224"/>
      <c r="Q149" s="248"/>
      <c r="R149" s="228"/>
      <c r="S149" s="229"/>
      <c r="T149" s="1"/>
      <c r="U149" s="1"/>
      <c r="V149" s="1"/>
      <c r="W149" s="1"/>
      <c r="X149" s="1"/>
      <c r="Y149" s="1"/>
      <c r="Z149" s="1"/>
    </row>
    <row r="150" spans="1:26" ht="124.5" customHeight="1" x14ac:dyDescent="0.2">
      <c r="A150" s="75">
        <v>140</v>
      </c>
      <c r="B150" s="75" t="s">
        <v>176</v>
      </c>
      <c r="C150" s="76" t="s">
        <v>681</v>
      </c>
      <c r="D150" s="77">
        <v>42283</v>
      </c>
      <c r="E150" s="77">
        <v>42289</v>
      </c>
      <c r="F150" s="75">
        <v>28</v>
      </c>
      <c r="G150" s="75">
        <v>5</v>
      </c>
      <c r="H150" s="75"/>
      <c r="I150" s="75"/>
      <c r="J150" s="75"/>
      <c r="K150" s="75">
        <v>193</v>
      </c>
      <c r="L150" s="75" t="s">
        <v>33</v>
      </c>
      <c r="M150" s="75" t="s">
        <v>34</v>
      </c>
      <c r="N150" s="366"/>
      <c r="O150" s="224"/>
      <c r="P150" s="224"/>
      <c r="Q150" s="248"/>
      <c r="R150" s="230"/>
      <c r="S150" s="231"/>
      <c r="T150" s="1"/>
      <c r="U150" s="1"/>
      <c r="V150" s="1"/>
      <c r="W150" s="1"/>
      <c r="X150" s="1"/>
      <c r="Y150" s="1"/>
      <c r="Z150" s="1"/>
    </row>
    <row r="151" spans="1:26" ht="95.25" customHeight="1" x14ac:dyDescent="0.2">
      <c r="A151" s="75">
        <v>141</v>
      </c>
      <c r="B151" s="75" t="s">
        <v>176</v>
      </c>
      <c r="C151" s="76" t="s">
        <v>682</v>
      </c>
      <c r="D151" s="77">
        <v>42289</v>
      </c>
      <c r="E151" s="77">
        <v>42293</v>
      </c>
      <c r="F151" s="75">
        <v>29</v>
      </c>
      <c r="G151" s="75">
        <v>1</v>
      </c>
      <c r="H151" s="75"/>
      <c r="I151" s="75"/>
      <c r="J151" s="75"/>
      <c r="K151" s="75">
        <v>188</v>
      </c>
      <c r="L151" s="75" t="s">
        <v>33</v>
      </c>
      <c r="M151" s="75" t="s">
        <v>34</v>
      </c>
      <c r="N151" s="366"/>
      <c r="O151" s="224"/>
      <c r="P151" s="224"/>
      <c r="Q151" s="248"/>
      <c r="R151" s="370" t="s">
        <v>683</v>
      </c>
      <c r="S151" s="227"/>
      <c r="T151" s="1"/>
      <c r="U151" s="1"/>
      <c r="V151" s="1"/>
      <c r="W151" s="1"/>
      <c r="X151" s="1"/>
      <c r="Y151" s="1"/>
      <c r="Z151" s="1"/>
    </row>
    <row r="152" spans="1:26" ht="159" customHeight="1" x14ac:dyDescent="0.2">
      <c r="A152" s="75">
        <v>142</v>
      </c>
      <c r="B152" s="75" t="s">
        <v>176</v>
      </c>
      <c r="C152" s="76" t="s">
        <v>684</v>
      </c>
      <c r="D152" s="77">
        <v>42293</v>
      </c>
      <c r="E152" s="77">
        <v>42299</v>
      </c>
      <c r="F152" s="75">
        <v>29</v>
      </c>
      <c r="G152" s="75">
        <v>2</v>
      </c>
      <c r="H152" s="75"/>
      <c r="I152" s="75"/>
      <c r="J152" s="75"/>
      <c r="K152" s="75">
        <v>195</v>
      </c>
      <c r="L152" s="75" t="s">
        <v>33</v>
      </c>
      <c r="M152" s="75" t="s">
        <v>34</v>
      </c>
      <c r="N152" s="366"/>
      <c r="O152" s="224"/>
      <c r="P152" s="224"/>
      <c r="Q152" s="248"/>
      <c r="R152" s="228"/>
      <c r="S152" s="229"/>
      <c r="T152" s="1"/>
      <c r="U152" s="1"/>
      <c r="V152" s="1"/>
      <c r="W152" s="1"/>
      <c r="X152" s="1"/>
      <c r="Y152" s="1"/>
      <c r="Z152" s="1"/>
    </row>
    <row r="153" spans="1:26" ht="120.75" customHeight="1" x14ac:dyDescent="0.2">
      <c r="A153" s="75">
        <v>143</v>
      </c>
      <c r="B153" s="75" t="s">
        <v>176</v>
      </c>
      <c r="C153" s="76" t="s">
        <v>685</v>
      </c>
      <c r="D153" s="77">
        <v>42299</v>
      </c>
      <c r="E153" s="77">
        <v>42304</v>
      </c>
      <c r="F153" s="75">
        <v>29</v>
      </c>
      <c r="G153" s="75">
        <v>3</v>
      </c>
      <c r="H153" s="78"/>
      <c r="I153" s="78"/>
      <c r="J153" s="75"/>
      <c r="K153" s="75">
        <v>182</v>
      </c>
      <c r="L153" s="75" t="s">
        <v>33</v>
      </c>
      <c r="M153" s="78" t="s">
        <v>34</v>
      </c>
      <c r="N153" s="366"/>
      <c r="O153" s="224"/>
      <c r="P153" s="224"/>
      <c r="Q153" s="248"/>
      <c r="R153" s="228"/>
      <c r="S153" s="229"/>
      <c r="T153" s="1"/>
      <c r="U153" s="1"/>
      <c r="V153" s="1"/>
      <c r="W153" s="1"/>
      <c r="X153" s="1"/>
      <c r="Y153" s="1"/>
      <c r="Z153" s="1"/>
    </row>
    <row r="154" spans="1:26" ht="197.25" customHeight="1" x14ac:dyDescent="0.2">
      <c r="A154" s="75">
        <v>144</v>
      </c>
      <c r="B154" s="75" t="s">
        <v>176</v>
      </c>
      <c r="C154" s="76" t="s">
        <v>686</v>
      </c>
      <c r="D154" s="77">
        <v>42304</v>
      </c>
      <c r="E154" s="77">
        <v>42312</v>
      </c>
      <c r="F154" s="75">
        <v>29</v>
      </c>
      <c r="G154" s="75">
        <v>4</v>
      </c>
      <c r="H154" s="75"/>
      <c r="I154" s="75"/>
      <c r="J154" s="75"/>
      <c r="K154" s="75">
        <v>188</v>
      </c>
      <c r="L154" s="75" t="s">
        <v>33</v>
      </c>
      <c r="M154" s="82" t="s">
        <v>34</v>
      </c>
      <c r="N154" s="366"/>
      <c r="O154" s="224"/>
      <c r="P154" s="224"/>
      <c r="Q154" s="248"/>
      <c r="R154" s="228"/>
      <c r="S154" s="229"/>
      <c r="T154" s="1"/>
      <c r="U154" s="1"/>
      <c r="V154" s="1"/>
      <c r="W154" s="1"/>
      <c r="X154" s="1"/>
      <c r="Y154" s="1"/>
      <c r="Z154" s="1"/>
    </row>
    <row r="155" spans="1:26" ht="155.25" customHeight="1" x14ac:dyDescent="0.2">
      <c r="A155" s="75">
        <v>145</v>
      </c>
      <c r="B155" s="75" t="s">
        <v>176</v>
      </c>
      <c r="C155" s="76" t="s">
        <v>687</v>
      </c>
      <c r="D155" s="77">
        <v>42312</v>
      </c>
      <c r="E155" s="77">
        <v>42317</v>
      </c>
      <c r="F155" s="75">
        <v>29</v>
      </c>
      <c r="G155" s="75">
        <v>5</v>
      </c>
      <c r="H155" s="78"/>
      <c r="I155" s="78"/>
      <c r="J155" s="78" t="s">
        <v>579</v>
      </c>
      <c r="K155" s="75">
        <v>195</v>
      </c>
      <c r="L155" s="75" t="s">
        <v>33</v>
      </c>
      <c r="M155" s="82" t="s">
        <v>34</v>
      </c>
      <c r="N155" s="366" t="s">
        <v>688</v>
      </c>
      <c r="O155" s="224"/>
      <c r="P155" s="224"/>
      <c r="Q155" s="248"/>
      <c r="R155" s="230"/>
      <c r="S155" s="231"/>
      <c r="T155" s="1"/>
      <c r="U155" s="1"/>
      <c r="V155" s="1"/>
      <c r="W155" s="1"/>
      <c r="X155" s="1"/>
      <c r="Y155" s="1"/>
      <c r="Z155" s="1"/>
    </row>
    <row r="156" spans="1:26" ht="161.25" customHeight="1" x14ac:dyDescent="0.2">
      <c r="A156" s="75">
        <v>146</v>
      </c>
      <c r="B156" s="75" t="s">
        <v>176</v>
      </c>
      <c r="C156" s="76" t="s">
        <v>689</v>
      </c>
      <c r="D156" s="77">
        <v>42317</v>
      </c>
      <c r="E156" s="77">
        <v>42321</v>
      </c>
      <c r="F156" s="75">
        <v>30</v>
      </c>
      <c r="G156" s="75">
        <v>1</v>
      </c>
      <c r="H156" s="78"/>
      <c r="I156" s="78"/>
      <c r="J156" s="78"/>
      <c r="K156" s="75">
        <v>160</v>
      </c>
      <c r="L156" s="75" t="s">
        <v>33</v>
      </c>
      <c r="M156" s="82" t="s">
        <v>34</v>
      </c>
      <c r="N156" s="366"/>
      <c r="O156" s="224"/>
      <c r="P156" s="224"/>
      <c r="Q156" s="248"/>
      <c r="R156" s="370" t="s">
        <v>683</v>
      </c>
      <c r="S156" s="227"/>
      <c r="T156" s="1"/>
      <c r="U156" s="1"/>
      <c r="V156" s="1"/>
      <c r="W156" s="1"/>
      <c r="X156" s="1"/>
      <c r="Y156" s="1"/>
      <c r="Z156" s="1"/>
    </row>
    <row r="157" spans="1:26" ht="225.75" customHeight="1" x14ac:dyDescent="0.2">
      <c r="A157" s="75">
        <v>147</v>
      </c>
      <c r="B157" s="75" t="s">
        <v>176</v>
      </c>
      <c r="C157" s="76" t="s">
        <v>690</v>
      </c>
      <c r="D157" s="77">
        <v>42321</v>
      </c>
      <c r="E157" s="77">
        <v>42323</v>
      </c>
      <c r="F157" s="75">
        <v>30</v>
      </c>
      <c r="G157" s="75">
        <v>2</v>
      </c>
      <c r="H157" s="78"/>
      <c r="I157" s="78"/>
      <c r="J157" s="78"/>
      <c r="K157" s="75">
        <v>194</v>
      </c>
      <c r="L157" s="75" t="s">
        <v>33</v>
      </c>
      <c r="M157" s="82" t="s">
        <v>34</v>
      </c>
      <c r="N157" s="366"/>
      <c r="O157" s="224"/>
      <c r="P157" s="224"/>
      <c r="Q157" s="248"/>
      <c r="R157" s="228"/>
      <c r="S157" s="229"/>
      <c r="T157" s="1"/>
      <c r="U157" s="1"/>
      <c r="V157" s="1"/>
      <c r="W157" s="1"/>
      <c r="X157" s="1"/>
      <c r="Y157" s="1"/>
      <c r="Z157" s="1"/>
    </row>
    <row r="158" spans="1:26" ht="165" customHeight="1" x14ac:dyDescent="0.2">
      <c r="A158" s="75">
        <v>148</v>
      </c>
      <c r="B158" s="75" t="s">
        <v>176</v>
      </c>
      <c r="C158" s="76" t="s">
        <v>691</v>
      </c>
      <c r="D158" s="77">
        <v>42323</v>
      </c>
      <c r="E158" s="77">
        <v>42328</v>
      </c>
      <c r="F158" s="75">
        <v>30</v>
      </c>
      <c r="G158" s="75">
        <v>3</v>
      </c>
      <c r="H158" s="78"/>
      <c r="I158" s="78"/>
      <c r="J158" s="78"/>
      <c r="K158" s="75">
        <v>198</v>
      </c>
      <c r="L158" s="75" t="s">
        <v>33</v>
      </c>
      <c r="M158" s="82" t="s">
        <v>34</v>
      </c>
      <c r="N158" s="366"/>
      <c r="O158" s="224"/>
      <c r="P158" s="224"/>
      <c r="Q158" s="248"/>
      <c r="R158" s="228"/>
      <c r="S158" s="229"/>
      <c r="T158" s="1"/>
      <c r="U158" s="1"/>
      <c r="V158" s="1"/>
      <c r="W158" s="1"/>
      <c r="X158" s="1"/>
      <c r="Y158" s="1"/>
      <c r="Z158" s="1"/>
    </row>
    <row r="159" spans="1:26" ht="202.5" customHeight="1" x14ac:dyDescent="0.2">
      <c r="A159" s="75">
        <v>149</v>
      </c>
      <c r="B159" s="75" t="s">
        <v>176</v>
      </c>
      <c r="C159" s="76" t="s">
        <v>692</v>
      </c>
      <c r="D159" s="77">
        <v>42328</v>
      </c>
      <c r="E159" s="77">
        <v>42331</v>
      </c>
      <c r="F159" s="75">
        <v>30</v>
      </c>
      <c r="G159" s="75">
        <v>4</v>
      </c>
      <c r="H159" s="78"/>
      <c r="I159" s="78"/>
      <c r="J159" s="78"/>
      <c r="K159" s="75">
        <v>185</v>
      </c>
      <c r="L159" s="75" t="s">
        <v>33</v>
      </c>
      <c r="M159" s="82" t="s">
        <v>34</v>
      </c>
      <c r="N159" s="366"/>
      <c r="O159" s="224"/>
      <c r="P159" s="224"/>
      <c r="Q159" s="248"/>
      <c r="R159" s="228"/>
      <c r="S159" s="229"/>
      <c r="T159" s="1"/>
      <c r="U159" s="1"/>
      <c r="V159" s="1"/>
      <c r="W159" s="1"/>
      <c r="X159" s="1"/>
      <c r="Y159" s="1"/>
      <c r="Z159" s="1"/>
    </row>
    <row r="160" spans="1:26" ht="158.25" customHeight="1" x14ac:dyDescent="0.2">
      <c r="A160" s="75">
        <v>150</v>
      </c>
      <c r="B160" s="75" t="s">
        <v>176</v>
      </c>
      <c r="C160" s="76" t="s">
        <v>693</v>
      </c>
      <c r="D160" s="77">
        <v>42331</v>
      </c>
      <c r="E160" s="77">
        <v>42333</v>
      </c>
      <c r="F160" s="75">
        <v>30</v>
      </c>
      <c r="G160" s="75">
        <v>5</v>
      </c>
      <c r="H160" s="75"/>
      <c r="I160" s="75"/>
      <c r="J160" s="75" t="s">
        <v>579</v>
      </c>
      <c r="K160" s="75">
        <v>189</v>
      </c>
      <c r="L160" s="75" t="s">
        <v>33</v>
      </c>
      <c r="M160" s="82" t="s">
        <v>34</v>
      </c>
      <c r="N160" s="366" t="s">
        <v>694</v>
      </c>
      <c r="O160" s="224"/>
      <c r="P160" s="224"/>
      <c r="Q160" s="248"/>
      <c r="R160" s="230"/>
      <c r="S160" s="231"/>
      <c r="T160" s="1"/>
      <c r="U160" s="1"/>
      <c r="V160" s="1"/>
      <c r="W160" s="1"/>
      <c r="X160" s="1"/>
      <c r="Y160" s="1"/>
      <c r="Z160" s="1"/>
    </row>
    <row r="161" spans="1:26" ht="213" customHeight="1" x14ac:dyDescent="0.2">
      <c r="A161" s="75">
        <v>151</v>
      </c>
      <c r="B161" s="75" t="s">
        <v>176</v>
      </c>
      <c r="C161" s="76" t="s">
        <v>695</v>
      </c>
      <c r="D161" s="77">
        <v>42333</v>
      </c>
      <c r="E161" s="77">
        <v>42338</v>
      </c>
      <c r="F161" s="75">
        <v>31</v>
      </c>
      <c r="G161" s="75">
        <v>1</v>
      </c>
      <c r="H161" s="75"/>
      <c r="I161" s="75"/>
      <c r="J161" s="75"/>
      <c r="K161" s="75">
        <v>180</v>
      </c>
      <c r="L161" s="75" t="s">
        <v>33</v>
      </c>
      <c r="M161" s="82" t="s">
        <v>34</v>
      </c>
      <c r="N161" s="366"/>
      <c r="O161" s="224"/>
      <c r="P161" s="224"/>
      <c r="Q161" s="248"/>
      <c r="R161" s="370" t="s">
        <v>683</v>
      </c>
      <c r="S161" s="227"/>
      <c r="T161" s="1"/>
      <c r="U161" s="1"/>
      <c r="V161" s="1"/>
      <c r="W161" s="1"/>
      <c r="X161" s="1"/>
      <c r="Y161" s="1"/>
      <c r="Z161" s="1"/>
    </row>
    <row r="162" spans="1:26" ht="200.25" customHeight="1" x14ac:dyDescent="0.2">
      <c r="A162" s="75">
        <v>152</v>
      </c>
      <c r="B162" s="75" t="s">
        <v>176</v>
      </c>
      <c r="C162" s="76" t="s">
        <v>696</v>
      </c>
      <c r="D162" s="77">
        <v>42338</v>
      </c>
      <c r="E162" s="77">
        <v>42340</v>
      </c>
      <c r="F162" s="75">
        <v>31</v>
      </c>
      <c r="G162" s="75">
        <v>2</v>
      </c>
      <c r="H162" s="75"/>
      <c r="I162" s="75"/>
      <c r="J162" s="75"/>
      <c r="K162" s="75">
        <v>194</v>
      </c>
      <c r="L162" s="75" t="s">
        <v>33</v>
      </c>
      <c r="M162" s="82" t="s">
        <v>34</v>
      </c>
      <c r="N162" s="253" t="s">
        <v>697</v>
      </c>
      <c r="O162" s="224"/>
      <c r="P162" s="224"/>
      <c r="Q162" s="248"/>
      <c r="R162" s="228"/>
      <c r="S162" s="229"/>
      <c r="T162" s="1"/>
      <c r="U162" s="1"/>
      <c r="V162" s="1"/>
      <c r="W162" s="1"/>
      <c r="X162" s="1"/>
      <c r="Y162" s="1"/>
      <c r="Z162" s="1"/>
    </row>
    <row r="163" spans="1:26" ht="230.25" customHeight="1" x14ac:dyDescent="0.2">
      <c r="A163" s="75">
        <v>153</v>
      </c>
      <c r="B163" s="75" t="s">
        <v>176</v>
      </c>
      <c r="C163" s="76" t="s">
        <v>698</v>
      </c>
      <c r="D163" s="77">
        <v>42340</v>
      </c>
      <c r="E163" s="77">
        <v>42340</v>
      </c>
      <c r="F163" s="75">
        <v>31</v>
      </c>
      <c r="G163" s="75">
        <v>3</v>
      </c>
      <c r="H163" s="75"/>
      <c r="I163" s="75"/>
      <c r="J163" s="75"/>
      <c r="K163" s="75">
        <v>200</v>
      </c>
      <c r="L163" s="75" t="s">
        <v>33</v>
      </c>
      <c r="M163" s="82" t="s">
        <v>34</v>
      </c>
      <c r="N163" s="367" t="s">
        <v>699</v>
      </c>
      <c r="O163" s="368"/>
      <c r="P163" s="368"/>
      <c r="Q163" s="369"/>
      <c r="R163" s="228"/>
      <c r="S163" s="229"/>
      <c r="T163" s="1"/>
      <c r="U163" s="1"/>
      <c r="V163" s="1"/>
      <c r="W163" s="1"/>
      <c r="X163" s="1"/>
      <c r="Y163" s="1"/>
      <c r="Z163" s="1"/>
    </row>
    <row r="164" spans="1:26" ht="188.25" customHeight="1" x14ac:dyDescent="0.2">
      <c r="A164" s="75">
        <v>154</v>
      </c>
      <c r="B164" s="75" t="s">
        <v>176</v>
      </c>
      <c r="C164" s="76" t="s">
        <v>700</v>
      </c>
      <c r="D164" s="77">
        <v>42340</v>
      </c>
      <c r="E164" s="77">
        <v>42340</v>
      </c>
      <c r="F164" s="75">
        <v>31</v>
      </c>
      <c r="G164" s="75">
        <v>4</v>
      </c>
      <c r="H164" s="75"/>
      <c r="I164" s="75"/>
      <c r="J164" s="75"/>
      <c r="K164" s="75">
        <v>165</v>
      </c>
      <c r="L164" s="75" t="s">
        <v>33</v>
      </c>
      <c r="M164" s="82" t="s">
        <v>34</v>
      </c>
      <c r="N164" s="366" t="s">
        <v>701</v>
      </c>
      <c r="O164" s="224"/>
      <c r="P164" s="224"/>
      <c r="Q164" s="248"/>
      <c r="R164" s="228"/>
      <c r="S164" s="229"/>
      <c r="T164" s="1"/>
      <c r="U164" s="1"/>
      <c r="V164" s="1"/>
      <c r="W164" s="1"/>
      <c r="X164" s="1"/>
      <c r="Y164" s="1"/>
      <c r="Z164" s="1"/>
    </row>
    <row r="165" spans="1:26" ht="180.75" customHeight="1" x14ac:dyDescent="0.2">
      <c r="A165" s="75">
        <v>155</v>
      </c>
      <c r="B165" s="75" t="s">
        <v>176</v>
      </c>
      <c r="C165" s="76" t="s">
        <v>702</v>
      </c>
      <c r="D165" s="77">
        <v>42340</v>
      </c>
      <c r="E165" s="77">
        <v>42340</v>
      </c>
      <c r="F165" s="75">
        <v>31</v>
      </c>
      <c r="G165" s="75">
        <v>5</v>
      </c>
      <c r="H165" s="75"/>
      <c r="I165" s="75"/>
      <c r="J165" s="75"/>
      <c r="K165" s="75">
        <v>188</v>
      </c>
      <c r="L165" s="75" t="s">
        <v>33</v>
      </c>
      <c r="M165" s="75" t="s">
        <v>34</v>
      </c>
      <c r="N165" s="253"/>
      <c r="O165" s="224"/>
      <c r="P165" s="224"/>
      <c r="Q165" s="248"/>
      <c r="R165" s="230"/>
      <c r="S165" s="231"/>
      <c r="T165" s="1"/>
      <c r="U165" s="1"/>
      <c r="V165" s="1"/>
      <c r="W165" s="1"/>
      <c r="X165" s="1"/>
      <c r="Y165" s="1"/>
      <c r="Z165" s="1"/>
    </row>
    <row r="166" spans="1:26" ht="216.75" customHeight="1" x14ac:dyDescent="0.2">
      <c r="A166" s="75">
        <v>156</v>
      </c>
      <c r="B166" s="75" t="s">
        <v>176</v>
      </c>
      <c r="C166" s="76" t="s">
        <v>703</v>
      </c>
      <c r="D166" s="77">
        <v>42340</v>
      </c>
      <c r="E166" s="77">
        <v>42340</v>
      </c>
      <c r="F166" s="75">
        <v>32</v>
      </c>
      <c r="G166" s="75">
        <v>1</v>
      </c>
      <c r="H166" s="75"/>
      <c r="I166" s="75"/>
      <c r="J166" s="75"/>
      <c r="K166" s="75">
        <v>191</v>
      </c>
      <c r="L166" s="75" t="s">
        <v>33</v>
      </c>
      <c r="M166" s="75" t="s">
        <v>34</v>
      </c>
      <c r="N166" s="253"/>
      <c r="O166" s="224"/>
      <c r="P166" s="224"/>
      <c r="Q166" s="248"/>
      <c r="R166" s="370" t="s">
        <v>683</v>
      </c>
      <c r="S166" s="227"/>
      <c r="T166" s="1"/>
      <c r="U166" s="1"/>
      <c r="V166" s="1"/>
      <c r="W166" s="1"/>
      <c r="X166" s="1"/>
      <c r="Y166" s="1"/>
      <c r="Z166" s="1"/>
    </row>
    <row r="167" spans="1:26" ht="210.75" customHeight="1" x14ac:dyDescent="0.2">
      <c r="A167" s="75">
        <v>157</v>
      </c>
      <c r="B167" s="75" t="s">
        <v>176</v>
      </c>
      <c r="C167" s="76" t="s">
        <v>704</v>
      </c>
      <c r="D167" s="77">
        <v>42340</v>
      </c>
      <c r="E167" s="77">
        <v>42340</v>
      </c>
      <c r="F167" s="75">
        <v>32</v>
      </c>
      <c r="G167" s="75">
        <v>2</v>
      </c>
      <c r="H167" s="75"/>
      <c r="I167" s="75"/>
      <c r="J167" s="75"/>
      <c r="K167" s="75">
        <v>200</v>
      </c>
      <c r="L167" s="75" t="s">
        <v>33</v>
      </c>
      <c r="M167" s="75" t="s">
        <v>34</v>
      </c>
      <c r="N167" s="366"/>
      <c r="O167" s="224"/>
      <c r="P167" s="224"/>
      <c r="Q167" s="248"/>
      <c r="R167" s="228"/>
      <c r="S167" s="229"/>
      <c r="T167" s="1"/>
      <c r="U167" s="1"/>
      <c r="V167" s="1"/>
      <c r="W167" s="1"/>
      <c r="X167" s="1"/>
      <c r="Y167" s="1"/>
      <c r="Z167" s="1"/>
    </row>
    <row r="168" spans="1:26" ht="155.25" customHeight="1" x14ac:dyDescent="0.2">
      <c r="A168" s="75">
        <v>158</v>
      </c>
      <c r="B168" s="75" t="s">
        <v>176</v>
      </c>
      <c r="C168" s="76" t="s">
        <v>705</v>
      </c>
      <c r="D168" s="77">
        <v>42340</v>
      </c>
      <c r="E168" s="77">
        <v>42341</v>
      </c>
      <c r="F168" s="75">
        <v>32</v>
      </c>
      <c r="G168" s="75">
        <v>3</v>
      </c>
      <c r="H168" s="75"/>
      <c r="I168" s="75"/>
      <c r="J168" s="75"/>
      <c r="K168" s="75">
        <v>190</v>
      </c>
      <c r="L168" s="75" t="s">
        <v>33</v>
      </c>
      <c r="M168" s="75" t="s">
        <v>34</v>
      </c>
      <c r="N168" s="366"/>
      <c r="O168" s="224"/>
      <c r="P168" s="224"/>
      <c r="Q168" s="248"/>
      <c r="R168" s="228"/>
      <c r="S168" s="229"/>
      <c r="T168" s="1"/>
      <c r="U168" s="1"/>
      <c r="V168" s="1"/>
      <c r="W168" s="1"/>
      <c r="X168" s="1"/>
      <c r="Y168" s="1"/>
      <c r="Z168" s="1"/>
    </row>
    <row r="169" spans="1:26" ht="207" customHeight="1" x14ac:dyDescent="0.2">
      <c r="A169" s="75">
        <v>159</v>
      </c>
      <c r="B169" s="75" t="s">
        <v>176</v>
      </c>
      <c r="C169" s="76" t="s">
        <v>706</v>
      </c>
      <c r="D169" s="77">
        <v>42341</v>
      </c>
      <c r="E169" s="77">
        <v>42341</v>
      </c>
      <c r="F169" s="75">
        <v>32</v>
      </c>
      <c r="G169" s="75">
        <v>4</v>
      </c>
      <c r="H169" s="75"/>
      <c r="I169" s="75"/>
      <c r="J169" s="75"/>
      <c r="K169" s="75">
        <v>200</v>
      </c>
      <c r="L169" s="75" t="s">
        <v>33</v>
      </c>
      <c r="M169" s="75" t="s">
        <v>34</v>
      </c>
      <c r="N169" s="366"/>
      <c r="O169" s="224"/>
      <c r="P169" s="224"/>
      <c r="Q169" s="248"/>
      <c r="R169" s="228"/>
      <c r="S169" s="229"/>
      <c r="T169" s="1"/>
      <c r="U169" s="1"/>
      <c r="V169" s="1"/>
      <c r="W169" s="1"/>
      <c r="X169" s="1"/>
      <c r="Y169" s="1"/>
      <c r="Z169" s="1"/>
    </row>
    <row r="170" spans="1:26" ht="176.25" customHeight="1" x14ac:dyDescent="0.2">
      <c r="A170" s="75">
        <v>160</v>
      </c>
      <c r="B170" s="75" t="s">
        <v>176</v>
      </c>
      <c r="C170" s="76" t="s">
        <v>707</v>
      </c>
      <c r="D170" s="77">
        <v>42341</v>
      </c>
      <c r="E170" s="77">
        <v>42341</v>
      </c>
      <c r="F170" s="75">
        <v>32</v>
      </c>
      <c r="G170" s="75">
        <v>5</v>
      </c>
      <c r="H170" s="75"/>
      <c r="I170" s="75"/>
      <c r="J170" s="75"/>
      <c r="K170" s="75">
        <v>180</v>
      </c>
      <c r="L170" s="75" t="s">
        <v>33</v>
      </c>
      <c r="M170" s="75" t="s">
        <v>34</v>
      </c>
      <c r="N170" s="366"/>
      <c r="O170" s="224"/>
      <c r="P170" s="224"/>
      <c r="Q170" s="248"/>
      <c r="R170" s="230"/>
      <c r="S170" s="231"/>
      <c r="T170" s="1"/>
      <c r="U170" s="1"/>
      <c r="V170" s="1"/>
      <c r="W170" s="1"/>
      <c r="X170" s="1"/>
      <c r="Y170" s="1"/>
      <c r="Z170" s="1"/>
    </row>
    <row r="171" spans="1:26" ht="162" customHeight="1" x14ac:dyDescent="0.2">
      <c r="A171" s="75">
        <v>161</v>
      </c>
      <c r="B171" s="75" t="s">
        <v>176</v>
      </c>
      <c r="C171" s="76" t="s">
        <v>708</v>
      </c>
      <c r="D171" s="77">
        <v>42341</v>
      </c>
      <c r="E171" s="77">
        <v>42341</v>
      </c>
      <c r="F171" s="75">
        <v>33</v>
      </c>
      <c r="G171" s="75">
        <v>1</v>
      </c>
      <c r="H171" s="75"/>
      <c r="I171" s="75"/>
      <c r="J171" s="75"/>
      <c r="K171" s="75">
        <v>195</v>
      </c>
      <c r="L171" s="75" t="s">
        <v>33</v>
      </c>
      <c r="M171" s="75" t="s">
        <v>34</v>
      </c>
      <c r="N171" s="366"/>
      <c r="O171" s="224"/>
      <c r="P171" s="224"/>
      <c r="Q171" s="248"/>
      <c r="R171" s="370" t="s">
        <v>709</v>
      </c>
      <c r="S171" s="227"/>
      <c r="T171" s="1"/>
      <c r="U171" s="1"/>
      <c r="V171" s="1"/>
      <c r="W171" s="1"/>
      <c r="X171" s="1"/>
      <c r="Y171" s="1"/>
      <c r="Z171" s="1"/>
    </row>
    <row r="172" spans="1:26" ht="207.75" customHeight="1" x14ac:dyDescent="0.2">
      <c r="A172" s="75">
        <v>162</v>
      </c>
      <c r="B172" s="75" t="s">
        <v>176</v>
      </c>
      <c r="C172" s="83" t="s">
        <v>710</v>
      </c>
      <c r="D172" s="77">
        <v>42341</v>
      </c>
      <c r="E172" s="77">
        <v>42341</v>
      </c>
      <c r="F172" s="75">
        <v>33</v>
      </c>
      <c r="G172" s="75">
        <v>2</v>
      </c>
      <c r="H172" s="75"/>
      <c r="I172" s="75"/>
      <c r="J172" s="75"/>
      <c r="K172" s="75">
        <v>200</v>
      </c>
      <c r="L172" s="75" t="s">
        <v>33</v>
      </c>
      <c r="M172" s="75" t="s">
        <v>34</v>
      </c>
      <c r="N172" s="366"/>
      <c r="O172" s="224"/>
      <c r="P172" s="224"/>
      <c r="Q172" s="248"/>
      <c r="R172" s="228"/>
      <c r="S172" s="229"/>
      <c r="T172" s="1"/>
      <c r="U172" s="1"/>
      <c r="V172" s="1"/>
      <c r="W172" s="1"/>
      <c r="X172" s="1"/>
      <c r="Y172" s="1"/>
      <c r="Z172" s="1"/>
    </row>
    <row r="173" spans="1:26" ht="201" customHeight="1" x14ac:dyDescent="0.2">
      <c r="A173" s="75">
        <v>163</v>
      </c>
      <c r="B173" s="75" t="s">
        <v>176</v>
      </c>
      <c r="C173" s="83" t="s">
        <v>711</v>
      </c>
      <c r="D173" s="77">
        <v>42341</v>
      </c>
      <c r="E173" s="77">
        <v>42341</v>
      </c>
      <c r="F173" s="75">
        <v>33</v>
      </c>
      <c r="G173" s="75">
        <v>3</v>
      </c>
      <c r="H173" s="75"/>
      <c r="I173" s="75"/>
      <c r="J173" s="75"/>
      <c r="K173" s="75">
        <v>200</v>
      </c>
      <c r="L173" s="75" t="s">
        <v>33</v>
      </c>
      <c r="M173" s="75" t="s">
        <v>34</v>
      </c>
      <c r="N173" s="366"/>
      <c r="O173" s="224"/>
      <c r="P173" s="224"/>
      <c r="Q173" s="248"/>
      <c r="R173" s="228"/>
      <c r="S173" s="229"/>
      <c r="T173" s="1"/>
      <c r="U173" s="1"/>
      <c r="V173" s="1"/>
      <c r="W173" s="1"/>
      <c r="X173" s="1"/>
      <c r="Y173" s="1"/>
      <c r="Z173" s="1"/>
    </row>
    <row r="174" spans="1:26" ht="212.25" customHeight="1" x14ac:dyDescent="0.2">
      <c r="A174" s="75">
        <v>164</v>
      </c>
      <c r="B174" s="75" t="s">
        <v>176</v>
      </c>
      <c r="C174" s="83" t="s">
        <v>712</v>
      </c>
      <c r="D174" s="77">
        <v>42341</v>
      </c>
      <c r="E174" s="77">
        <v>42341</v>
      </c>
      <c r="F174" s="75">
        <v>33</v>
      </c>
      <c r="G174" s="75">
        <v>4</v>
      </c>
      <c r="H174" s="75"/>
      <c r="I174" s="75"/>
      <c r="J174" s="75"/>
      <c r="K174" s="75">
        <v>203</v>
      </c>
      <c r="L174" s="75" t="s">
        <v>33</v>
      </c>
      <c r="M174" s="75" t="s">
        <v>34</v>
      </c>
      <c r="N174" s="366"/>
      <c r="O174" s="224"/>
      <c r="P174" s="224"/>
      <c r="Q174" s="248"/>
      <c r="R174" s="228"/>
      <c r="S174" s="229"/>
      <c r="T174" s="1"/>
      <c r="U174" s="1"/>
      <c r="V174" s="1"/>
      <c r="W174" s="1"/>
      <c r="X174" s="1"/>
      <c r="Y174" s="1"/>
      <c r="Z174" s="1"/>
    </row>
    <row r="175" spans="1:26" ht="183" customHeight="1" x14ac:dyDescent="0.2">
      <c r="A175" s="75">
        <v>165</v>
      </c>
      <c r="B175" s="75" t="s">
        <v>176</v>
      </c>
      <c r="C175" s="76" t="s">
        <v>713</v>
      </c>
      <c r="D175" s="77">
        <v>42341</v>
      </c>
      <c r="E175" s="77">
        <v>42341</v>
      </c>
      <c r="F175" s="75">
        <v>33</v>
      </c>
      <c r="G175" s="75">
        <v>5</v>
      </c>
      <c r="H175" s="75"/>
      <c r="I175" s="75"/>
      <c r="J175" s="75"/>
      <c r="K175" s="75">
        <v>178</v>
      </c>
      <c r="L175" s="75" t="s">
        <v>33</v>
      </c>
      <c r="M175" s="75" t="s">
        <v>34</v>
      </c>
      <c r="N175" s="253" t="s">
        <v>714</v>
      </c>
      <c r="O175" s="224"/>
      <c r="P175" s="224"/>
      <c r="Q175" s="248"/>
      <c r="R175" s="230"/>
      <c r="S175" s="231"/>
      <c r="T175" s="1"/>
      <c r="U175" s="1"/>
      <c r="V175" s="1"/>
      <c r="W175" s="1"/>
      <c r="X175" s="1"/>
      <c r="Y175" s="1"/>
      <c r="Z175" s="1"/>
    </row>
    <row r="176" spans="1:26" ht="238.5" customHeight="1" x14ac:dyDescent="0.2">
      <c r="A176" s="75">
        <v>166</v>
      </c>
      <c r="B176" s="75" t="s">
        <v>176</v>
      </c>
      <c r="C176" s="76" t="s">
        <v>715</v>
      </c>
      <c r="D176" s="77">
        <v>42341</v>
      </c>
      <c r="E176" s="77">
        <v>42347</v>
      </c>
      <c r="F176" s="75">
        <v>34</v>
      </c>
      <c r="G176" s="75">
        <v>1</v>
      </c>
      <c r="H176" s="75"/>
      <c r="I176" s="75"/>
      <c r="J176" s="75" t="s">
        <v>579</v>
      </c>
      <c r="K176" s="75">
        <v>197</v>
      </c>
      <c r="L176" s="75" t="s">
        <v>33</v>
      </c>
      <c r="M176" s="75" t="s">
        <v>34</v>
      </c>
      <c r="N176" s="253" t="s">
        <v>716</v>
      </c>
      <c r="O176" s="224"/>
      <c r="P176" s="224"/>
      <c r="Q176" s="248"/>
      <c r="R176" s="370" t="s">
        <v>709</v>
      </c>
      <c r="S176" s="227"/>
      <c r="T176" s="1"/>
      <c r="U176" s="1"/>
      <c r="V176" s="1"/>
      <c r="W176" s="1"/>
      <c r="X176" s="1"/>
      <c r="Y176" s="1"/>
      <c r="Z176" s="1"/>
    </row>
    <row r="177" spans="1:26" ht="171.75" customHeight="1" x14ac:dyDescent="0.2">
      <c r="A177" s="75">
        <v>167</v>
      </c>
      <c r="B177" s="75" t="s">
        <v>176</v>
      </c>
      <c r="C177" s="76" t="s">
        <v>717</v>
      </c>
      <c r="D177" s="77">
        <v>42347</v>
      </c>
      <c r="E177" s="77">
        <v>42350</v>
      </c>
      <c r="F177" s="75">
        <v>34</v>
      </c>
      <c r="G177" s="75"/>
      <c r="H177" s="75"/>
      <c r="I177" s="75"/>
      <c r="J177" s="75"/>
      <c r="K177" s="75">
        <v>200</v>
      </c>
      <c r="L177" s="75" t="s">
        <v>33</v>
      </c>
      <c r="M177" s="75" t="s">
        <v>34</v>
      </c>
      <c r="N177" s="253" t="s">
        <v>718</v>
      </c>
      <c r="O177" s="224"/>
      <c r="P177" s="224"/>
      <c r="Q177" s="248"/>
      <c r="R177" s="228"/>
      <c r="S177" s="229"/>
      <c r="T177" s="1"/>
      <c r="U177" s="1"/>
      <c r="V177" s="1"/>
      <c r="W177" s="1"/>
      <c r="X177" s="1"/>
      <c r="Y177" s="1"/>
      <c r="Z177" s="1"/>
    </row>
    <row r="178" spans="1:26" ht="287.25" customHeight="1" x14ac:dyDescent="0.2">
      <c r="A178" s="75">
        <v>168</v>
      </c>
      <c r="B178" s="75" t="s">
        <v>176</v>
      </c>
      <c r="C178" s="76" t="s">
        <v>719</v>
      </c>
      <c r="D178" s="77">
        <v>42350</v>
      </c>
      <c r="E178" s="77">
        <v>42363</v>
      </c>
      <c r="F178" s="75">
        <v>34</v>
      </c>
      <c r="G178" s="75"/>
      <c r="H178" s="75"/>
      <c r="I178" s="75"/>
      <c r="J178" s="75"/>
      <c r="K178" s="75">
        <v>200</v>
      </c>
      <c r="L178" s="75" t="s">
        <v>33</v>
      </c>
      <c r="M178" s="75" t="s">
        <v>34</v>
      </c>
      <c r="N178" s="253" t="s">
        <v>720</v>
      </c>
      <c r="O178" s="224"/>
      <c r="P178" s="224"/>
      <c r="Q178" s="248"/>
      <c r="R178" s="331"/>
      <c r="S178" s="259"/>
      <c r="T178" s="1"/>
      <c r="U178" s="1"/>
      <c r="V178" s="1"/>
      <c r="W178" s="1"/>
      <c r="X178" s="1"/>
      <c r="Y178" s="1"/>
      <c r="Z178" s="1"/>
    </row>
    <row r="179" spans="1:26" ht="75.75" customHeight="1" x14ac:dyDescent="0.2">
      <c r="A179" s="75">
        <v>169</v>
      </c>
      <c r="B179" s="75" t="s">
        <v>176</v>
      </c>
      <c r="C179" s="76" t="s">
        <v>1436</v>
      </c>
      <c r="D179" s="77">
        <v>42363</v>
      </c>
      <c r="E179" s="77">
        <v>42368</v>
      </c>
      <c r="F179" s="75">
        <v>34</v>
      </c>
      <c r="G179" s="75">
        <v>4</v>
      </c>
      <c r="H179" s="75"/>
      <c r="I179" s="75"/>
      <c r="J179" s="75"/>
      <c r="K179" s="75">
        <v>76</v>
      </c>
      <c r="L179" s="75" t="s">
        <v>33</v>
      </c>
      <c r="M179" s="75" t="s">
        <v>34</v>
      </c>
      <c r="N179" s="253" t="s">
        <v>721</v>
      </c>
      <c r="O179" s="224"/>
      <c r="P179" s="224"/>
      <c r="Q179" s="224"/>
      <c r="R179" s="379"/>
      <c r="S179" s="380"/>
      <c r="T179" s="1"/>
      <c r="U179" s="1"/>
      <c r="V179" s="1"/>
      <c r="W179" s="1"/>
      <c r="X179" s="1"/>
      <c r="Y179" s="1"/>
      <c r="Z179" s="1"/>
    </row>
    <row r="180" spans="1:26" ht="12.75" customHeight="1" x14ac:dyDescent="0.2">
      <c r="A180" s="75">
        <v>170</v>
      </c>
      <c r="B180" s="53" t="s">
        <v>722</v>
      </c>
      <c r="C180" s="53" t="s">
        <v>723</v>
      </c>
      <c r="D180" s="53">
        <v>2015</v>
      </c>
      <c r="E180" s="85"/>
      <c r="F180" s="53"/>
      <c r="G180" s="53"/>
      <c r="H180" s="53"/>
      <c r="I180" s="53"/>
      <c r="J180" s="53"/>
      <c r="K180" s="53"/>
      <c r="L180" s="53"/>
      <c r="M180" s="53"/>
      <c r="N180" s="316" t="s">
        <v>724</v>
      </c>
      <c r="O180" s="224"/>
      <c r="P180" s="224"/>
      <c r="Q180" s="248"/>
      <c r="R180" s="1"/>
      <c r="S180" s="1"/>
      <c r="T180" s="1"/>
      <c r="U180" s="1"/>
      <c r="V180" s="1"/>
      <c r="W180" s="1"/>
      <c r="X180" s="1"/>
      <c r="Y180" s="1"/>
      <c r="Z180" s="1"/>
    </row>
    <row r="181" spans="1:26" ht="12.75" customHeight="1" x14ac:dyDescent="0.2">
      <c r="A181" s="365" t="s">
        <v>440</v>
      </c>
      <c r="B181" s="248"/>
      <c r="C181" s="264" t="s">
        <v>725</v>
      </c>
      <c r="D181" s="248"/>
      <c r="E181" s="365" t="s">
        <v>441</v>
      </c>
      <c r="F181" s="248"/>
      <c r="G181" s="316" t="s">
        <v>726</v>
      </c>
      <c r="H181" s="224"/>
      <c r="I181" s="224"/>
      <c r="J181" s="248"/>
      <c r="K181" s="365" t="s">
        <v>442</v>
      </c>
      <c r="L181" s="248"/>
      <c r="M181" s="264" t="s">
        <v>727</v>
      </c>
      <c r="N181" s="224"/>
      <c r="O181" s="224"/>
      <c r="P181" s="224"/>
      <c r="Q181" s="248"/>
      <c r="R181" s="1"/>
      <c r="S181" s="1"/>
      <c r="T181" s="1"/>
      <c r="U181" s="1"/>
      <c r="V181" s="1"/>
      <c r="W181" s="1"/>
      <c r="X181" s="1"/>
      <c r="Y181" s="1"/>
      <c r="Z181" s="1"/>
    </row>
    <row r="182" spans="1:26" ht="12.75" customHeight="1" x14ac:dyDescent="0.2">
      <c r="A182" s="365" t="s">
        <v>443</v>
      </c>
      <c r="B182" s="248"/>
      <c r="C182" s="264" t="s">
        <v>426</v>
      </c>
      <c r="D182" s="248"/>
      <c r="E182" s="365" t="s">
        <v>443</v>
      </c>
      <c r="F182" s="248"/>
      <c r="G182" s="316"/>
      <c r="H182" s="224"/>
      <c r="I182" s="224"/>
      <c r="J182" s="248"/>
      <c r="K182" s="365" t="s">
        <v>444</v>
      </c>
      <c r="L182" s="248"/>
      <c r="M182" s="264"/>
      <c r="N182" s="224"/>
      <c r="O182" s="224"/>
      <c r="P182" s="224"/>
      <c r="Q182" s="248"/>
      <c r="R182" s="1"/>
      <c r="S182" s="1"/>
      <c r="T182" s="1"/>
      <c r="U182" s="1"/>
      <c r="V182" s="1"/>
      <c r="W182" s="1"/>
      <c r="X182" s="1"/>
      <c r="Y182" s="1"/>
      <c r="Z182" s="1"/>
    </row>
    <row r="183" spans="1:26" ht="12.75" customHeight="1" x14ac:dyDescent="0.2">
      <c r="A183" s="365" t="s">
        <v>445</v>
      </c>
      <c r="B183" s="248"/>
      <c r="C183" s="264"/>
      <c r="D183" s="248"/>
      <c r="E183" s="365" t="s">
        <v>445</v>
      </c>
      <c r="F183" s="248"/>
      <c r="G183" s="316"/>
      <c r="H183" s="224"/>
      <c r="I183" s="224"/>
      <c r="J183" s="248"/>
      <c r="K183" s="365" t="s">
        <v>445</v>
      </c>
      <c r="L183" s="248"/>
      <c r="M183" s="264"/>
      <c r="N183" s="224"/>
      <c r="O183" s="224"/>
      <c r="P183" s="224"/>
      <c r="Q183" s="248"/>
      <c r="R183" s="1"/>
      <c r="S183" s="1"/>
      <c r="T183" s="1"/>
      <c r="U183" s="1"/>
      <c r="V183" s="1"/>
      <c r="W183" s="1"/>
      <c r="X183" s="1"/>
      <c r="Y183" s="1"/>
      <c r="Z183" s="1"/>
    </row>
    <row r="184" spans="1:26" ht="12.75" customHeight="1" x14ac:dyDescent="0.2">
      <c r="A184" s="365" t="s">
        <v>110</v>
      </c>
      <c r="B184" s="248"/>
      <c r="C184" s="263" t="s">
        <v>728</v>
      </c>
      <c r="D184" s="248"/>
      <c r="E184" s="365" t="s">
        <v>110</v>
      </c>
      <c r="F184" s="248"/>
      <c r="G184" s="316" t="s">
        <v>728</v>
      </c>
      <c r="H184" s="224"/>
      <c r="I184" s="224"/>
      <c r="J184" s="248"/>
      <c r="K184" s="365" t="s">
        <v>446</v>
      </c>
      <c r="L184" s="248"/>
      <c r="M184" s="264" t="s">
        <v>728</v>
      </c>
      <c r="N184" s="224"/>
      <c r="O184" s="224"/>
      <c r="P184" s="224"/>
      <c r="Q184" s="248"/>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272"/>
      <c r="B189" s="227"/>
      <c r="C189" s="371" t="s">
        <v>512</v>
      </c>
      <c r="D189" s="233"/>
      <c r="E189" s="233"/>
      <c r="F189" s="233"/>
      <c r="G189" s="233"/>
      <c r="H189" s="233"/>
      <c r="I189" s="233"/>
      <c r="J189" s="233"/>
      <c r="K189" s="233"/>
      <c r="L189" s="233"/>
      <c r="M189" s="227"/>
      <c r="N189" s="372" t="s">
        <v>513</v>
      </c>
      <c r="O189" s="224"/>
      <c r="P189" s="224"/>
      <c r="Q189" s="248"/>
      <c r="R189" s="1"/>
      <c r="S189" s="1"/>
      <c r="T189" s="1"/>
      <c r="U189" s="1"/>
      <c r="V189" s="1"/>
      <c r="W189" s="1"/>
      <c r="X189" s="1"/>
      <c r="Y189" s="1"/>
    </row>
    <row r="190" spans="1:26" ht="12.75" customHeight="1" x14ac:dyDescent="0.2">
      <c r="A190" s="228"/>
      <c r="B190" s="229"/>
      <c r="C190" s="230"/>
      <c r="D190" s="234"/>
      <c r="E190" s="234"/>
      <c r="F190" s="234"/>
      <c r="G190" s="234"/>
      <c r="H190" s="234"/>
      <c r="I190" s="234"/>
      <c r="J190" s="234"/>
      <c r="K190" s="234"/>
      <c r="L190" s="234"/>
      <c r="M190" s="231"/>
      <c r="N190" s="372" t="s">
        <v>429</v>
      </c>
      <c r="O190" s="224"/>
      <c r="P190" s="224"/>
      <c r="Q190" s="248"/>
      <c r="R190" s="1"/>
      <c r="S190" s="1"/>
      <c r="T190" s="1"/>
      <c r="U190" s="1"/>
      <c r="V190" s="1"/>
      <c r="W190" s="1"/>
      <c r="X190" s="1"/>
      <c r="Y190" s="1"/>
    </row>
    <row r="191" spans="1:26" ht="12.75" customHeight="1" x14ac:dyDescent="0.2">
      <c r="A191" s="228"/>
      <c r="B191" s="229"/>
      <c r="C191" s="371" t="s">
        <v>164</v>
      </c>
      <c r="D191" s="233"/>
      <c r="E191" s="233"/>
      <c r="F191" s="233"/>
      <c r="G191" s="233"/>
      <c r="H191" s="233"/>
      <c r="I191" s="233"/>
      <c r="J191" s="233"/>
      <c r="K191" s="233"/>
      <c r="L191" s="233"/>
      <c r="M191" s="227"/>
      <c r="N191" s="373" t="s">
        <v>514</v>
      </c>
      <c r="O191" s="224"/>
      <c r="P191" s="224"/>
      <c r="Q191" s="248"/>
      <c r="R191" s="1"/>
      <c r="S191" s="1"/>
      <c r="T191" s="1"/>
      <c r="U191" s="1"/>
      <c r="V191" s="1"/>
      <c r="W191" s="1"/>
      <c r="X191" s="1"/>
      <c r="Y191" s="1"/>
    </row>
    <row r="192" spans="1:26" ht="12.75" customHeight="1" x14ac:dyDescent="0.2">
      <c r="A192" s="230"/>
      <c r="B192" s="231"/>
      <c r="C192" s="230"/>
      <c r="D192" s="234"/>
      <c r="E192" s="234"/>
      <c r="F192" s="234"/>
      <c r="G192" s="234"/>
      <c r="H192" s="234"/>
      <c r="I192" s="234"/>
      <c r="J192" s="234"/>
      <c r="K192" s="234"/>
      <c r="L192" s="234"/>
      <c r="M192" s="231"/>
      <c r="N192" s="373" t="s">
        <v>5</v>
      </c>
      <c r="O192" s="224"/>
      <c r="P192" s="224"/>
      <c r="Q192" s="248"/>
      <c r="R192" s="1"/>
      <c r="S192" s="1"/>
      <c r="T192" s="1"/>
      <c r="U192" s="1"/>
      <c r="V192" s="1"/>
      <c r="W192" s="1"/>
      <c r="X192" s="1"/>
      <c r="Y192" s="1"/>
    </row>
    <row r="193" spans="1:25" ht="12.75" customHeight="1" x14ac:dyDescent="0.2">
      <c r="A193" s="365" t="s">
        <v>165</v>
      </c>
      <c r="B193" s="224"/>
      <c r="C193" s="248"/>
      <c r="D193" s="375" t="s">
        <v>166</v>
      </c>
      <c r="E193" s="224"/>
      <c r="F193" s="224"/>
      <c r="G193" s="224"/>
      <c r="H193" s="224"/>
      <c r="I193" s="224"/>
      <c r="J193" s="224"/>
      <c r="K193" s="224"/>
      <c r="L193" s="224"/>
      <c r="M193" s="224"/>
      <c r="N193" s="224"/>
      <c r="O193" s="224"/>
      <c r="P193" s="224"/>
      <c r="Q193" s="248"/>
      <c r="R193" s="1"/>
      <c r="S193" s="1"/>
      <c r="T193" s="1"/>
      <c r="U193" s="1"/>
      <c r="V193" s="1"/>
      <c r="W193" s="1"/>
      <c r="X193" s="1"/>
      <c r="Y193" s="1"/>
    </row>
    <row r="194" spans="1:25" ht="12.75" customHeight="1" x14ac:dyDescent="0.2">
      <c r="A194" s="365" t="s">
        <v>167</v>
      </c>
      <c r="B194" s="224"/>
      <c r="C194" s="248"/>
      <c r="D194" s="316" t="s">
        <v>9</v>
      </c>
      <c r="E194" s="224"/>
      <c r="F194" s="224"/>
      <c r="G194" s="224"/>
      <c r="H194" s="224"/>
      <c r="I194" s="224"/>
      <c r="J194" s="224"/>
      <c r="K194" s="224"/>
      <c r="L194" s="224"/>
      <c r="M194" s="224"/>
      <c r="N194" s="224"/>
      <c r="O194" s="224"/>
      <c r="P194" s="224"/>
      <c r="Q194" s="248"/>
      <c r="R194" s="1"/>
      <c r="S194" s="1"/>
      <c r="T194" s="1"/>
      <c r="U194" s="1"/>
      <c r="V194" s="1"/>
      <c r="W194" s="1"/>
      <c r="X194" s="1"/>
      <c r="Y194" s="1"/>
    </row>
    <row r="195" spans="1:25" ht="12.75" customHeight="1" x14ac:dyDescent="0.2">
      <c r="A195" s="316" t="s">
        <v>431</v>
      </c>
      <c r="B195" s="248"/>
      <c r="C195" s="86" t="s">
        <v>730</v>
      </c>
      <c r="D195" s="376" t="s">
        <v>731</v>
      </c>
      <c r="E195" s="224"/>
      <c r="F195" s="224"/>
      <c r="G195" s="224"/>
      <c r="H195" s="224"/>
      <c r="I195" s="224"/>
      <c r="J195" s="224"/>
      <c r="K195" s="224"/>
      <c r="L195" s="224"/>
      <c r="M195" s="224"/>
      <c r="N195" s="224"/>
      <c r="O195" s="224"/>
      <c r="P195" s="224"/>
      <c r="Q195" s="248"/>
      <c r="R195" s="1"/>
      <c r="S195" s="1"/>
      <c r="T195" s="1"/>
      <c r="U195" s="1"/>
      <c r="V195" s="1"/>
      <c r="W195" s="1"/>
      <c r="X195" s="1"/>
      <c r="Y195" s="1"/>
    </row>
    <row r="196" spans="1:25" ht="12.75" customHeight="1" x14ac:dyDescent="0.2">
      <c r="A196" s="235" t="s">
        <v>16</v>
      </c>
      <c r="B196" s="254" t="s">
        <v>17</v>
      </c>
      <c r="C196" s="235" t="s">
        <v>433</v>
      </c>
      <c r="D196" s="374" t="s">
        <v>19</v>
      </c>
      <c r="E196" s="248"/>
      <c r="F196" s="374" t="s">
        <v>170</v>
      </c>
      <c r="G196" s="224"/>
      <c r="H196" s="224"/>
      <c r="I196" s="224"/>
      <c r="J196" s="248"/>
      <c r="K196" s="235" t="s">
        <v>434</v>
      </c>
      <c r="L196" s="254" t="s">
        <v>435</v>
      </c>
      <c r="M196" s="235" t="s">
        <v>436</v>
      </c>
      <c r="N196" s="377" t="s">
        <v>437</v>
      </c>
      <c r="O196" s="233"/>
      <c r="P196" s="233"/>
      <c r="Q196" s="227"/>
      <c r="R196" s="1"/>
      <c r="S196" s="1"/>
      <c r="T196" s="1"/>
      <c r="U196" s="1"/>
      <c r="V196" s="1"/>
      <c r="W196" s="1"/>
      <c r="X196" s="1"/>
      <c r="Y196" s="1"/>
    </row>
    <row r="197" spans="1:25" ht="12.75" customHeight="1" x14ac:dyDescent="0.2">
      <c r="A197" s="236"/>
      <c r="B197" s="236"/>
      <c r="C197" s="236"/>
      <c r="D197" s="36" t="s">
        <v>25</v>
      </c>
      <c r="E197" s="36" t="s">
        <v>26</v>
      </c>
      <c r="F197" s="36" t="s">
        <v>172</v>
      </c>
      <c r="G197" s="36" t="s">
        <v>173</v>
      </c>
      <c r="H197" s="36" t="s">
        <v>174</v>
      </c>
      <c r="I197" s="36" t="s">
        <v>438</v>
      </c>
      <c r="J197" s="36" t="s">
        <v>439</v>
      </c>
      <c r="K197" s="236"/>
      <c r="L197" s="236"/>
      <c r="M197" s="236"/>
      <c r="N197" s="230"/>
      <c r="O197" s="234"/>
      <c r="P197" s="234"/>
      <c r="Q197" s="231"/>
      <c r="R197" s="1"/>
      <c r="S197" s="1"/>
      <c r="T197" s="1"/>
      <c r="U197" s="1"/>
      <c r="V197" s="1"/>
      <c r="W197" s="1"/>
      <c r="X197" s="1"/>
      <c r="Y197" s="1"/>
    </row>
    <row r="198" spans="1:25" ht="37.5" customHeight="1" x14ac:dyDescent="0.2">
      <c r="A198" s="87">
        <v>1</v>
      </c>
      <c r="B198" s="87" t="s">
        <v>118</v>
      </c>
      <c r="C198" s="88" t="s">
        <v>732</v>
      </c>
      <c r="D198" s="89">
        <v>42005</v>
      </c>
      <c r="E198" s="89">
        <v>42009</v>
      </c>
      <c r="F198" s="87">
        <v>1</v>
      </c>
      <c r="G198" s="87">
        <v>1</v>
      </c>
      <c r="H198" s="87"/>
      <c r="I198" s="87"/>
      <c r="J198" s="87"/>
      <c r="K198" s="87">
        <v>170</v>
      </c>
      <c r="L198" s="87" t="s">
        <v>33</v>
      </c>
      <c r="M198" s="87" t="s">
        <v>34</v>
      </c>
      <c r="N198" s="359" t="s">
        <v>1323</v>
      </c>
      <c r="O198" s="233"/>
      <c r="P198" s="233"/>
      <c r="Q198" s="233"/>
      <c r="R198" s="385" t="s">
        <v>1324</v>
      </c>
      <c r="S198" s="386"/>
      <c r="T198" s="1"/>
      <c r="U198" s="1"/>
      <c r="V198" s="1"/>
      <c r="W198" s="1"/>
      <c r="X198" s="1"/>
      <c r="Y198" s="1"/>
    </row>
    <row r="199" spans="1:25" ht="42.75" x14ac:dyDescent="0.2">
      <c r="A199" s="87">
        <v>2</v>
      </c>
      <c r="B199" s="87" t="s">
        <v>118</v>
      </c>
      <c r="C199" s="90" t="s">
        <v>733</v>
      </c>
      <c r="D199" s="89">
        <v>42010</v>
      </c>
      <c r="E199" s="89">
        <v>42017</v>
      </c>
      <c r="F199" s="87">
        <v>1</v>
      </c>
      <c r="G199" s="87">
        <v>2</v>
      </c>
      <c r="H199" s="87"/>
      <c r="I199" s="87"/>
      <c r="J199" s="87"/>
      <c r="K199" s="87" t="s">
        <v>510</v>
      </c>
      <c r="L199" s="87" t="s">
        <v>33</v>
      </c>
      <c r="M199" s="87" t="s">
        <v>34</v>
      </c>
      <c r="N199" s="228"/>
      <c r="O199" s="222"/>
      <c r="P199" s="222"/>
      <c r="Q199" s="256"/>
      <c r="R199" s="385"/>
      <c r="S199" s="386"/>
      <c r="T199" s="1"/>
      <c r="U199" s="1"/>
      <c r="V199" s="1"/>
      <c r="W199" s="1"/>
      <c r="X199" s="1"/>
      <c r="Y199" s="1"/>
    </row>
    <row r="200" spans="1:25" ht="28.5" x14ac:dyDescent="0.2">
      <c r="A200" s="87">
        <v>3</v>
      </c>
      <c r="B200" s="87" t="s">
        <v>118</v>
      </c>
      <c r="C200" s="88" t="s">
        <v>734</v>
      </c>
      <c r="D200" s="89">
        <v>42017</v>
      </c>
      <c r="E200" s="89">
        <v>42024</v>
      </c>
      <c r="F200" s="87">
        <v>1</v>
      </c>
      <c r="G200" s="87">
        <v>3</v>
      </c>
      <c r="H200" s="87"/>
      <c r="I200" s="91"/>
      <c r="J200" s="87"/>
      <c r="K200" s="87">
        <v>156</v>
      </c>
      <c r="L200" s="87" t="s">
        <v>33</v>
      </c>
      <c r="M200" s="87" t="s">
        <v>34</v>
      </c>
      <c r="N200" s="228"/>
      <c r="O200" s="222"/>
      <c r="P200" s="222"/>
      <c r="Q200" s="256"/>
      <c r="R200" s="385"/>
      <c r="S200" s="386"/>
      <c r="T200" s="1"/>
      <c r="U200" s="1"/>
      <c r="V200" s="1"/>
      <c r="W200" s="1"/>
      <c r="X200" s="1"/>
      <c r="Y200" s="1"/>
    </row>
    <row r="201" spans="1:25" ht="28.5" x14ac:dyDescent="0.2">
      <c r="A201" s="87">
        <v>4</v>
      </c>
      <c r="B201" s="87" t="s">
        <v>118</v>
      </c>
      <c r="C201" s="88" t="s">
        <v>735</v>
      </c>
      <c r="D201" s="89">
        <v>42024</v>
      </c>
      <c r="E201" s="89">
        <v>42028</v>
      </c>
      <c r="F201" s="87">
        <v>1</v>
      </c>
      <c r="G201" s="87">
        <v>4</v>
      </c>
      <c r="H201" s="87"/>
      <c r="I201" s="87"/>
      <c r="J201" s="87"/>
      <c r="K201" s="87">
        <v>140</v>
      </c>
      <c r="L201" s="87" t="s">
        <v>33</v>
      </c>
      <c r="M201" s="87" t="s">
        <v>34</v>
      </c>
      <c r="N201" s="228"/>
      <c r="O201" s="222"/>
      <c r="P201" s="222"/>
      <c r="Q201" s="256"/>
      <c r="R201" s="385"/>
      <c r="S201" s="386"/>
      <c r="T201" s="1"/>
      <c r="U201" s="1"/>
      <c r="V201" s="1"/>
      <c r="W201" s="1"/>
      <c r="X201" s="1"/>
      <c r="Y201" s="1"/>
    </row>
    <row r="202" spans="1:25" ht="42.75" x14ac:dyDescent="0.2">
      <c r="A202" s="87">
        <v>5</v>
      </c>
      <c r="B202" s="87" t="s">
        <v>118</v>
      </c>
      <c r="C202" s="88" t="s">
        <v>736</v>
      </c>
      <c r="D202" s="89">
        <v>42030</v>
      </c>
      <c r="E202" s="89">
        <v>42038</v>
      </c>
      <c r="F202" s="87">
        <v>1</v>
      </c>
      <c r="G202" s="87">
        <v>5</v>
      </c>
      <c r="H202" s="87"/>
      <c r="I202" s="87"/>
      <c r="J202" s="87"/>
      <c r="K202" s="87">
        <v>155</v>
      </c>
      <c r="L202" s="87" t="s">
        <v>33</v>
      </c>
      <c r="M202" s="87" t="s">
        <v>34</v>
      </c>
      <c r="N202" s="228"/>
      <c r="O202" s="222"/>
      <c r="P202" s="222"/>
      <c r="Q202" s="256"/>
      <c r="R202" s="385"/>
      <c r="S202" s="386"/>
      <c r="T202" s="1"/>
      <c r="U202" s="1"/>
      <c r="V202" s="1"/>
      <c r="W202" s="1"/>
      <c r="X202" s="1"/>
      <c r="Y202" s="1"/>
    </row>
    <row r="203" spans="1:25" ht="28.5" x14ac:dyDescent="0.2">
      <c r="A203" s="87">
        <v>6</v>
      </c>
      <c r="B203" s="87" t="s">
        <v>118</v>
      </c>
      <c r="C203" s="88" t="s">
        <v>737</v>
      </c>
      <c r="D203" s="89">
        <v>42038</v>
      </c>
      <c r="E203" s="89">
        <v>42044</v>
      </c>
      <c r="F203" s="87">
        <v>2</v>
      </c>
      <c r="G203" s="87">
        <v>1</v>
      </c>
      <c r="H203" s="87"/>
      <c r="I203" s="87"/>
      <c r="J203" s="87"/>
      <c r="K203" s="87">
        <v>156</v>
      </c>
      <c r="L203" s="87" t="s">
        <v>33</v>
      </c>
      <c r="M203" s="87" t="s">
        <v>34</v>
      </c>
      <c r="N203" s="230"/>
      <c r="O203" s="234"/>
      <c r="P203" s="234"/>
      <c r="Q203" s="300"/>
      <c r="R203" s="385"/>
      <c r="S203" s="386"/>
      <c r="T203" s="1"/>
      <c r="U203" s="1"/>
      <c r="V203" s="1"/>
      <c r="W203" s="1"/>
      <c r="X203" s="1"/>
      <c r="Y203" s="1"/>
    </row>
    <row r="204" spans="1:25" ht="42.75" x14ac:dyDescent="0.2">
      <c r="A204" s="87">
        <v>7</v>
      </c>
      <c r="B204" s="87" t="s">
        <v>118</v>
      </c>
      <c r="C204" s="88" t="s">
        <v>738</v>
      </c>
      <c r="D204" s="89">
        <v>42044</v>
      </c>
      <c r="E204" s="89">
        <v>42053</v>
      </c>
      <c r="F204" s="87">
        <v>2</v>
      </c>
      <c r="G204" s="87">
        <v>2</v>
      </c>
      <c r="H204" s="87"/>
      <c r="I204" s="87"/>
      <c r="J204" s="87"/>
      <c r="K204" s="87">
        <v>194</v>
      </c>
      <c r="L204" s="87" t="s">
        <v>33</v>
      </c>
      <c r="M204" s="87" t="s">
        <v>34</v>
      </c>
      <c r="N204" s="378"/>
      <c r="O204" s="224"/>
      <c r="P204" s="224"/>
      <c r="Q204" s="224"/>
      <c r="R204" s="385"/>
      <c r="S204" s="386"/>
      <c r="T204" s="1"/>
      <c r="U204" s="1"/>
      <c r="V204" s="1"/>
      <c r="W204" s="1"/>
      <c r="X204" s="1"/>
      <c r="Y204" s="1"/>
    </row>
    <row r="205" spans="1:25" ht="42.75" x14ac:dyDescent="0.2">
      <c r="A205" s="87">
        <v>8</v>
      </c>
      <c r="B205" s="87" t="s">
        <v>118</v>
      </c>
      <c r="C205" s="88" t="s">
        <v>1322</v>
      </c>
      <c r="D205" s="89">
        <v>42054</v>
      </c>
      <c r="E205" s="89">
        <v>42060</v>
      </c>
      <c r="F205" s="87">
        <v>2</v>
      </c>
      <c r="G205" s="87">
        <v>3</v>
      </c>
      <c r="H205" s="87"/>
      <c r="I205" s="87"/>
      <c r="J205" s="87"/>
      <c r="K205" s="87">
        <v>180</v>
      </c>
      <c r="L205" s="87" t="s">
        <v>33</v>
      </c>
      <c r="M205" s="87" t="s">
        <v>34</v>
      </c>
      <c r="N205" s="378"/>
      <c r="O205" s="224"/>
      <c r="P205" s="224"/>
      <c r="Q205" s="224"/>
      <c r="R205" s="385"/>
      <c r="S205" s="386"/>
      <c r="T205" s="1"/>
      <c r="U205" s="1"/>
      <c r="V205" s="1"/>
      <c r="W205" s="1"/>
      <c r="X205" s="1"/>
      <c r="Y205" s="1"/>
    </row>
    <row r="206" spans="1:25" ht="42.75" x14ac:dyDescent="0.2">
      <c r="A206" s="87">
        <v>9</v>
      </c>
      <c r="B206" s="87" t="s">
        <v>118</v>
      </c>
      <c r="C206" s="88" t="s">
        <v>739</v>
      </c>
      <c r="D206" s="89">
        <v>42061</v>
      </c>
      <c r="E206" s="89">
        <v>42069</v>
      </c>
      <c r="F206" s="87">
        <v>2</v>
      </c>
      <c r="G206" s="87">
        <v>4</v>
      </c>
      <c r="H206" s="87"/>
      <c r="I206" s="87"/>
      <c r="J206" s="87"/>
      <c r="K206" s="87">
        <v>190</v>
      </c>
      <c r="L206" s="87" t="s">
        <v>33</v>
      </c>
      <c r="M206" s="87" t="s">
        <v>34</v>
      </c>
      <c r="N206" s="378"/>
      <c r="O206" s="224"/>
      <c r="P206" s="224"/>
      <c r="Q206" s="224"/>
      <c r="R206" s="385"/>
      <c r="S206" s="386"/>
      <c r="T206" s="1"/>
      <c r="U206" s="1"/>
      <c r="V206" s="1"/>
      <c r="W206" s="1"/>
      <c r="X206" s="1"/>
      <c r="Y206" s="1"/>
    </row>
    <row r="207" spans="1:25" ht="28.5" x14ac:dyDescent="0.2">
      <c r="A207" s="87">
        <v>10</v>
      </c>
      <c r="B207" s="87" t="s">
        <v>118</v>
      </c>
      <c r="C207" s="88" t="s">
        <v>740</v>
      </c>
      <c r="D207" s="89">
        <v>42070</v>
      </c>
      <c r="E207" s="89">
        <v>42075</v>
      </c>
      <c r="F207" s="87">
        <v>2</v>
      </c>
      <c r="G207" s="87">
        <v>5</v>
      </c>
      <c r="H207" s="87"/>
      <c r="I207" s="87"/>
      <c r="J207" s="87"/>
      <c r="K207" s="87">
        <v>131</v>
      </c>
      <c r="L207" s="87" t="s">
        <v>33</v>
      </c>
      <c r="M207" s="87" t="s">
        <v>34</v>
      </c>
      <c r="N207" s="378"/>
      <c r="O207" s="224"/>
      <c r="P207" s="224"/>
      <c r="Q207" s="224"/>
      <c r="R207" s="385"/>
      <c r="S207" s="386"/>
      <c r="T207" s="1"/>
      <c r="U207" s="1"/>
      <c r="V207" s="1"/>
      <c r="W207" s="1"/>
      <c r="X207" s="1"/>
      <c r="Y207" s="1"/>
    </row>
    <row r="208" spans="1:25" ht="28.5" x14ac:dyDescent="0.2">
      <c r="A208" s="87">
        <v>11</v>
      </c>
      <c r="B208" s="87" t="s">
        <v>118</v>
      </c>
      <c r="C208" s="88" t="s">
        <v>741</v>
      </c>
      <c r="D208" s="89">
        <v>42078</v>
      </c>
      <c r="E208" s="89">
        <v>42081</v>
      </c>
      <c r="F208" s="87">
        <v>3</v>
      </c>
      <c r="G208" s="87">
        <v>1</v>
      </c>
      <c r="H208" s="87"/>
      <c r="I208" s="87"/>
      <c r="J208" s="87"/>
      <c r="K208" s="87">
        <v>150</v>
      </c>
      <c r="L208" s="87" t="s">
        <v>33</v>
      </c>
      <c r="M208" s="87" t="s">
        <v>34</v>
      </c>
      <c r="N208" s="378"/>
      <c r="O208" s="224"/>
      <c r="P208" s="224"/>
      <c r="Q208" s="224"/>
      <c r="R208" s="385"/>
      <c r="S208" s="386"/>
      <c r="T208" s="1"/>
      <c r="U208" s="1"/>
      <c r="V208" s="1"/>
      <c r="W208" s="1"/>
      <c r="X208" s="1"/>
      <c r="Y208" s="1"/>
    </row>
    <row r="209" spans="1:25" ht="42.75" x14ac:dyDescent="0.2">
      <c r="A209" s="87">
        <v>12</v>
      </c>
      <c r="B209" s="87" t="s">
        <v>118</v>
      </c>
      <c r="C209" s="88" t="s">
        <v>742</v>
      </c>
      <c r="D209" s="89">
        <v>42082</v>
      </c>
      <c r="E209" s="89">
        <v>42088</v>
      </c>
      <c r="F209" s="87">
        <v>3</v>
      </c>
      <c r="G209" s="87">
        <v>2</v>
      </c>
      <c r="H209" s="87"/>
      <c r="I209" s="87"/>
      <c r="J209" s="87"/>
      <c r="K209" s="87">
        <v>150</v>
      </c>
      <c r="L209" s="87" t="s">
        <v>33</v>
      </c>
      <c r="M209" s="87" t="s">
        <v>34</v>
      </c>
      <c r="N209" s="378"/>
      <c r="O209" s="224"/>
      <c r="P209" s="224"/>
      <c r="Q209" s="224"/>
      <c r="R209" s="385"/>
      <c r="S209" s="386"/>
      <c r="T209" s="1"/>
      <c r="U209" s="1"/>
      <c r="V209" s="1"/>
      <c r="W209" s="1"/>
      <c r="X209" s="1"/>
      <c r="Y209" s="1"/>
    </row>
    <row r="210" spans="1:25" ht="57" x14ac:dyDescent="0.2">
      <c r="A210" s="87">
        <v>13</v>
      </c>
      <c r="B210" s="87" t="s">
        <v>118</v>
      </c>
      <c r="C210" s="88" t="s">
        <v>743</v>
      </c>
      <c r="D210" s="89">
        <v>42088</v>
      </c>
      <c r="E210" s="89">
        <v>42104</v>
      </c>
      <c r="F210" s="87">
        <v>3</v>
      </c>
      <c r="G210" s="87">
        <v>3</v>
      </c>
      <c r="H210" s="87"/>
      <c r="I210" s="87"/>
      <c r="J210" s="87"/>
      <c r="K210" s="87">
        <v>173</v>
      </c>
      <c r="L210" s="87" t="s">
        <v>33</v>
      </c>
      <c r="M210" s="87" t="s">
        <v>34</v>
      </c>
      <c r="N210" s="378"/>
      <c r="O210" s="224"/>
      <c r="P210" s="224"/>
      <c r="Q210" s="224"/>
      <c r="R210" s="385"/>
      <c r="S210" s="386"/>
      <c r="T210" s="1"/>
      <c r="U210" s="1"/>
      <c r="V210" s="1"/>
      <c r="W210" s="1"/>
      <c r="X210" s="1"/>
      <c r="Y210" s="1"/>
    </row>
    <row r="211" spans="1:25" ht="42.75" x14ac:dyDescent="0.2">
      <c r="A211" s="87">
        <v>14</v>
      </c>
      <c r="B211" s="87" t="s">
        <v>118</v>
      </c>
      <c r="C211" s="88" t="s">
        <v>744</v>
      </c>
      <c r="D211" s="89">
        <v>42105</v>
      </c>
      <c r="E211" s="89">
        <v>42110</v>
      </c>
      <c r="F211" s="87">
        <v>3</v>
      </c>
      <c r="G211" s="87">
        <v>4</v>
      </c>
      <c r="H211" s="87"/>
      <c r="I211" s="87"/>
      <c r="J211" s="87"/>
      <c r="K211" s="87">
        <v>148</v>
      </c>
      <c r="L211" s="87" t="s">
        <v>33</v>
      </c>
      <c r="M211" s="87" t="s">
        <v>34</v>
      </c>
      <c r="N211" s="378"/>
      <c r="O211" s="224"/>
      <c r="P211" s="224"/>
      <c r="Q211" s="224"/>
      <c r="R211" s="385"/>
      <c r="S211" s="386"/>
      <c r="T211" s="1"/>
      <c r="U211" s="1"/>
      <c r="V211" s="1"/>
      <c r="W211" s="1"/>
      <c r="X211" s="1"/>
      <c r="Y211" s="1"/>
    </row>
    <row r="212" spans="1:25" ht="42.75" x14ac:dyDescent="0.2">
      <c r="A212" s="87">
        <v>15</v>
      </c>
      <c r="B212" s="87" t="s">
        <v>118</v>
      </c>
      <c r="C212" s="88" t="s">
        <v>745</v>
      </c>
      <c r="D212" s="89">
        <v>42111</v>
      </c>
      <c r="E212" s="89">
        <v>42118</v>
      </c>
      <c r="F212" s="87">
        <v>3</v>
      </c>
      <c r="G212" s="87">
        <v>5</v>
      </c>
      <c r="H212" s="87"/>
      <c r="I212" s="87"/>
      <c r="J212" s="87"/>
      <c r="K212" s="87">
        <v>143</v>
      </c>
      <c r="L212" s="87" t="s">
        <v>33</v>
      </c>
      <c r="M212" s="87" t="s">
        <v>34</v>
      </c>
      <c r="N212" s="378"/>
      <c r="O212" s="224"/>
      <c r="P212" s="224"/>
      <c r="Q212" s="224"/>
      <c r="R212" s="385"/>
      <c r="S212" s="386"/>
      <c r="T212" s="1"/>
      <c r="U212" s="1"/>
      <c r="V212" s="1"/>
      <c r="W212" s="1"/>
      <c r="X212" s="1"/>
      <c r="Y212" s="1"/>
    </row>
    <row r="213" spans="1:25" ht="71.25" x14ac:dyDescent="0.2">
      <c r="A213" s="87">
        <v>16</v>
      </c>
      <c r="B213" s="87" t="s">
        <v>118</v>
      </c>
      <c r="C213" s="88" t="s">
        <v>1320</v>
      </c>
      <c r="D213" s="89">
        <v>42118</v>
      </c>
      <c r="E213" s="89">
        <v>42124</v>
      </c>
      <c r="F213" s="87">
        <v>4</v>
      </c>
      <c r="G213" s="87">
        <v>1</v>
      </c>
      <c r="H213" s="87"/>
      <c r="I213" s="87"/>
      <c r="J213" s="87"/>
      <c r="K213" s="87">
        <v>182</v>
      </c>
      <c r="L213" s="87" t="s">
        <v>33</v>
      </c>
      <c r="M213" s="87" t="s">
        <v>34</v>
      </c>
      <c r="N213" s="378"/>
      <c r="O213" s="224"/>
      <c r="P213" s="224"/>
      <c r="Q213" s="224"/>
      <c r="R213" s="385"/>
      <c r="S213" s="386"/>
      <c r="T213" s="1"/>
      <c r="U213" s="1"/>
      <c r="V213" s="1"/>
      <c r="W213" s="1"/>
      <c r="X213" s="1"/>
      <c r="Y213" s="1"/>
    </row>
    <row r="214" spans="1:25" ht="42.75" x14ac:dyDescent="0.2">
      <c r="A214" s="87">
        <v>17</v>
      </c>
      <c r="B214" s="87" t="s">
        <v>118</v>
      </c>
      <c r="C214" s="88" t="s">
        <v>746</v>
      </c>
      <c r="D214" s="89">
        <v>42124</v>
      </c>
      <c r="E214" s="89">
        <v>42131</v>
      </c>
      <c r="F214" s="87">
        <v>4</v>
      </c>
      <c r="G214" s="87">
        <v>2</v>
      </c>
      <c r="H214" s="87"/>
      <c r="I214" s="87"/>
      <c r="J214" s="87"/>
      <c r="K214" s="87">
        <v>158</v>
      </c>
      <c r="L214" s="87" t="s">
        <v>33</v>
      </c>
      <c r="M214" s="87" t="s">
        <v>34</v>
      </c>
      <c r="N214" s="378"/>
      <c r="O214" s="224"/>
      <c r="P214" s="224"/>
      <c r="Q214" s="224"/>
      <c r="R214" s="385"/>
      <c r="S214" s="386"/>
      <c r="T214" s="1"/>
      <c r="U214" s="1"/>
      <c r="V214" s="1"/>
      <c r="W214" s="1"/>
      <c r="X214" s="1"/>
      <c r="Y214" s="1"/>
    </row>
    <row r="215" spans="1:25" ht="57" x14ac:dyDescent="0.2">
      <c r="A215" s="87">
        <v>18</v>
      </c>
      <c r="B215" s="87" t="s">
        <v>118</v>
      </c>
      <c r="C215" s="88" t="s">
        <v>1319</v>
      </c>
      <c r="D215" s="89">
        <v>42131</v>
      </c>
      <c r="E215" s="89">
        <v>42137</v>
      </c>
      <c r="F215" s="87">
        <v>4</v>
      </c>
      <c r="G215" s="87">
        <v>3</v>
      </c>
      <c r="H215" s="87"/>
      <c r="I215" s="87"/>
      <c r="J215" s="87"/>
      <c r="K215" s="87">
        <v>156</v>
      </c>
      <c r="L215" s="87" t="s">
        <v>33</v>
      </c>
      <c r="M215" s="87" t="s">
        <v>34</v>
      </c>
      <c r="N215" s="378"/>
      <c r="O215" s="224"/>
      <c r="P215" s="224"/>
      <c r="Q215" s="224"/>
      <c r="R215" s="385"/>
      <c r="S215" s="386"/>
      <c r="T215" s="1"/>
      <c r="U215" s="1"/>
      <c r="V215" s="1"/>
      <c r="W215" s="1"/>
      <c r="X215" s="1"/>
      <c r="Y215" s="1"/>
    </row>
    <row r="216" spans="1:25" ht="42.75" x14ac:dyDescent="0.2">
      <c r="A216" s="87">
        <v>19</v>
      </c>
      <c r="B216" s="87" t="s">
        <v>118</v>
      </c>
      <c r="C216" s="88" t="s">
        <v>747</v>
      </c>
      <c r="D216" s="89">
        <v>42137</v>
      </c>
      <c r="E216" s="89">
        <v>42143</v>
      </c>
      <c r="F216" s="87">
        <v>4</v>
      </c>
      <c r="G216" s="87">
        <v>4</v>
      </c>
      <c r="H216" s="87"/>
      <c r="I216" s="87"/>
      <c r="J216" s="87"/>
      <c r="K216" s="87">
        <v>141</v>
      </c>
      <c r="L216" s="87" t="s">
        <v>33</v>
      </c>
      <c r="M216" s="87" t="s">
        <v>34</v>
      </c>
      <c r="N216" s="378"/>
      <c r="O216" s="224"/>
      <c r="P216" s="224"/>
      <c r="Q216" s="224"/>
      <c r="R216" s="385"/>
      <c r="S216" s="386"/>
      <c r="T216" s="1"/>
      <c r="U216" s="1"/>
      <c r="V216" s="1"/>
      <c r="W216" s="1"/>
      <c r="X216" s="1"/>
      <c r="Y216" s="1"/>
    </row>
    <row r="217" spans="1:25" ht="42.75" x14ac:dyDescent="0.2">
      <c r="A217" s="87">
        <v>20</v>
      </c>
      <c r="B217" s="87" t="s">
        <v>118</v>
      </c>
      <c r="C217" s="88" t="s">
        <v>748</v>
      </c>
      <c r="D217" s="89">
        <v>42143</v>
      </c>
      <c r="E217" s="89">
        <v>42150</v>
      </c>
      <c r="F217" s="87">
        <v>4</v>
      </c>
      <c r="G217" s="87">
        <v>5</v>
      </c>
      <c r="H217" s="87"/>
      <c r="I217" s="87"/>
      <c r="J217" s="87"/>
      <c r="K217" s="87">
        <v>151</v>
      </c>
      <c r="L217" s="87" t="s">
        <v>33</v>
      </c>
      <c r="M217" s="87" t="s">
        <v>34</v>
      </c>
      <c r="N217" s="378"/>
      <c r="O217" s="224"/>
      <c r="P217" s="224"/>
      <c r="Q217" s="224"/>
      <c r="R217" s="385"/>
      <c r="S217" s="386"/>
      <c r="T217" s="1"/>
      <c r="U217" s="1"/>
      <c r="V217" s="1"/>
      <c r="W217" s="1"/>
      <c r="X217" s="1"/>
      <c r="Y217" s="1"/>
    </row>
    <row r="218" spans="1:25" ht="57" customHeight="1" x14ac:dyDescent="0.2">
      <c r="A218" s="87">
        <v>21</v>
      </c>
      <c r="B218" s="87" t="s">
        <v>118</v>
      </c>
      <c r="C218" s="88" t="s">
        <v>749</v>
      </c>
      <c r="D218" s="89">
        <v>42150</v>
      </c>
      <c r="E218" s="89">
        <v>42155</v>
      </c>
      <c r="F218" s="87">
        <v>5</v>
      </c>
      <c r="G218" s="87">
        <v>1</v>
      </c>
      <c r="H218" s="87"/>
      <c r="I218" s="87"/>
      <c r="J218" s="87"/>
      <c r="K218" s="87">
        <v>152</v>
      </c>
      <c r="L218" s="87" t="s">
        <v>33</v>
      </c>
      <c r="M218" s="87" t="s">
        <v>34</v>
      </c>
      <c r="N218" s="378"/>
      <c r="O218" s="224"/>
      <c r="P218" s="224"/>
      <c r="Q218" s="224"/>
      <c r="R218" s="385" t="s">
        <v>1325</v>
      </c>
      <c r="S218" s="386"/>
      <c r="T218" s="1"/>
      <c r="U218" s="1"/>
      <c r="V218" s="1"/>
      <c r="W218" s="1"/>
      <c r="X218" s="1"/>
      <c r="Y218" s="1"/>
    </row>
    <row r="219" spans="1:25" ht="42.75" x14ac:dyDescent="0.2">
      <c r="A219" s="87">
        <v>22</v>
      </c>
      <c r="B219" s="87" t="s">
        <v>118</v>
      </c>
      <c r="C219" s="88" t="s">
        <v>750</v>
      </c>
      <c r="D219" s="89">
        <v>42156</v>
      </c>
      <c r="E219" s="89">
        <v>42198</v>
      </c>
      <c r="F219" s="87">
        <v>5</v>
      </c>
      <c r="G219" s="87">
        <v>2</v>
      </c>
      <c r="H219" s="87"/>
      <c r="I219" s="87"/>
      <c r="J219" s="87"/>
      <c r="K219" s="87">
        <v>146</v>
      </c>
      <c r="L219" s="87" t="s">
        <v>33</v>
      </c>
      <c r="M219" s="87" t="s">
        <v>34</v>
      </c>
      <c r="N219" s="378"/>
      <c r="O219" s="224"/>
      <c r="P219" s="224"/>
      <c r="Q219" s="224"/>
      <c r="R219" s="385"/>
      <c r="S219" s="386"/>
      <c r="T219" s="1"/>
      <c r="U219" s="1"/>
      <c r="V219" s="1"/>
      <c r="W219" s="1"/>
      <c r="X219" s="1"/>
      <c r="Y219" s="1"/>
    </row>
    <row r="220" spans="1:25" ht="36" customHeight="1" x14ac:dyDescent="0.2">
      <c r="A220" s="87">
        <v>23</v>
      </c>
      <c r="B220" s="87" t="s">
        <v>118</v>
      </c>
      <c r="C220" s="88" t="s">
        <v>751</v>
      </c>
      <c r="D220" s="89">
        <v>42199</v>
      </c>
      <c r="E220" s="89">
        <v>42204</v>
      </c>
      <c r="F220" s="87">
        <v>5</v>
      </c>
      <c r="G220" s="87">
        <v>3</v>
      </c>
      <c r="H220" s="87"/>
      <c r="I220" s="87"/>
      <c r="J220" s="87"/>
      <c r="K220" s="87">
        <v>106</v>
      </c>
      <c r="L220" s="87" t="s">
        <v>33</v>
      </c>
      <c r="M220" s="87" t="s">
        <v>34</v>
      </c>
      <c r="N220" s="378"/>
      <c r="O220" s="224"/>
      <c r="P220" s="224"/>
      <c r="Q220" s="224"/>
      <c r="R220" s="385"/>
      <c r="S220" s="386"/>
      <c r="T220" s="1"/>
      <c r="U220" s="1"/>
      <c r="V220" s="1"/>
      <c r="W220" s="1"/>
      <c r="X220" s="1"/>
      <c r="Y220" s="1"/>
    </row>
    <row r="221" spans="1:25" ht="42.75" x14ac:dyDescent="0.2">
      <c r="A221" s="87">
        <v>24</v>
      </c>
      <c r="B221" s="87" t="s">
        <v>118</v>
      </c>
      <c r="C221" s="88" t="s">
        <v>752</v>
      </c>
      <c r="D221" s="89">
        <v>42205</v>
      </c>
      <c r="E221" s="89">
        <v>42212</v>
      </c>
      <c r="F221" s="87">
        <v>5</v>
      </c>
      <c r="G221" s="87">
        <v>4</v>
      </c>
      <c r="H221" s="87"/>
      <c r="I221" s="87"/>
      <c r="J221" s="87"/>
      <c r="K221" s="87">
        <v>136</v>
      </c>
      <c r="L221" s="87" t="s">
        <v>33</v>
      </c>
      <c r="M221" s="87" t="s">
        <v>34</v>
      </c>
      <c r="N221" s="378"/>
      <c r="O221" s="224"/>
      <c r="P221" s="224"/>
      <c r="Q221" s="224"/>
      <c r="R221" s="385"/>
      <c r="S221" s="386"/>
      <c r="T221" s="1"/>
      <c r="U221" s="1"/>
      <c r="V221" s="1"/>
      <c r="W221" s="1"/>
      <c r="X221" s="1"/>
      <c r="Y221" s="1"/>
    </row>
    <row r="222" spans="1:25" ht="57" x14ac:dyDescent="0.2">
      <c r="A222" s="87">
        <v>25</v>
      </c>
      <c r="B222" s="87" t="s">
        <v>118</v>
      </c>
      <c r="C222" s="88" t="s">
        <v>753</v>
      </c>
      <c r="D222" s="89">
        <v>42212</v>
      </c>
      <c r="E222" s="89">
        <v>42221</v>
      </c>
      <c r="F222" s="87">
        <v>5</v>
      </c>
      <c r="G222" s="87">
        <v>5</v>
      </c>
      <c r="H222" s="87"/>
      <c r="I222" s="87"/>
      <c r="J222" s="87"/>
      <c r="K222" s="87">
        <v>170</v>
      </c>
      <c r="L222" s="87" t="s">
        <v>33</v>
      </c>
      <c r="M222" s="87" t="s">
        <v>34</v>
      </c>
      <c r="N222" s="378"/>
      <c r="O222" s="224"/>
      <c r="P222" s="224"/>
      <c r="Q222" s="224"/>
      <c r="R222" s="385"/>
      <c r="S222" s="386"/>
      <c r="T222" s="1"/>
      <c r="U222" s="1"/>
      <c r="V222" s="1"/>
      <c r="W222" s="1"/>
      <c r="X222" s="1"/>
      <c r="Y222" s="1"/>
    </row>
    <row r="223" spans="1:25" ht="42.75" x14ac:dyDescent="0.2">
      <c r="A223" s="87">
        <v>26</v>
      </c>
      <c r="B223" s="87" t="s">
        <v>118</v>
      </c>
      <c r="C223" s="88" t="s">
        <v>754</v>
      </c>
      <c r="D223" s="89">
        <v>42221</v>
      </c>
      <c r="E223" s="89">
        <v>42229</v>
      </c>
      <c r="F223" s="87">
        <v>6</v>
      </c>
      <c r="G223" s="87">
        <v>1</v>
      </c>
      <c r="H223" s="87"/>
      <c r="I223" s="87"/>
      <c r="J223" s="87"/>
      <c r="K223" s="87">
        <v>140</v>
      </c>
      <c r="L223" s="87" t="s">
        <v>33</v>
      </c>
      <c r="M223" s="87" t="s">
        <v>34</v>
      </c>
      <c r="N223" s="378"/>
      <c r="O223" s="224"/>
      <c r="P223" s="224"/>
      <c r="Q223" s="224"/>
      <c r="R223" s="385"/>
      <c r="S223" s="386"/>
      <c r="T223" s="1"/>
      <c r="U223" s="1"/>
      <c r="V223" s="1"/>
      <c r="W223" s="1"/>
      <c r="X223" s="1"/>
      <c r="Y223" s="1"/>
    </row>
    <row r="224" spans="1:25" ht="55.5" customHeight="1" x14ac:dyDescent="0.2">
      <c r="A224" s="87">
        <v>27</v>
      </c>
      <c r="B224" s="87" t="s">
        <v>118</v>
      </c>
      <c r="C224" s="88" t="s">
        <v>755</v>
      </c>
      <c r="D224" s="89">
        <v>42229</v>
      </c>
      <c r="E224" s="89">
        <v>42238</v>
      </c>
      <c r="F224" s="87">
        <v>6</v>
      </c>
      <c r="G224" s="87">
        <v>2</v>
      </c>
      <c r="H224" s="87"/>
      <c r="I224" s="87"/>
      <c r="J224" s="87"/>
      <c r="K224" s="87">
        <v>158</v>
      </c>
      <c r="L224" s="87" t="s">
        <v>33</v>
      </c>
      <c r="M224" s="87" t="s">
        <v>34</v>
      </c>
      <c r="N224" s="378"/>
      <c r="O224" s="224"/>
      <c r="P224" s="224"/>
      <c r="Q224" s="224"/>
      <c r="R224" s="385"/>
      <c r="S224" s="386"/>
      <c r="T224" s="1"/>
      <c r="U224" s="1"/>
      <c r="V224" s="1"/>
      <c r="W224" s="1"/>
      <c r="X224" s="1"/>
      <c r="Y224" s="1"/>
    </row>
    <row r="225" spans="1:25" ht="62.25" customHeight="1" x14ac:dyDescent="0.2">
      <c r="A225" s="87">
        <v>28</v>
      </c>
      <c r="B225" s="87" t="s">
        <v>118</v>
      </c>
      <c r="C225" s="88" t="s">
        <v>756</v>
      </c>
      <c r="D225" s="89">
        <v>42238</v>
      </c>
      <c r="E225" s="89" t="s">
        <v>757</v>
      </c>
      <c r="F225" s="87">
        <v>6</v>
      </c>
      <c r="G225" s="87">
        <v>3</v>
      </c>
      <c r="H225" s="87"/>
      <c r="I225" s="87"/>
      <c r="J225" s="87"/>
      <c r="K225" s="87">
        <v>162</v>
      </c>
      <c r="L225" s="87" t="s">
        <v>33</v>
      </c>
      <c r="M225" s="87" t="s">
        <v>34</v>
      </c>
      <c r="N225" s="378"/>
      <c r="O225" s="224"/>
      <c r="P225" s="224"/>
      <c r="Q225" s="224"/>
      <c r="R225" s="385"/>
      <c r="S225" s="386"/>
      <c r="T225" s="1"/>
      <c r="U225" s="1"/>
      <c r="V225" s="1"/>
      <c r="W225" s="1"/>
      <c r="X225" s="1"/>
      <c r="Y225" s="1"/>
    </row>
    <row r="226" spans="1:25" ht="48.75" customHeight="1" x14ac:dyDescent="0.2">
      <c r="A226" s="87">
        <v>29</v>
      </c>
      <c r="B226" s="87" t="s">
        <v>118</v>
      </c>
      <c r="C226" s="88" t="s">
        <v>758</v>
      </c>
      <c r="D226" s="89">
        <v>42247</v>
      </c>
      <c r="E226" s="89">
        <v>42251</v>
      </c>
      <c r="F226" s="87">
        <v>6</v>
      </c>
      <c r="G226" s="87">
        <v>4</v>
      </c>
      <c r="H226" s="87"/>
      <c r="I226" s="87"/>
      <c r="J226" s="87"/>
      <c r="K226" s="87">
        <v>155</v>
      </c>
      <c r="L226" s="87" t="s">
        <v>33</v>
      </c>
      <c r="M226" s="87" t="s">
        <v>34</v>
      </c>
      <c r="N226" s="378"/>
      <c r="O226" s="224"/>
      <c r="P226" s="224"/>
      <c r="Q226" s="224"/>
      <c r="R226" s="385"/>
      <c r="S226" s="386"/>
      <c r="T226" s="1"/>
      <c r="U226" s="1"/>
      <c r="V226" s="1"/>
      <c r="W226" s="1"/>
      <c r="X226" s="1"/>
      <c r="Y226" s="1"/>
    </row>
    <row r="227" spans="1:25" ht="68.25" customHeight="1" x14ac:dyDescent="0.2">
      <c r="A227" s="87">
        <v>30</v>
      </c>
      <c r="B227" s="87" t="s">
        <v>118</v>
      </c>
      <c r="C227" s="88" t="s">
        <v>759</v>
      </c>
      <c r="D227" s="89">
        <v>42251</v>
      </c>
      <c r="E227" s="89">
        <v>42255</v>
      </c>
      <c r="F227" s="87">
        <v>6</v>
      </c>
      <c r="G227" s="87">
        <v>5</v>
      </c>
      <c r="H227" s="87"/>
      <c r="I227" s="87"/>
      <c r="J227" s="87"/>
      <c r="K227" s="87">
        <v>165</v>
      </c>
      <c r="L227" s="87" t="s">
        <v>33</v>
      </c>
      <c r="M227" s="87" t="s">
        <v>34</v>
      </c>
      <c r="N227" s="378"/>
      <c r="O227" s="224"/>
      <c r="P227" s="224"/>
      <c r="Q227" s="224"/>
      <c r="R227" s="385"/>
      <c r="S227" s="386"/>
      <c r="T227" s="1"/>
      <c r="U227" s="1"/>
      <c r="V227" s="1"/>
      <c r="W227" s="1"/>
      <c r="X227" s="1"/>
      <c r="Y227" s="1"/>
    </row>
    <row r="228" spans="1:25" ht="49.5" customHeight="1" x14ac:dyDescent="0.2">
      <c r="A228" s="87">
        <v>31</v>
      </c>
      <c r="B228" s="87" t="s">
        <v>118</v>
      </c>
      <c r="C228" s="88" t="s">
        <v>760</v>
      </c>
      <c r="D228" s="89">
        <v>42255</v>
      </c>
      <c r="E228" s="89">
        <v>42258</v>
      </c>
      <c r="F228" s="87">
        <v>7</v>
      </c>
      <c r="G228" s="87">
        <v>1</v>
      </c>
      <c r="H228" s="87"/>
      <c r="I228" s="87"/>
      <c r="J228" s="87"/>
      <c r="K228" s="87">
        <v>131</v>
      </c>
      <c r="L228" s="87" t="s">
        <v>33</v>
      </c>
      <c r="M228" s="87" t="s">
        <v>34</v>
      </c>
      <c r="N228" s="378"/>
      <c r="O228" s="224"/>
      <c r="P228" s="224"/>
      <c r="Q228" s="224"/>
      <c r="R228" s="385"/>
      <c r="S228" s="386"/>
      <c r="T228" s="1"/>
      <c r="U228" s="1"/>
      <c r="V228" s="1"/>
      <c r="W228" s="1"/>
      <c r="X228" s="1"/>
      <c r="Y228" s="1"/>
    </row>
    <row r="229" spans="1:25" ht="48" customHeight="1" x14ac:dyDescent="0.2">
      <c r="A229" s="87">
        <v>32</v>
      </c>
      <c r="B229" s="87" t="s">
        <v>118</v>
      </c>
      <c r="C229" s="88" t="s">
        <v>761</v>
      </c>
      <c r="D229" s="89">
        <v>42259</v>
      </c>
      <c r="E229" s="89">
        <v>42263</v>
      </c>
      <c r="F229" s="87">
        <v>7</v>
      </c>
      <c r="G229" s="87">
        <v>2</v>
      </c>
      <c r="H229" s="87"/>
      <c r="I229" s="87"/>
      <c r="J229" s="87"/>
      <c r="K229" s="87">
        <v>153</v>
      </c>
      <c r="L229" s="87" t="s">
        <v>33</v>
      </c>
      <c r="M229" s="87" t="s">
        <v>34</v>
      </c>
      <c r="N229" s="378"/>
      <c r="O229" s="224"/>
      <c r="P229" s="224"/>
      <c r="Q229" s="224"/>
      <c r="R229" s="385"/>
      <c r="S229" s="386"/>
      <c r="T229" s="1"/>
      <c r="U229" s="1"/>
      <c r="V229" s="1"/>
      <c r="W229" s="1"/>
      <c r="X229" s="1"/>
      <c r="Y229" s="1"/>
    </row>
    <row r="230" spans="1:25" ht="66" customHeight="1" x14ac:dyDescent="0.2">
      <c r="A230" s="87">
        <v>33</v>
      </c>
      <c r="B230" s="87" t="s">
        <v>118</v>
      </c>
      <c r="C230" s="88" t="s">
        <v>762</v>
      </c>
      <c r="D230" s="89">
        <v>42263</v>
      </c>
      <c r="E230" s="89">
        <v>42270</v>
      </c>
      <c r="F230" s="87">
        <v>7</v>
      </c>
      <c r="G230" s="87">
        <v>3</v>
      </c>
      <c r="H230" s="87"/>
      <c r="I230" s="87"/>
      <c r="J230" s="87"/>
      <c r="K230" s="87">
        <v>154</v>
      </c>
      <c r="L230" s="87" t="s">
        <v>33</v>
      </c>
      <c r="M230" s="87" t="s">
        <v>34</v>
      </c>
      <c r="N230" s="378"/>
      <c r="O230" s="224"/>
      <c r="P230" s="224"/>
      <c r="Q230" s="224"/>
      <c r="R230" s="385"/>
      <c r="S230" s="386"/>
      <c r="T230" s="1"/>
      <c r="U230" s="1"/>
      <c r="V230" s="1"/>
      <c r="W230" s="1"/>
      <c r="X230" s="1"/>
      <c r="Y230" s="1"/>
    </row>
    <row r="231" spans="1:25" ht="63" customHeight="1" x14ac:dyDescent="0.2">
      <c r="A231" s="87">
        <v>34</v>
      </c>
      <c r="B231" s="87" t="s">
        <v>118</v>
      </c>
      <c r="C231" s="88" t="s">
        <v>763</v>
      </c>
      <c r="D231" s="89">
        <v>42271</v>
      </c>
      <c r="E231" s="89">
        <v>42277</v>
      </c>
      <c r="F231" s="87">
        <v>7</v>
      </c>
      <c r="G231" s="87">
        <v>4</v>
      </c>
      <c r="H231" s="87"/>
      <c r="I231" s="87"/>
      <c r="J231" s="87"/>
      <c r="K231" s="87">
        <v>130</v>
      </c>
      <c r="L231" s="87" t="s">
        <v>33</v>
      </c>
      <c r="M231" s="87" t="s">
        <v>34</v>
      </c>
      <c r="N231" s="378"/>
      <c r="O231" s="224"/>
      <c r="P231" s="224"/>
      <c r="Q231" s="224"/>
      <c r="R231" s="385"/>
      <c r="S231" s="386"/>
      <c r="T231" s="1"/>
      <c r="U231" s="1"/>
      <c r="V231" s="1"/>
      <c r="W231" s="1"/>
      <c r="X231" s="1"/>
      <c r="Y231" s="1"/>
    </row>
    <row r="232" spans="1:25" ht="60.75" customHeight="1" x14ac:dyDescent="0.2">
      <c r="A232" s="87">
        <v>35</v>
      </c>
      <c r="B232" s="87" t="s">
        <v>118</v>
      </c>
      <c r="C232" s="88" t="s">
        <v>764</v>
      </c>
      <c r="D232" s="89">
        <v>42278</v>
      </c>
      <c r="E232" s="89">
        <v>42283</v>
      </c>
      <c r="F232" s="87">
        <v>7</v>
      </c>
      <c r="G232" s="87">
        <v>5</v>
      </c>
      <c r="H232" s="87"/>
      <c r="I232" s="87"/>
      <c r="J232" s="87"/>
      <c r="K232" s="87">
        <v>122</v>
      </c>
      <c r="L232" s="87" t="s">
        <v>33</v>
      </c>
      <c r="M232" s="87" t="s">
        <v>34</v>
      </c>
      <c r="N232" s="378"/>
      <c r="O232" s="224"/>
      <c r="P232" s="224"/>
      <c r="Q232" s="224"/>
      <c r="R232" s="385"/>
      <c r="S232" s="386"/>
      <c r="T232" s="1"/>
      <c r="U232" s="1"/>
      <c r="V232" s="1"/>
      <c r="W232" s="1"/>
      <c r="X232" s="1"/>
      <c r="Y232" s="1"/>
    </row>
    <row r="233" spans="1:25" ht="65.25" customHeight="1" x14ac:dyDescent="0.2">
      <c r="A233" s="87">
        <v>36</v>
      </c>
      <c r="B233" s="87" t="s">
        <v>118</v>
      </c>
      <c r="C233" s="88" t="s">
        <v>1321</v>
      </c>
      <c r="D233" s="89">
        <v>42283</v>
      </c>
      <c r="E233" s="89">
        <v>42288</v>
      </c>
      <c r="F233" s="87">
        <v>8</v>
      </c>
      <c r="G233" s="87">
        <v>1</v>
      </c>
      <c r="H233" s="87"/>
      <c r="I233" s="87"/>
      <c r="J233" s="87"/>
      <c r="K233" s="87">
        <v>147</v>
      </c>
      <c r="L233" s="87" t="s">
        <v>33</v>
      </c>
      <c r="M233" s="87" t="s">
        <v>34</v>
      </c>
      <c r="N233" s="378"/>
      <c r="O233" s="224"/>
      <c r="P233" s="224"/>
      <c r="Q233" s="224"/>
      <c r="R233" s="385"/>
      <c r="S233" s="386"/>
      <c r="T233" s="1"/>
      <c r="U233" s="1"/>
      <c r="V233" s="1"/>
      <c r="W233" s="1"/>
      <c r="X233" s="1"/>
      <c r="Y233" s="1"/>
    </row>
    <row r="234" spans="1:25" ht="52.5" customHeight="1" x14ac:dyDescent="0.2">
      <c r="A234" s="87">
        <v>37</v>
      </c>
      <c r="B234" s="87" t="s">
        <v>118</v>
      </c>
      <c r="C234" s="88" t="s">
        <v>765</v>
      </c>
      <c r="D234" s="89">
        <v>42288</v>
      </c>
      <c r="E234" s="89">
        <v>42291</v>
      </c>
      <c r="F234" s="87">
        <v>8</v>
      </c>
      <c r="G234" s="87">
        <v>2</v>
      </c>
      <c r="H234" s="87"/>
      <c r="I234" s="87"/>
      <c r="J234" s="87"/>
      <c r="K234" s="87">
        <v>145</v>
      </c>
      <c r="L234" s="87" t="s">
        <v>33</v>
      </c>
      <c r="M234" s="87" t="s">
        <v>34</v>
      </c>
      <c r="N234" s="378" t="s">
        <v>766</v>
      </c>
      <c r="O234" s="224"/>
      <c r="P234" s="224"/>
      <c r="Q234" s="224"/>
      <c r="R234" s="385"/>
      <c r="S234" s="386"/>
      <c r="T234" s="1"/>
      <c r="U234" s="1"/>
      <c r="V234" s="1"/>
      <c r="W234" s="1"/>
      <c r="X234" s="1"/>
      <c r="Y234" s="1"/>
    </row>
    <row r="235" spans="1:25" ht="51" customHeight="1" x14ac:dyDescent="0.2">
      <c r="A235" s="87">
        <v>38</v>
      </c>
      <c r="B235" s="87" t="s">
        <v>118</v>
      </c>
      <c r="C235" s="88" t="s">
        <v>767</v>
      </c>
      <c r="D235" s="89">
        <v>42292</v>
      </c>
      <c r="E235" s="89">
        <v>42297</v>
      </c>
      <c r="F235" s="87">
        <v>8</v>
      </c>
      <c r="G235" s="87">
        <v>3</v>
      </c>
      <c r="H235" s="87"/>
      <c r="I235" s="87"/>
      <c r="J235" s="87"/>
      <c r="K235" s="87">
        <v>128</v>
      </c>
      <c r="L235" s="87" t="s">
        <v>33</v>
      </c>
      <c r="M235" s="87" t="s">
        <v>34</v>
      </c>
      <c r="N235" s="378">
        <v>0</v>
      </c>
      <c r="O235" s="224"/>
      <c r="P235" s="224"/>
      <c r="Q235" s="224"/>
      <c r="R235" s="385"/>
      <c r="S235" s="386"/>
      <c r="T235" s="1"/>
      <c r="U235" s="1"/>
      <c r="V235" s="1"/>
      <c r="W235" s="1"/>
      <c r="X235" s="1"/>
      <c r="Y235" s="1"/>
    </row>
    <row r="236" spans="1:25" ht="63" customHeight="1" x14ac:dyDescent="0.2">
      <c r="A236" s="87">
        <v>39</v>
      </c>
      <c r="B236" s="87" t="s">
        <v>118</v>
      </c>
      <c r="C236" s="88" t="s">
        <v>768</v>
      </c>
      <c r="D236" s="89">
        <v>42298</v>
      </c>
      <c r="E236" s="89">
        <v>42301</v>
      </c>
      <c r="F236" s="87">
        <v>8</v>
      </c>
      <c r="G236" s="87">
        <v>4</v>
      </c>
      <c r="H236" s="87"/>
      <c r="I236" s="87"/>
      <c r="J236" s="87"/>
      <c r="K236" s="87">
        <v>165</v>
      </c>
      <c r="L236" s="87" t="s">
        <v>33</v>
      </c>
      <c r="M236" s="87" t="s">
        <v>34</v>
      </c>
      <c r="N236" s="378">
        <v>0</v>
      </c>
      <c r="O236" s="224"/>
      <c r="P236" s="224"/>
      <c r="Q236" s="224"/>
      <c r="R236" s="385"/>
      <c r="S236" s="386"/>
      <c r="T236" s="1"/>
      <c r="U236" s="1"/>
      <c r="V236" s="1"/>
      <c r="W236" s="1"/>
      <c r="X236" s="1"/>
      <c r="Y236" s="1"/>
    </row>
    <row r="237" spans="1:25" ht="74.25" customHeight="1" x14ac:dyDescent="0.2">
      <c r="A237" s="87">
        <v>40</v>
      </c>
      <c r="B237" s="87" t="s">
        <v>118</v>
      </c>
      <c r="C237" s="88" t="s">
        <v>769</v>
      </c>
      <c r="D237" s="89">
        <v>42301</v>
      </c>
      <c r="E237" s="89">
        <v>42308</v>
      </c>
      <c r="F237" s="87">
        <v>8</v>
      </c>
      <c r="G237" s="87">
        <v>5</v>
      </c>
      <c r="H237" s="87"/>
      <c r="I237" s="87"/>
      <c r="J237" s="87"/>
      <c r="K237" s="87">
        <v>161</v>
      </c>
      <c r="L237" s="87" t="s">
        <v>33</v>
      </c>
      <c r="M237" s="87" t="s">
        <v>34</v>
      </c>
      <c r="N237" s="378" t="s">
        <v>770</v>
      </c>
      <c r="O237" s="224"/>
      <c r="P237" s="224"/>
      <c r="Q237" s="224"/>
      <c r="R237" s="385"/>
      <c r="S237" s="386"/>
      <c r="T237" s="1"/>
      <c r="U237" s="1"/>
      <c r="V237" s="1"/>
      <c r="W237" s="1"/>
      <c r="X237" s="1"/>
      <c r="Y237" s="1"/>
    </row>
    <row r="238" spans="1:25" ht="62.25" customHeight="1" x14ac:dyDescent="0.2">
      <c r="A238" s="87">
        <v>41</v>
      </c>
      <c r="B238" s="87" t="s">
        <v>118</v>
      </c>
      <c r="C238" s="88" t="s">
        <v>771</v>
      </c>
      <c r="D238" s="89">
        <v>42309</v>
      </c>
      <c r="E238" s="89">
        <v>42313</v>
      </c>
      <c r="F238" s="87">
        <v>9</v>
      </c>
      <c r="G238" s="87">
        <v>1</v>
      </c>
      <c r="H238" s="87"/>
      <c r="I238" s="87"/>
      <c r="J238" s="87"/>
      <c r="K238" s="87">
        <v>158</v>
      </c>
      <c r="L238" s="87" t="s">
        <v>33</v>
      </c>
      <c r="M238" s="87" t="s">
        <v>34</v>
      </c>
      <c r="N238" s="378">
        <v>0</v>
      </c>
      <c r="O238" s="224"/>
      <c r="P238" s="224"/>
      <c r="Q238" s="224"/>
      <c r="R238" s="385" t="s">
        <v>1351</v>
      </c>
      <c r="S238" s="386"/>
      <c r="T238" s="1"/>
      <c r="U238" s="1"/>
      <c r="V238" s="1"/>
      <c r="W238" s="1"/>
      <c r="X238" s="1"/>
      <c r="Y238" s="1"/>
    </row>
    <row r="239" spans="1:25" ht="48.75" customHeight="1" x14ac:dyDescent="0.2">
      <c r="A239" s="87">
        <v>42</v>
      </c>
      <c r="B239" s="87" t="s">
        <v>118</v>
      </c>
      <c r="C239" s="88" t="s">
        <v>772</v>
      </c>
      <c r="D239" s="89">
        <v>42313</v>
      </c>
      <c r="E239" s="89">
        <v>42316</v>
      </c>
      <c r="F239" s="87">
        <v>9</v>
      </c>
      <c r="G239" s="87">
        <v>2</v>
      </c>
      <c r="H239" s="87"/>
      <c r="I239" s="87"/>
      <c r="J239" s="87"/>
      <c r="K239" s="87">
        <v>142</v>
      </c>
      <c r="L239" s="87" t="s">
        <v>33</v>
      </c>
      <c r="M239" s="87" t="s">
        <v>34</v>
      </c>
      <c r="N239" s="378"/>
      <c r="O239" s="224"/>
      <c r="P239" s="224"/>
      <c r="Q239" s="224"/>
      <c r="R239" s="385"/>
      <c r="S239" s="386"/>
      <c r="T239" s="1"/>
      <c r="U239" s="1"/>
      <c r="V239" s="1"/>
      <c r="W239" s="1"/>
      <c r="X239" s="1"/>
      <c r="Y239" s="1"/>
    </row>
    <row r="240" spans="1:25" ht="67.5" customHeight="1" x14ac:dyDescent="0.2">
      <c r="A240" s="87">
        <v>43</v>
      </c>
      <c r="B240" s="87" t="s">
        <v>118</v>
      </c>
      <c r="C240" s="88" t="s">
        <v>773</v>
      </c>
      <c r="D240" s="89">
        <v>42317</v>
      </c>
      <c r="E240" s="89">
        <v>42321</v>
      </c>
      <c r="F240" s="87">
        <v>9</v>
      </c>
      <c r="G240" s="87">
        <v>3</v>
      </c>
      <c r="H240" s="87"/>
      <c r="I240" s="87"/>
      <c r="J240" s="87"/>
      <c r="K240" s="87">
        <v>203</v>
      </c>
      <c r="L240" s="87" t="s">
        <v>33</v>
      </c>
      <c r="M240" s="87" t="s">
        <v>34</v>
      </c>
      <c r="N240" s="378">
        <v>0</v>
      </c>
      <c r="O240" s="224"/>
      <c r="P240" s="224"/>
      <c r="Q240" s="224"/>
      <c r="R240" s="385"/>
      <c r="S240" s="386"/>
      <c r="T240" s="1"/>
      <c r="U240" s="1"/>
      <c r="V240" s="1"/>
      <c r="W240" s="1"/>
      <c r="X240" s="1"/>
      <c r="Y240" s="1"/>
    </row>
    <row r="241" spans="1:25" ht="72.75" customHeight="1" x14ac:dyDescent="0.2">
      <c r="A241" s="87">
        <v>44</v>
      </c>
      <c r="B241" s="87" t="s">
        <v>118</v>
      </c>
      <c r="C241" s="88" t="s">
        <v>774</v>
      </c>
      <c r="D241" s="89">
        <v>42321</v>
      </c>
      <c r="E241" s="89">
        <v>42325</v>
      </c>
      <c r="F241" s="87">
        <v>9</v>
      </c>
      <c r="G241" s="87">
        <v>4</v>
      </c>
      <c r="H241" s="87"/>
      <c r="I241" s="87"/>
      <c r="J241" s="87"/>
      <c r="K241" s="87">
        <v>163</v>
      </c>
      <c r="L241" s="87" t="s">
        <v>33</v>
      </c>
      <c r="M241" s="87" t="s">
        <v>34</v>
      </c>
      <c r="N241" s="378">
        <v>0</v>
      </c>
      <c r="O241" s="224"/>
      <c r="P241" s="224"/>
      <c r="Q241" s="224"/>
      <c r="R241" s="385"/>
      <c r="S241" s="386"/>
      <c r="T241" s="1"/>
      <c r="U241" s="1"/>
      <c r="V241" s="1"/>
      <c r="W241" s="1"/>
      <c r="X241" s="1"/>
      <c r="Y241" s="1"/>
    </row>
    <row r="242" spans="1:25" ht="101.25" customHeight="1" x14ac:dyDescent="0.2">
      <c r="A242" s="87">
        <v>45</v>
      </c>
      <c r="B242" s="87" t="s">
        <v>118</v>
      </c>
      <c r="C242" s="88" t="s">
        <v>775</v>
      </c>
      <c r="D242" s="89">
        <v>42326</v>
      </c>
      <c r="E242" s="89">
        <v>42331</v>
      </c>
      <c r="F242" s="87">
        <v>9</v>
      </c>
      <c r="G242" s="87">
        <v>5</v>
      </c>
      <c r="H242" s="87"/>
      <c r="I242" s="87"/>
      <c r="J242" s="87"/>
      <c r="K242" s="87">
        <v>259</v>
      </c>
      <c r="L242" s="87" t="s">
        <v>33</v>
      </c>
      <c r="M242" s="87" t="s">
        <v>34</v>
      </c>
      <c r="N242" s="378">
        <v>0</v>
      </c>
      <c r="O242" s="224"/>
      <c r="P242" s="224"/>
      <c r="Q242" s="224"/>
      <c r="R242" s="385"/>
      <c r="S242" s="386"/>
      <c r="T242" s="1"/>
      <c r="U242" s="1"/>
      <c r="V242" s="1"/>
      <c r="W242" s="1"/>
      <c r="X242" s="1"/>
      <c r="Y242" s="1"/>
    </row>
    <row r="243" spans="1:25" ht="58.5" customHeight="1" x14ac:dyDescent="0.2">
      <c r="A243" s="87">
        <v>46</v>
      </c>
      <c r="B243" s="87" t="s">
        <v>118</v>
      </c>
      <c r="C243" s="88" t="s">
        <v>776</v>
      </c>
      <c r="D243" s="89">
        <v>42332</v>
      </c>
      <c r="E243" s="89">
        <v>42334</v>
      </c>
      <c r="F243" s="87">
        <v>10</v>
      </c>
      <c r="G243" s="87">
        <v>1</v>
      </c>
      <c r="H243" s="87"/>
      <c r="I243" s="87"/>
      <c r="J243" s="87"/>
      <c r="K243" s="87">
        <v>153</v>
      </c>
      <c r="L243" s="87" t="s">
        <v>33</v>
      </c>
      <c r="M243" s="87" t="s">
        <v>34</v>
      </c>
      <c r="N243" s="378">
        <v>0</v>
      </c>
      <c r="O243" s="224"/>
      <c r="P243" s="224"/>
      <c r="Q243" s="224"/>
      <c r="R243" s="385" t="s">
        <v>1351</v>
      </c>
      <c r="S243" s="386"/>
      <c r="T243" s="1"/>
      <c r="U243" s="1"/>
      <c r="V243" s="1"/>
      <c r="W243" s="1"/>
      <c r="X243" s="1"/>
      <c r="Y243" s="1"/>
    </row>
    <row r="244" spans="1:25" ht="80.25" customHeight="1" x14ac:dyDescent="0.2">
      <c r="A244" s="87">
        <v>47</v>
      </c>
      <c r="B244" s="87" t="s">
        <v>118</v>
      </c>
      <c r="C244" s="88" t="s">
        <v>777</v>
      </c>
      <c r="D244" s="89">
        <v>42335</v>
      </c>
      <c r="E244" s="89">
        <v>42338</v>
      </c>
      <c r="F244" s="87">
        <v>10</v>
      </c>
      <c r="G244" s="87">
        <v>2</v>
      </c>
      <c r="H244" s="87"/>
      <c r="I244" s="87"/>
      <c r="J244" s="87"/>
      <c r="K244" s="87">
        <v>188</v>
      </c>
      <c r="L244" s="87" t="s">
        <v>33</v>
      </c>
      <c r="M244" s="87" t="s">
        <v>34</v>
      </c>
      <c r="N244" s="378">
        <v>0</v>
      </c>
      <c r="O244" s="224"/>
      <c r="P244" s="224"/>
      <c r="Q244" s="224"/>
      <c r="R244" s="385"/>
      <c r="S244" s="386"/>
      <c r="T244" s="1"/>
      <c r="U244" s="1"/>
      <c r="V244" s="1"/>
      <c r="W244" s="1"/>
      <c r="X244" s="1"/>
      <c r="Y244" s="1"/>
    </row>
    <row r="245" spans="1:25" ht="72" customHeight="1" x14ac:dyDescent="0.2">
      <c r="A245" s="87">
        <v>48</v>
      </c>
      <c r="B245" s="87" t="s">
        <v>118</v>
      </c>
      <c r="C245" s="88" t="s">
        <v>778</v>
      </c>
      <c r="D245" s="89">
        <v>42339</v>
      </c>
      <c r="E245" s="89">
        <v>42344</v>
      </c>
      <c r="F245" s="87">
        <v>10</v>
      </c>
      <c r="G245" s="87">
        <v>3</v>
      </c>
      <c r="H245" s="87"/>
      <c r="I245" s="87"/>
      <c r="J245" s="87"/>
      <c r="K245" s="87">
        <v>184</v>
      </c>
      <c r="L245" s="87" t="s">
        <v>33</v>
      </c>
      <c r="M245" s="87" t="s">
        <v>34</v>
      </c>
      <c r="N245" s="378"/>
      <c r="O245" s="224"/>
      <c r="P245" s="224"/>
      <c r="Q245" s="224"/>
      <c r="R245" s="385"/>
      <c r="S245" s="386"/>
      <c r="T245" s="1"/>
      <c r="U245" s="1"/>
      <c r="V245" s="1"/>
      <c r="W245" s="1"/>
      <c r="X245" s="1"/>
      <c r="Y245" s="1"/>
    </row>
    <row r="246" spans="1:25" ht="74.25" customHeight="1" x14ac:dyDescent="0.2">
      <c r="A246" s="87">
        <v>49</v>
      </c>
      <c r="B246" s="87" t="s">
        <v>118</v>
      </c>
      <c r="C246" s="88" t="s">
        <v>779</v>
      </c>
      <c r="D246" s="89">
        <v>42345</v>
      </c>
      <c r="E246" s="89">
        <v>42348</v>
      </c>
      <c r="F246" s="87">
        <v>10</v>
      </c>
      <c r="G246" s="87">
        <v>4</v>
      </c>
      <c r="H246" s="87"/>
      <c r="I246" s="87"/>
      <c r="J246" s="87"/>
      <c r="K246" s="87">
        <v>190</v>
      </c>
      <c r="L246" s="87" t="s">
        <v>33</v>
      </c>
      <c r="M246" s="87"/>
      <c r="N246" s="378"/>
      <c r="O246" s="224"/>
      <c r="P246" s="224"/>
      <c r="Q246" s="224"/>
      <c r="R246" s="385"/>
      <c r="S246" s="386"/>
      <c r="T246" s="1"/>
      <c r="U246" s="1"/>
      <c r="V246" s="1"/>
      <c r="W246" s="1"/>
      <c r="X246" s="1"/>
      <c r="Y246" s="1"/>
    </row>
    <row r="247" spans="1:25" ht="84.75" customHeight="1" x14ac:dyDescent="0.2">
      <c r="A247" s="87">
        <v>50</v>
      </c>
      <c r="B247" s="87" t="s">
        <v>118</v>
      </c>
      <c r="C247" s="88" t="s">
        <v>780</v>
      </c>
      <c r="D247" s="89">
        <v>42349</v>
      </c>
      <c r="E247" s="89">
        <v>42354</v>
      </c>
      <c r="F247" s="87">
        <v>10</v>
      </c>
      <c r="G247" s="87">
        <v>5</v>
      </c>
      <c r="H247" s="87"/>
      <c r="I247" s="87"/>
      <c r="J247" s="87"/>
      <c r="K247" s="87">
        <v>242</v>
      </c>
      <c r="L247" s="87" t="s">
        <v>33</v>
      </c>
      <c r="M247" s="87"/>
      <c r="N247" s="378"/>
      <c r="O247" s="224"/>
      <c r="P247" s="224"/>
      <c r="Q247" s="224"/>
      <c r="R247" s="385"/>
      <c r="S247" s="386"/>
      <c r="T247" s="1"/>
      <c r="U247" s="1"/>
      <c r="V247" s="1"/>
      <c r="W247" s="1"/>
      <c r="X247" s="1"/>
      <c r="Y247" s="1"/>
    </row>
    <row r="248" spans="1:25" ht="92.25" customHeight="1" x14ac:dyDescent="0.2">
      <c r="A248" s="87">
        <v>51</v>
      </c>
      <c r="B248" s="87" t="s">
        <v>118</v>
      </c>
      <c r="C248" s="88" t="s">
        <v>781</v>
      </c>
      <c r="D248" s="89">
        <v>42354</v>
      </c>
      <c r="E248" s="89">
        <v>42357</v>
      </c>
      <c r="F248" s="87">
        <v>11</v>
      </c>
      <c r="G248" s="87">
        <v>1</v>
      </c>
      <c r="H248" s="87"/>
      <c r="I248" s="87"/>
      <c r="J248" s="87"/>
      <c r="K248" s="87">
        <v>173</v>
      </c>
      <c r="L248" s="87" t="s">
        <v>33</v>
      </c>
      <c r="M248" s="87"/>
      <c r="N248" s="378"/>
      <c r="O248" s="224"/>
      <c r="P248" s="224"/>
      <c r="Q248" s="224"/>
      <c r="R248" s="385" t="s">
        <v>1351</v>
      </c>
      <c r="S248" s="386"/>
      <c r="T248" s="1"/>
      <c r="U248" s="1"/>
      <c r="V248" s="1"/>
      <c r="W248" s="1"/>
      <c r="X248" s="1"/>
      <c r="Y248" s="1"/>
    </row>
    <row r="249" spans="1:25" ht="66.75" customHeight="1" x14ac:dyDescent="0.2">
      <c r="A249" s="87">
        <v>52</v>
      </c>
      <c r="B249" s="87" t="s">
        <v>118</v>
      </c>
      <c r="C249" s="88" t="s">
        <v>782</v>
      </c>
      <c r="D249" s="89">
        <v>42358</v>
      </c>
      <c r="E249" s="89">
        <v>42362</v>
      </c>
      <c r="F249" s="87">
        <v>11</v>
      </c>
      <c r="G249" s="87">
        <v>2</v>
      </c>
      <c r="H249" s="87"/>
      <c r="I249" s="87"/>
      <c r="J249" s="87"/>
      <c r="K249" s="87">
        <v>180</v>
      </c>
      <c r="L249" s="87" t="s">
        <v>33</v>
      </c>
      <c r="M249" s="87"/>
      <c r="N249" s="378"/>
      <c r="O249" s="224"/>
      <c r="P249" s="224"/>
      <c r="Q249" s="224"/>
      <c r="R249" s="385"/>
      <c r="S249" s="386"/>
      <c r="T249" s="1"/>
      <c r="U249" s="1"/>
      <c r="V249" s="1"/>
      <c r="W249" s="1"/>
      <c r="X249" s="1"/>
      <c r="Y249" s="1"/>
    </row>
    <row r="250" spans="1:25" ht="64.5" customHeight="1" x14ac:dyDescent="0.2">
      <c r="A250" s="87">
        <v>53</v>
      </c>
      <c r="B250" s="87" t="s">
        <v>118</v>
      </c>
      <c r="C250" s="88" t="s">
        <v>783</v>
      </c>
      <c r="D250" s="89">
        <v>42362</v>
      </c>
      <c r="E250" s="89">
        <v>42366</v>
      </c>
      <c r="F250" s="87">
        <v>11</v>
      </c>
      <c r="G250" s="87">
        <v>3</v>
      </c>
      <c r="H250" s="87"/>
      <c r="I250" s="87"/>
      <c r="J250" s="87"/>
      <c r="K250" s="87">
        <v>200</v>
      </c>
      <c r="L250" s="87" t="s">
        <v>33</v>
      </c>
      <c r="M250" s="87"/>
      <c r="N250" s="378"/>
      <c r="O250" s="224"/>
      <c r="P250" s="224"/>
      <c r="Q250" s="224"/>
      <c r="R250" s="385"/>
      <c r="S250" s="386"/>
      <c r="T250" s="1"/>
      <c r="U250" s="1"/>
      <c r="V250" s="1"/>
      <c r="W250" s="1"/>
      <c r="X250" s="1"/>
      <c r="Y250" s="1"/>
    </row>
    <row r="251" spans="1:25" ht="44.25" customHeight="1" x14ac:dyDescent="0.2">
      <c r="A251" s="87">
        <v>54</v>
      </c>
      <c r="B251" s="87" t="s">
        <v>118</v>
      </c>
      <c r="C251" s="88" t="s">
        <v>784</v>
      </c>
      <c r="D251" s="89">
        <v>42366</v>
      </c>
      <c r="E251" s="89">
        <v>42369</v>
      </c>
      <c r="F251" s="87">
        <v>11</v>
      </c>
      <c r="G251" s="87">
        <v>4</v>
      </c>
      <c r="H251" s="87"/>
      <c r="I251" s="87"/>
      <c r="J251" s="87"/>
      <c r="K251" s="87">
        <v>91</v>
      </c>
      <c r="L251" s="87" t="s">
        <v>33</v>
      </c>
      <c r="M251" s="87"/>
      <c r="N251" s="378"/>
      <c r="O251" s="224"/>
      <c r="P251" s="224"/>
      <c r="Q251" s="224"/>
      <c r="R251" s="385"/>
      <c r="S251" s="386"/>
      <c r="T251" s="1"/>
      <c r="U251" s="1"/>
      <c r="V251" s="1"/>
      <c r="W251" s="1"/>
      <c r="X251" s="1"/>
      <c r="Y251" s="1"/>
    </row>
    <row r="252" spans="1:25" ht="12.75" customHeight="1" x14ac:dyDescent="0.2">
      <c r="A252" s="365" t="s">
        <v>440</v>
      </c>
      <c r="B252" s="248"/>
      <c r="C252" s="348" t="s">
        <v>785</v>
      </c>
      <c r="D252" s="248"/>
      <c r="E252" s="365" t="s">
        <v>441</v>
      </c>
      <c r="F252" s="248"/>
      <c r="G252" s="316" t="s">
        <v>786</v>
      </c>
      <c r="H252" s="224"/>
      <c r="I252" s="224"/>
      <c r="J252" s="248"/>
      <c r="K252" s="365" t="s">
        <v>442</v>
      </c>
      <c r="L252" s="248"/>
      <c r="M252" s="264" t="s">
        <v>786</v>
      </c>
      <c r="N252" s="224"/>
      <c r="O252" s="224"/>
      <c r="P252" s="224"/>
      <c r="Q252" s="248"/>
      <c r="R252" s="1"/>
      <c r="S252" s="1"/>
      <c r="T252" s="1"/>
      <c r="U252" s="1"/>
      <c r="V252" s="1"/>
      <c r="W252" s="1"/>
      <c r="X252" s="1"/>
      <c r="Y252" s="1"/>
    </row>
    <row r="253" spans="1:25" ht="12.75" customHeight="1" x14ac:dyDescent="0.2">
      <c r="A253" s="365" t="s">
        <v>443</v>
      </c>
      <c r="B253" s="248"/>
      <c r="C253" s="348" t="s">
        <v>426</v>
      </c>
      <c r="D253" s="248"/>
      <c r="E253" s="365" t="s">
        <v>443</v>
      </c>
      <c r="F253" s="248"/>
      <c r="G253" s="316" t="s">
        <v>159</v>
      </c>
      <c r="H253" s="224"/>
      <c r="I253" s="224"/>
      <c r="J253" s="248"/>
      <c r="K253" s="365" t="s">
        <v>444</v>
      </c>
      <c r="L253" s="248"/>
      <c r="M253" s="264" t="s">
        <v>159</v>
      </c>
      <c r="N253" s="224"/>
      <c r="O253" s="224"/>
      <c r="P253" s="224"/>
      <c r="Q253" s="248"/>
      <c r="R253" s="1"/>
      <c r="S253" s="1"/>
      <c r="T253" s="1"/>
      <c r="U253" s="1"/>
      <c r="V253" s="1"/>
      <c r="W253" s="1"/>
      <c r="X253" s="1"/>
      <c r="Y253" s="1"/>
    </row>
    <row r="254" spans="1:25" ht="12.75" customHeight="1" x14ac:dyDescent="0.2">
      <c r="A254" s="365" t="s">
        <v>445</v>
      </c>
      <c r="B254" s="248"/>
      <c r="C254" s="264"/>
      <c r="D254" s="248"/>
      <c r="E254" s="365" t="s">
        <v>445</v>
      </c>
      <c r="F254" s="248"/>
      <c r="G254" s="316"/>
      <c r="H254" s="224"/>
      <c r="I254" s="224"/>
      <c r="J254" s="248"/>
      <c r="K254" s="365" t="s">
        <v>445</v>
      </c>
      <c r="L254" s="248"/>
      <c r="M254" s="264"/>
      <c r="N254" s="224"/>
      <c r="O254" s="224"/>
      <c r="P254" s="224"/>
      <c r="Q254" s="248"/>
      <c r="R254" s="1"/>
      <c r="S254" s="1"/>
      <c r="T254" s="1"/>
      <c r="U254" s="1"/>
      <c r="V254" s="1"/>
      <c r="W254" s="1"/>
      <c r="X254" s="1"/>
      <c r="Y254" s="1"/>
    </row>
    <row r="255" spans="1:25" ht="30" customHeight="1" x14ac:dyDescent="0.2">
      <c r="A255" s="365" t="s">
        <v>110</v>
      </c>
      <c r="B255" s="248"/>
      <c r="C255" s="264"/>
      <c r="D255" s="248"/>
      <c r="E255" s="365" t="s">
        <v>110</v>
      </c>
      <c r="F255" s="248"/>
      <c r="G255" s="316"/>
      <c r="H255" s="224"/>
      <c r="I255" s="224"/>
      <c r="J255" s="248"/>
      <c r="K255" s="365" t="s">
        <v>446</v>
      </c>
      <c r="L255" s="248"/>
      <c r="M255" s="264"/>
      <c r="N255" s="224"/>
      <c r="O255" s="224"/>
      <c r="P255" s="224"/>
      <c r="Q255" s="248"/>
      <c r="R255" s="1"/>
      <c r="S255" s="1"/>
      <c r="T255" s="1"/>
      <c r="U255" s="1"/>
      <c r="V255" s="1"/>
      <c r="W255" s="1"/>
      <c r="X255" s="1"/>
      <c r="Y255" s="1"/>
    </row>
    <row r="256" spans="1:25" ht="12.75" customHeight="1" x14ac:dyDescent="0.2">
      <c r="A256" s="92"/>
      <c r="B256" s="92"/>
      <c r="C256" s="55"/>
      <c r="D256" s="55"/>
      <c r="E256" s="92"/>
      <c r="F256" s="92"/>
      <c r="G256" s="93"/>
      <c r="H256" s="93"/>
      <c r="I256" s="93"/>
      <c r="J256" s="93"/>
      <c r="K256" s="92"/>
      <c r="L256" s="92"/>
      <c r="M256" s="55"/>
      <c r="N256" s="55"/>
      <c r="O256" s="55"/>
      <c r="P256" s="55"/>
      <c r="Q256" s="55"/>
      <c r="R256" s="1"/>
      <c r="S256" s="1"/>
      <c r="T256" s="1"/>
      <c r="U256" s="1"/>
      <c r="V256" s="1"/>
      <c r="W256" s="1"/>
      <c r="X256" s="1"/>
      <c r="Y256" s="1"/>
    </row>
    <row r="257" spans="1:25"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sheetData>
  <mergeCells count="352">
    <mergeCell ref="R179:S179"/>
    <mergeCell ref="R9:S10"/>
    <mergeCell ref="R198:S217"/>
    <mergeCell ref="R218:S237"/>
    <mergeCell ref="R238:S242"/>
    <mergeCell ref="R243:S247"/>
    <mergeCell ref="R248:S251"/>
    <mergeCell ref="A255:B255"/>
    <mergeCell ref="C255:D255"/>
    <mergeCell ref="E255:F255"/>
    <mergeCell ref="G255:J255"/>
    <mergeCell ref="K255:L255"/>
    <mergeCell ref="M255:Q255"/>
    <mergeCell ref="N239:Q239"/>
    <mergeCell ref="N240:Q240"/>
    <mergeCell ref="N241:Q241"/>
    <mergeCell ref="N242:Q242"/>
    <mergeCell ref="N243:Q243"/>
    <mergeCell ref="N244:Q244"/>
    <mergeCell ref="N245:Q245"/>
    <mergeCell ref="N246:Q246"/>
    <mergeCell ref="N247:Q247"/>
    <mergeCell ref="A253:B253"/>
    <mergeCell ref="C253:D253"/>
    <mergeCell ref="E253:F253"/>
    <mergeCell ref="G253:J253"/>
    <mergeCell ref="K253:L253"/>
    <mergeCell ref="M253:Q253"/>
    <mergeCell ref="A254:B254"/>
    <mergeCell ref="C254:D254"/>
    <mergeCell ref="E254:F254"/>
    <mergeCell ref="G254:J254"/>
    <mergeCell ref="K254:L254"/>
    <mergeCell ref="M254:Q254"/>
    <mergeCell ref="N248:Q248"/>
    <mergeCell ref="N249:Q249"/>
    <mergeCell ref="N250:Q250"/>
    <mergeCell ref="N251:Q251"/>
    <mergeCell ref="A252:B252"/>
    <mergeCell ref="C252:D252"/>
    <mergeCell ref="E252:F252"/>
    <mergeCell ref="G252:J252"/>
    <mergeCell ref="K252:L252"/>
    <mergeCell ref="M252:Q252"/>
    <mergeCell ref="N230:Q230"/>
    <mergeCell ref="N231:Q231"/>
    <mergeCell ref="N232:Q232"/>
    <mergeCell ref="N233:Q233"/>
    <mergeCell ref="N234:Q234"/>
    <mergeCell ref="N235:Q235"/>
    <mergeCell ref="N236:Q236"/>
    <mergeCell ref="N237:Q237"/>
    <mergeCell ref="N238:Q238"/>
    <mergeCell ref="N221:Q221"/>
    <mergeCell ref="N222:Q222"/>
    <mergeCell ref="N223:Q223"/>
    <mergeCell ref="N224:Q224"/>
    <mergeCell ref="N225:Q225"/>
    <mergeCell ref="N226:Q226"/>
    <mergeCell ref="N227:Q227"/>
    <mergeCell ref="N228:Q228"/>
    <mergeCell ref="N229:Q229"/>
    <mergeCell ref="N212:Q212"/>
    <mergeCell ref="N213:Q213"/>
    <mergeCell ref="N214:Q214"/>
    <mergeCell ref="N215:Q215"/>
    <mergeCell ref="N216:Q216"/>
    <mergeCell ref="N217:Q217"/>
    <mergeCell ref="N218:Q218"/>
    <mergeCell ref="N219:Q219"/>
    <mergeCell ref="N220:Q220"/>
    <mergeCell ref="N198:Q203"/>
    <mergeCell ref="N204:Q204"/>
    <mergeCell ref="N205:Q205"/>
    <mergeCell ref="N206:Q206"/>
    <mergeCell ref="N207:Q207"/>
    <mergeCell ref="N208:Q208"/>
    <mergeCell ref="N209:Q209"/>
    <mergeCell ref="N210:Q210"/>
    <mergeCell ref="N211:Q211"/>
    <mergeCell ref="A194:C194"/>
    <mergeCell ref="D194:Q194"/>
    <mergeCell ref="A195:B195"/>
    <mergeCell ref="D195:Q195"/>
    <mergeCell ref="A196:A197"/>
    <mergeCell ref="B196:B197"/>
    <mergeCell ref="C196:C197"/>
    <mergeCell ref="D196:E196"/>
    <mergeCell ref="F196:J196"/>
    <mergeCell ref="K196:K197"/>
    <mergeCell ref="L196:L197"/>
    <mergeCell ref="M196:M197"/>
    <mergeCell ref="N196:Q197"/>
    <mergeCell ref="A189:B192"/>
    <mergeCell ref="C189:M190"/>
    <mergeCell ref="N189:Q189"/>
    <mergeCell ref="N190:Q190"/>
    <mergeCell ref="C191:M192"/>
    <mergeCell ref="N191:Q191"/>
    <mergeCell ref="N192:Q192"/>
    <mergeCell ref="A193:C193"/>
    <mergeCell ref="D193:Q193"/>
    <mergeCell ref="A2:B5"/>
    <mergeCell ref="C2:M3"/>
    <mergeCell ref="N2:Q2"/>
    <mergeCell ref="N3:Q3"/>
    <mergeCell ref="C4:M5"/>
    <mergeCell ref="N4:Q4"/>
    <mergeCell ref="N5:Q5"/>
    <mergeCell ref="B9:B10"/>
    <mergeCell ref="C9:C10"/>
    <mergeCell ref="D9:E9"/>
    <mergeCell ref="F9:J9"/>
    <mergeCell ref="K9:K10"/>
    <mergeCell ref="L9:L10"/>
    <mergeCell ref="A6:C6"/>
    <mergeCell ref="D6:Q6"/>
    <mergeCell ref="A7:C7"/>
    <mergeCell ref="D7:Q7"/>
    <mergeCell ref="A8:B8"/>
    <mergeCell ref="D8:Q8"/>
    <mergeCell ref="A9:A10"/>
    <mergeCell ref="M9:M10"/>
    <mergeCell ref="N9:Q10"/>
    <mergeCell ref="N11:Q11"/>
    <mergeCell ref="R11:S15"/>
    <mergeCell ref="N12:Q12"/>
    <mergeCell ref="N13:Q13"/>
    <mergeCell ref="N14:Q14"/>
    <mergeCell ref="N15:Q15"/>
    <mergeCell ref="R31:S35"/>
    <mergeCell ref="R36:S40"/>
    <mergeCell ref="R41:S45"/>
    <mergeCell ref="N27:Q27"/>
    <mergeCell ref="N28:Q28"/>
    <mergeCell ref="N29:Q29"/>
    <mergeCell ref="N30:Q30"/>
    <mergeCell ref="R16:S20"/>
    <mergeCell ref="R21:S25"/>
    <mergeCell ref="N24:Q24"/>
    <mergeCell ref="N25:Q25"/>
    <mergeCell ref="N31:Q31"/>
    <mergeCell ref="N32:Q32"/>
    <mergeCell ref="N33:Q33"/>
    <mergeCell ref="N34:Q34"/>
    <mergeCell ref="N35:Q35"/>
    <mergeCell ref="N36:Q36"/>
    <mergeCell ref="N37:Q37"/>
    <mergeCell ref="R46:S50"/>
    <mergeCell ref="R51:S55"/>
    <mergeCell ref="R56:S60"/>
    <mergeCell ref="R61:S65"/>
    <mergeCell ref="R66:S70"/>
    <mergeCell ref="N16:Q16"/>
    <mergeCell ref="N17:Q17"/>
    <mergeCell ref="N18:Q18"/>
    <mergeCell ref="N65:Q65"/>
    <mergeCell ref="N66:Q66"/>
    <mergeCell ref="N58:Q58"/>
    <mergeCell ref="N59:Q59"/>
    <mergeCell ref="N60:Q60"/>
    <mergeCell ref="N61:Q61"/>
    <mergeCell ref="N62:Q62"/>
    <mergeCell ref="N63:Q63"/>
    <mergeCell ref="N64:Q64"/>
    <mergeCell ref="N19:Q19"/>
    <mergeCell ref="N20:Q20"/>
    <mergeCell ref="N21:Q21"/>
    <mergeCell ref="N22:Q22"/>
    <mergeCell ref="N23:Q23"/>
    <mergeCell ref="N26:Q26"/>
    <mergeCell ref="R26:S30"/>
    <mergeCell ref="R71:S75"/>
    <mergeCell ref="R76:S80"/>
    <mergeCell ref="R81:S85"/>
    <mergeCell ref="R86:S90"/>
    <mergeCell ref="R91:S95"/>
    <mergeCell ref="R96:S100"/>
    <mergeCell ref="R101:S105"/>
    <mergeCell ref="R106:S110"/>
    <mergeCell ref="R111:S115"/>
    <mergeCell ref="R116:S120"/>
    <mergeCell ref="R121:S125"/>
    <mergeCell ref="R126:S130"/>
    <mergeCell ref="R131:S135"/>
    <mergeCell ref="R171:S175"/>
    <mergeCell ref="R176:S178"/>
    <mergeCell ref="R136:S140"/>
    <mergeCell ref="R141:S145"/>
    <mergeCell ref="R146:S150"/>
    <mergeCell ref="R151:S155"/>
    <mergeCell ref="R156:S160"/>
    <mergeCell ref="R161:S165"/>
    <mergeCell ref="R166:S170"/>
    <mergeCell ref="N38:Q38"/>
    <mergeCell ref="N39:Q39"/>
    <mergeCell ref="N40:Q40"/>
    <mergeCell ref="N41:Q41"/>
    <mergeCell ref="N42:Q42"/>
    <mergeCell ref="N43:Q43"/>
    <mergeCell ref="N44:Q44"/>
    <mergeCell ref="N45:Q45"/>
    <mergeCell ref="N46:Q46"/>
    <mergeCell ref="N47:Q47"/>
    <mergeCell ref="N48:Q48"/>
    <mergeCell ref="N49:Q49"/>
    <mergeCell ref="N50:Q50"/>
    <mergeCell ref="N51:Q51"/>
    <mergeCell ref="N52:Q52"/>
    <mergeCell ref="N53:Q53"/>
    <mergeCell ref="N54:Q54"/>
    <mergeCell ref="N55:Q55"/>
    <mergeCell ref="N56:Q56"/>
    <mergeCell ref="N57:Q57"/>
    <mergeCell ref="N67:Q67"/>
    <mergeCell ref="N68:Q68"/>
    <mergeCell ref="N69:Q69"/>
    <mergeCell ref="N70:Q70"/>
    <mergeCell ref="N71:Q71"/>
    <mergeCell ref="N72:Q72"/>
    <mergeCell ref="N73:Q73"/>
    <mergeCell ref="N74:Q74"/>
    <mergeCell ref="N75:Q75"/>
    <mergeCell ref="N76:Q76"/>
    <mergeCell ref="N77:Q77"/>
    <mergeCell ref="N78:Q78"/>
    <mergeCell ref="N79:Q79"/>
    <mergeCell ref="N80:Q80"/>
    <mergeCell ref="N81:Q81"/>
    <mergeCell ref="N82:Q82"/>
    <mergeCell ref="N83:Q83"/>
    <mergeCell ref="N84:Q84"/>
    <mergeCell ref="N85:Q85"/>
    <mergeCell ref="N86:Q86"/>
    <mergeCell ref="N87:Q87"/>
    <mergeCell ref="N88:Q88"/>
    <mergeCell ref="N89:Q89"/>
    <mergeCell ref="N90:Q90"/>
    <mergeCell ref="N91:Q91"/>
    <mergeCell ref="N92:Q92"/>
    <mergeCell ref="N93:Q93"/>
    <mergeCell ref="N94:Q94"/>
    <mergeCell ref="N95:Q95"/>
    <mergeCell ref="N96:Q96"/>
    <mergeCell ref="N97:Q97"/>
    <mergeCell ref="N98:Q98"/>
    <mergeCell ref="N99:Q99"/>
    <mergeCell ref="N100:Q100"/>
    <mergeCell ref="N101:Q101"/>
    <mergeCell ref="N102:Q102"/>
    <mergeCell ref="N103:Q103"/>
    <mergeCell ref="N104:Q104"/>
    <mergeCell ref="N105:Q105"/>
    <mergeCell ref="N106:Q106"/>
    <mergeCell ref="N107:Q107"/>
    <mergeCell ref="N108:Q108"/>
    <mergeCell ref="N109:Q109"/>
    <mergeCell ref="N110:Q110"/>
    <mergeCell ref="N111:Q111"/>
    <mergeCell ref="N112:Q112"/>
    <mergeCell ref="N113:Q113"/>
    <mergeCell ref="N114:Q114"/>
    <mergeCell ref="N115:Q115"/>
    <mergeCell ref="N116:Q116"/>
    <mergeCell ref="N117:Q117"/>
    <mergeCell ref="N118:Q118"/>
    <mergeCell ref="N119:Q119"/>
    <mergeCell ref="N120:Q120"/>
    <mergeCell ref="N121:Q121"/>
    <mergeCell ref="N122:Q122"/>
    <mergeCell ref="N123:Q123"/>
    <mergeCell ref="N124:Q124"/>
    <mergeCell ref="N125:Q125"/>
    <mergeCell ref="N126:Q126"/>
    <mergeCell ref="N127:Q127"/>
    <mergeCell ref="N128:Q128"/>
    <mergeCell ref="N129:Q129"/>
    <mergeCell ref="N130:Q130"/>
    <mergeCell ref="N131:Q131"/>
    <mergeCell ref="N132:Q132"/>
    <mergeCell ref="N133:Q133"/>
    <mergeCell ref="N134:Q134"/>
    <mergeCell ref="N135:Q135"/>
    <mergeCell ref="N136:Q136"/>
    <mergeCell ref="N137:Q137"/>
    <mergeCell ref="N138:Q138"/>
    <mergeCell ref="N139:Q139"/>
    <mergeCell ref="N140:Q140"/>
    <mergeCell ref="N141:Q141"/>
    <mergeCell ref="N142:Q142"/>
    <mergeCell ref="N143:Q143"/>
    <mergeCell ref="N144:Q144"/>
    <mergeCell ref="N145:Q145"/>
    <mergeCell ref="N146:Q146"/>
    <mergeCell ref="N147:Q147"/>
    <mergeCell ref="N148:Q148"/>
    <mergeCell ref="N149:Q149"/>
    <mergeCell ref="N150:Q150"/>
    <mergeCell ref="N151:Q151"/>
    <mergeCell ref="N152:Q152"/>
    <mergeCell ref="N153:Q153"/>
    <mergeCell ref="N154:Q154"/>
    <mergeCell ref="N155:Q155"/>
    <mergeCell ref="N156:Q156"/>
    <mergeCell ref="N157:Q157"/>
    <mergeCell ref="N158:Q158"/>
    <mergeCell ref="N159:Q159"/>
    <mergeCell ref="N160:Q160"/>
    <mergeCell ref="N161:Q161"/>
    <mergeCell ref="N162:Q162"/>
    <mergeCell ref="N163:Q163"/>
    <mergeCell ref="N164:Q164"/>
    <mergeCell ref="N165:Q165"/>
    <mergeCell ref="N166:Q166"/>
    <mergeCell ref="N167:Q167"/>
    <mergeCell ref="N168:Q168"/>
    <mergeCell ref="N169:Q169"/>
    <mergeCell ref="N170:Q170"/>
    <mergeCell ref="N171:Q171"/>
    <mergeCell ref="N172:Q172"/>
    <mergeCell ref="N173:Q173"/>
    <mergeCell ref="N174:Q174"/>
    <mergeCell ref="N175:Q175"/>
    <mergeCell ref="N176:Q176"/>
    <mergeCell ref="N177:Q177"/>
    <mergeCell ref="N178:Q178"/>
    <mergeCell ref="N179:Q179"/>
    <mergeCell ref="N180:Q180"/>
    <mergeCell ref="C181:D181"/>
    <mergeCell ref="E181:F181"/>
    <mergeCell ref="G181:J181"/>
    <mergeCell ref="K181:L181"/>
    <mergeCell ref="M181:Q181"/>
    <mergeCell ref="C184:D184"/>
    <mergeCell ref="E184:F184"/>
    <mergeCell ref="A181:B181"/>
    <mergeCell ref="A182:B182"/>
    <mergeCell ref="C182:D182"/>
    <mergeCell ref="E182:F182"/>
    <mergeCell ref="G182:J182"/>
    <mergeCell ref="K182:L182"/>
    <mergeCell ref="M182:Q182"/>
    <mergeCell ref="G184:J184"/>
    <mergeCell ref="K184:L184"/>
    <mergeCell ref="A183:B183"/>
    <mergeCell ref="C183:D183"/>
    <mergeCell ref="E183:F183"/>
    <mergeCell ref="G183:J183"/>
    <mergeCell ref="K183:L183"/>
    <mergeCell ref="M183:Q183"/>
    <mergeCell ref="A184:B184"/>
    <mergeCell ref="M184:Q184"/>
  </mergeCells>
  <pageMargins left="0.7" right="0.7" top="0.75" bottom="0.75" header="0" footer="0"/>
  <pageSetup scale="62" orientation="landscape"/>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7558519241921"/>
  </sheetPr>
  <dimension ref="A1:S1000"/>
  <sheetViews>
    <sheetView zoomScale="82" zoomScaleNormal="82" workbookViewId="0">
      <selection activeCell="C10" sqref="C10"/>
    </sheetView>
  </sheetViews>
  <sheetFormatPr baseColWidth="10" defaultColWidth="12.625" defaultRowHeight="15" customHeight="1" x14ac:dyDescent="0.2"/>
  <cols>
    <col min="1" max="1" width="6.75" customWidth="1"/>
    <col min="2" max="2" width="11.75" customWidth="1"/>
    <col min="3" max="3" width="42.375" customWidth="1"/>
    <col min="4" max="4" width="11.25" customWidth="1"/>
    <col min="5" max="5" width="10.375" customWidth="1"/>
    <col min="6" max="7" width="8.25" customWidth="1"/>
    <col min="8" max="9" width="6.875" customWidth="1"/>
    <col min="10" max="10" width="8" customWidth="1"/>
    <col min="11" max="11" width="7.375" customWidth="1"/>
    <col min="12" max="12" width="7" customWidth="1"/>
    <col min="13" max="13" width="10.75" customWidth="1"/>
    <col min="14" max="16" width="4.5" customWidth="1"/>
    <col min="17" max="17" width="8.75" customWidth="1"/>
    <col min="18" max="26" width="9.375" customWidth="1"/>
  </cols>
  <sheetData>
    <row r="1" spans="1:19" ht="14.25" x14ac:dyDescent="0.2">
      <c r="A1" s="272"/>
      <c r="B1" s="227"/>
      <c r="C1" s="371" t="s">
        <v>512</v>
      </c>
      <c r="D1" s="233"/>
      <c r="E1" s="233"/>
      <c r="F1" s="233"/>
      <c r="G1" s="233"/>
      <c r="H1" s="233"/>
      <c r="I1" s="233"/>
      <c r="J1" s="233"/>
      <c r="K1" s="233"/>
      <c r="L1" s="233"/>
      <c r="M1" s="227"/>
      <c r="N1" s="372" t="s">
        <v>513</v>
      </c>
      <c r="O1" s="224"/>
      <c r="P1" s="224"/>
      <c r="Q1" s="248"/>
    </row>
    <row r="2" spans="1:19" ht="14.25" x14ac:dyDescent="0.2">
      <c r="A2" s="228"/>
      <c r="B2" s="229"/>
      <c r="C2" s="230"/>
      <c r="D2" s="234"/>
      <c r="E2" s="234"/>
      <c r="F2" s="234"/>
      <c r="G2" s="234"/>
      <c r="H2" s="234"/>
      <c r="I2" s="234"/>
      <c r="J2" s="234"/>
      <c r="K2" s="234"/>
      <c r="L2" s="234"/>
      <c r="M2" s="231"/>
      <c r="N2" s="372" t="s">
        <v>429</v>
      </c>
      <c r="O2" s="224"/>
      <c r="P2" s="224"/>
      <c r="Q2" s="248"/>
    </row>
    <row r="3" spans="1:19" ht="14.25" x14ac:dyDescent="0.2">
      <c r="A3" s="228"/>
      <c r="B3" s="229"/>
      <c r="C3" s="371" t="s">
        <v>164</v>
      </c>
      <c r="D3" s="233"/>
      <c r="E3" s="233"/>
      <c r="F3" s="233"/>
      <c r="G3" s="233"/>
      <c r="H3" s="233"/>
      <c r="I3" s="233"/>
      <c r="J3" s="233"/>
      <c r="K3" s="233"/>
      <c r="L3" s="233"/>
      <c r="M3" s="227"/>
      <c r="N3" s="373" t="s">
        <v>514</v>
      </c>
      <c r="O3" s="224"/>
      <c r="P3" s="224"/>
      <c r="Q3" s="248"/>
    </row>
    <row r="4" spans="1:19" ht="14.25" x14ac:dyDescent="0.2">
      <c r="A4" s="230"/>
      <c r="B4" s="231"/>
      <c r="C4" s="230"/>
      <c r="D4" s="234"/>
      <c r="E4" s="234"/>
      <c r="F4" s="234"/>
      <c r="G4" s="234"/>
      <c r="H4" s="234"/>
      <c r="I4" s="234"/>
      <c r="J4" s="234"/>
      <c r="K4" s="234"/>
      <c r="L4" s="234"/>
      <c r="M4" s="231"/>
      <c r="N4" s="373" t="s">
        <v>5</v>
      </c>
      <c r="O4" s="224"/>
      <c r="P4" s="224"/>
      <c r="Q4" s="248"/>
    </row>
    <row r="5" spans="1:19" x14ac:dyDescent="0.2">
      <c r="A5" s="365" t="s">
        <v>165</v>
      </c>
      <c r="B5" s="224"/>
      <c r="C5" s="248"/>
      <c r="D5" s="375" t="s">
        <v>166</v>
      </c>
      <c r="E5" s="224"/>
      <c r="F5" s="224"/>
      <c r="G5" s="224"/>
      <c r="H5" s="224"/>
      <c r="I5" s="224"/>
      <c r="J5" s="224"/>
      <c r="K5" s="224"/>
      <c r="L5" s="224"/>
      <c r="M5" s="224"/>
      <c r="N5" s="224"/>
      <c r="O5" s="224"/>
      <c r="P5" s="224"/>
      <c r="Q5" s="248"/>
    </row>
    <row r="6" spans="1:19" ht="14.25" x14ac:dyDescent="0.2">
      <c r="A6" s="365" t="s">
        <v>167</v>
      </c>
      <c r="B6" s="224"/>
      <c r="C6" s="248"/>
      <c r="D6" s="390" t="s">
        <v>9</v>
      </c>
      <c r="E6" s="224"/>
      <c r="F6" s="224"/>
      <c r="G6" s="224"/>
      <c r="H6" s="224"/>
      <c r="I6" s="224"/>
      <c r="J6" s="224"/>
      <c r="K6" s="224"/>
      <c r="L6" s="224"/>
      <c r="M6" s="224"/>
      <c r="N6" s="224"/>
      <c r="O6" s="224"/>
      <c r="P6" s="224"/>
      <c r="Q6" s="248"/>
    </row>
    <row r="7" spans="1:19" ht="14.25" x14ac:dyDescent="0.2">
      <c r="A7" s="316" t="s">
        <v>431</v>
      </c>
      <c r="B7" s="248"/>
      <c r="C7" s="86" t="s">
        <v>787</v>
      </c>
      <c r="D7" s="376" t="s">
        <v>788</v>
      </c>
      <c r="E7" s="224"/>
      <c r="F7" s="224"/>
      <c r="G7" s="224"/>
      <c r="H7" s="224"/>
      <c r="I7" s="224"/>
      <c r="J7" s="224"/>
      <c r="K7" s="224"/>
      <c r="L7" s="224"/>
      <c r="M7" s="224"/>
      <c r="N7" s="224"/>
      <c r="O7" s="224"/>
      <c r="P7" s="224"/>
      <c r="Q7" s="248"/>
    </row>
    <row r="8" spans="1:19" ht="14.25" x14ac:dyDescent="0.2">
      <c r="A8" s="235" t="s">
        <v>16</v>
      </c>
      <c r="B8" s="254" t="s">
        <v>17</v>
      </c>
      <c r="C8" s="235" t="s">
        <v>433</v>
      </c>
      <c r="D8" s="374" t="s">
        <v>19</v>
      </c>
      <c r="E8" s="248"/>
      <c r="F8" s="374" t="s">
        <v>170</v>
      </c>
      <c r="G8" s="224"/>
      <c r="H8" s="224"/>
      <c r="I8" s="224"/>
      <c r="J8" s="248"/>
      <c r="K8" s="235" t="s">
        <v>434</v>
      </c>
      <c r="L8" s="254" t="s">
        <v>435</v>
      </c>
      <c r="M8" s="235" t="s">
        <v>436</v>
      </c>
      <c r="N8" s="377" t="s">
        <v>437</v>
      </c>
      <c r="O8" s="233"/>
      <c r="P8" s="233"/>
      <c r="Q8" s="227"/>
      <c r="R8" s="448" t="s">
        <v>1379</v>
      </c>
      <c r="S8" s="449"/>
    </row>
    <row r="9" spans="1:19" ht="14.25" x14ac:dyDescent="0.2">
      <c r="A9" s="236"/>
      <c r="B9" s="236"/>
      <c r="C9" s="236"/>
      <c r="D9" s="36" t="s">
        <v>25</v>
      </c>
      <c r="E9" s="36" t="s">
        <v>26</v>
      </c>
      <c r="F9" s="36" t="s">
        <v>172</v>
      </c>
      <c r="G9" s="36" t="s">
        <v>173</v>
      </c>
      <c r="H9" s="36" t="s">
        <v>174</v>
      </c>
      <c r="I9" s="36" t="s">
        <v>438</v>
      </c>
      <c r="J9" s="36" t="s">
        <v>439</v>
      </c>
      <c r="K9" s="236"/>
      <c r="L9" s="236"/>
      <c r="M9" s="236"/>
      <c r="N9" s="230"/>
      <c r="O9" s="234"/>
      <c r="P9" s="234"/>
      <c r="Q9" s="231"/>
      <c r="R9" s="450"/>
      <c r="S9" s="451"/>
    </row>
    <row r="10" spans="1:19" ht="102" x14ac:dyDescent="0.2">
      <c r="A10" s="36">
        <v>1</v>
      </c>
      <c r="B10" s="34" t="s">
        <v>176</v>
      </c>
      <c r="C10" s="94" t="s">
        <v>789</v>
      </c>
      <c r="D10" s="95">
        <v>42373</v>
      </c>
      <c r="E10" s="95">
        <v>42382</v>
      </c>
      <c r="F10" s="96">
        <v>1</v>
      </c>
      <c r="G10" s="96">
        <v>1</v>
      </c>
      <c r="H10" s="97"/>
      <c r="I10" s="97"/>
      <c r="J10" s="97"/>
      <c r="K10" s="96">
        <v>197</v>
      </c>
      <c r="L10" s="96" t="s">
        <v>33</v>
      </c>
      <c r="M10" s="96" t="s">
        <v>34</v>
      </c>
      <c r="N10" s="98"/>
      <c r="O10" s="99"/>
      <c r="P10" s="99"/>
      <c r="Q10" s="100"/>
      <c r="R10" s="396" t="s">
        <v>790</v>
      </c>
      <c r="S10" s="227"/>
    </row>
    <row r="11" spans="1:19" ht="165.75" x14ac:dyDescent="0.2">
      <c r="A11" s="36">
        <v>2</v>
      </c>
      <c r="B11" s="34" t="s">
        <v>176</v>
      </c>
      <c r="C11" s="94" t="s">
        <v>791</v>
      </c>
      <c r="D11" s="95">
        <v>42387</v>
      </c>
      <c r="E11" s="95">
        <v>42391</v>
      </c>
      <c r="F11" s="96">
        <v>1</v>
      </c>
      <c r="G11" s="96">
        <v>2</v>
      </c>
      <c r="H11" s="96"/>
      <c r="I11" s="96"/>
      <c r="J11" s="96"/>
      <c r="K11" s="96">
        <v>171</v>
      </c>
      <c r="L11" s="96" t="s">
        <v>33</v>
      </c>
      <c r="M11" s="96" t="s">
        <v>34</v>
      </c>
      <c r="N11" s="101"/>
      <c r="O11" s="102"/>
      <c r="P11" s="102"/>
      <c r="Q11" s="103"/>
      <c r="R11" s="228"/>
      <c r="S11" s="229"/>
    </row>
    <row r="12" spans="1:19" ht="127.5" x14ac:dyDescent="0.2">
      <c r="A12" s="36">
        <v>3</v>
      </c>
      <c r="B12" s="34" t="s">
        <v>176</v>
      </c>
      <c r="C12" s="94" t="s">
        <v>792</v>
      </c>
      <c r="D12" s="95">
        <v>42391</v>
      </c>
      <c r="E12" s="95">
        <v>42395</v>
      </c>
      <c r="F12" s="96">
        <v>1</v>
      </c>
      <c r="G12" s="96">
        <v>3</v>
      </c>
      <c r="H12" s="96"/>
      <c r="I12" s="96"/>
      <c r="J12" s="96"/>
      <c r="K12" s="96">
        <v>201</v>
      </c>
      <c r="L12" s="96" t="s">
        <v>33</v>
      </c>
      <c r="M12" s="96" t="s">
        <v>34</v>
      </c>
      <c r="N12" s="98"/>
      <c r="O12" s="99"/>
      <c r="P12" s="99"/>
      <c r="Q12" s="100"/>
      <c r="R12" s="228"/>
      <c r="S12" s="229"/>
    </row>
    <row r="13" spans="1:19" ht="153" x14ac:dyDescent="0.2">
      <c r="A13" s="36">
        <v>4</v>
      </c>
      <c r="B13" s="34" t="s">
        <v>176</v>
      </c>
      <c r="C13" s="94" t="s">
        <v>793</v>
      </c>
      <c r="D13" s="95">
        <v>42395</v>
      </c>
      <c r="E13" s="95">
        <v>42399</v>
      </c>
      <c r="F13" s="96">
        <v>1</v>
      </c>
      <c r="G13" s="96">
        <v>4</v>
      </c>
      <c r="H13" s="96"/>
      <c r="I13" s="96"/>
      <c r="J13" s="96"/>
      <c r="K13" s="96">
        <v>203</v>
      </c>
      <c r="L13" s="96" t="s">
        <v>33</v>
      </c>
      <c r="M13" s="96" t="s">
        <v>34</v>
      </c>
      <c r="N13" s="82"/>
      <c r="O13" s="104"/>
      <c r="P13" s="104"/>
      <c r="Q13" s="105"/>
      <c r="R13" s="228"/>
      <c r="S13" s="229"/>
    </row>
    <row r="14" spans="1:19" ht="153" x14ac:dyDescent="0.2">
      <c r="A14" s="36">
        <v>5</v>
      </c>
      <c r="B14" s="34" t="s">
        <v>176</v>
      </c>
      <c r="C14" s="94" t="s">
        <v>794</v>
      </c>
      <c r="D14" s="95">
        <v>42399</v>
      </c>
      <c r="E14" s="95">
        <v>42404</v>
      </c>
      <c r="F14" s="96">
        <v>1</v>
      </c>
      <c r="G14" s="96">
        <v>5</v>
      </c>
      <c r="H14" s="96"/>
      <c r="I14" s="96"/>
      <c r="J14" s="96"/>
      <c r="K14" s="96">
        <v>201</v>
      </c>
      <c r="L14" s="96" t="s">
        <v>33</v>
      </c>
      <c r="M14" s="96" t="s">
        <v>34</v>
      </c>
      <c r="N14" s="82"/>
      <c r="O14" s="104"/>
      <c r="P14" s="104"/>
      <c r="Q14" s="105"/>
      <c r="R14" s="230"/>
      <c r="S14" s="231"/>
    </row>
    <row r="15" spans="1:19" ht="165.75" x14ac:dyDescent="0.2">
      <c r="A15" s="36">
        <v>6</v>
      </c>
      <c r="B15" s="34" t="s">
        <v>176</v>
      </c>
      <c r="C15" s="94" t="s">
        <v>795</v>
      </c>
      <c r="D15" s="95">
        <v>42404</v>
      </c>
      <c r="E15" s="95">
        <v>42410</v>
      </c>
      <c r="F15" s="96">
        <v>2</v>
      </c>
      <c r="G15" s="96">
        <v>1</v>
      </c>
      <c r="H15" s="96"/>
      <c r="I15" s="96"/>
      <c r="J15" s="96"/>
      <c r="K15" s="96">
        <v>200</v>
      </c>
      <c r="L15" s="96" t="s">
        <v>33</v>
      </c>
      <c r="M15" s="96" t="s">
        <v>34</v>
      </c>
      <c r="N15" s="366"/>
      <c r="O15" s="224"/>
      <c r="P15" s="224"/>
      <c r="Q15" s="248"/>
      <c r="R15" s="396" t="s">
        <v>790</v>
      </c>
      <c r="S15" s="227"/>
    </row>
    <row r="16" spans="1:19" ht="89.25" x14ac:dyDescent="0.2">
      <c r="A16" s="36">
        <v>7</v>
      </c>
      <c r="B16" s="34" t="s">
        <v>176</v>
      </c>
      <c r="C16" s="94" t="s">
        <v>796</v>
      </c>
      <c r="D16" s="95">
        <v>42410</v>
      </c>
      <c r="E16" s="95">
        <v>42413</v>
      </c>
      <c r="F16" s="96">
        <v>2</v>
      </c>
      <c r="G16" s="96">
        <v>2</v>
      </c>
      <c r="H16" s="96"/>
      <c r="I16" s="96"/>
      <c r="J16" s="96"/>
      <c r="K16" s="96">
        <v>203</v>
      </c>
      <c r="L16" s="96" t="s">
        <v>33</v>
      </c>
      <c r="M16" s="96" t="s">
        <v>34</v>
      </c>
      <c r="N16" s="366"/>
      <c r="O16" s="224"/>
      <c r="P16" s="224"/>
      <c r="Q16" s="248"/>
      <c r="R16" s="228"/>
      <c r="S16" s="229"/>
    </row>
    <row r="17" spans="1:19" ht="153" x14ac:dyDescent="0.2">
      <c r="A17" s="36">
        <v>8</v>
      </c>
      <c r="B17" s="34" t="s">
        <v>176</v>
      </c>
      <c r="C17" s="94" t="s">
        <v>797</v>
      </c>
      <c r="D17" s="95">
        <v>42413</v>
      </c>
      <c r="E17" s="95">
        <v>42418</v>
      </c>
      <c r="F17" s="96">
        <v>2</v>
      </c>
      <c r="G17" s="96">
        <v>3</v>
      </c>
      <c r="H17" s="96"/>
      <c r="I17" s="96"/>
      <c r="J17" s="96"/>
      <c r="K17" s="96">
        <v>200</v>
      </c>
      <c r="L17" s="96" t="s">
        <v>33</v>
      </c>
      <c r="M17" s="96" t="s">
        <v>34</v>
      </c>
      <c r="N17" s="366"/>
      <c r="O17" s="224"/>
      <c r="P17" s="224"/>
      <c r="Q17" s="248"/>
      <c r="R17" s="228"/>
      <c r="S17" s="229"/>
    </row>
    <row r="18" spans="1:19" ht="153" x14ac:dyDescent="0.2">
      <c r="A18" s="36">
        <v>9</v>
      </c>
      <c r="B18" s="34" t="s">
        <v>176</v>
      </c>
      <c r="C18" s="94" t="s">
        <v>798</v>
      </c>
      <c r="D18" s="95">
        <v>42418</v>
      </c>
      <c r="E18" s="95">
        <v>42423</v>
      </c>
      <c r="F18" s="96">
        <v>2</v>
      </c>
      <c r="G18" s="96">
        <v>4</v>
      </c>
      <c r="H18" s="96"/>
      <c r="I18" s="96"/>
      <c r="J18" s="96"/>
      <c r="K18" s="96">
        <v>201</v>
      </c>
      <c r="L18" s="96" t="s">
        <v>33</v>
      </c>
      <c r="M18" s="96" t="s">
        <v>34</v>
      </c>
      <c r="N18" s="366"/>
      <c r="O18" s="224"/>
      <c r="P18" s="224"/>
      <c r="Q18" s="248"/>
      <c r="R18" s="228"/>
      <c r="S18" s="229"/>
    </row>
    <row r="19" spans="1:19" ht="153" x14ac:dyDescent="0.2">
      <c r="A19" s="36">
        <v>10</v>
      </c>
      <c r="B19" s="34" t="s">
        <v>176</v>
      </c>
      <c r="C19" s="94" t="s">
        <v>799</v>
      </c>
      <c r="D19" s="95">
        <v>42423</v>
      </c>
      <c r="E19" s="95">
        <v>42429</v>
      </c>
      <c r="F19" s="96">
        <v>2</v>
      </c>
      <c r="G19" s="96">
        <v>5</v>
      </c>
      <c r="H19" s="96"/>
      <c r="I19" s="96"/>
      <c r="J19" s="96"/>
      <c r="K19" s="96">
        <v>200</v>
      </c>
      <c r="L19" s="96" t="s">
        <v>33</v>
      </c>
      <c r="M19" s="96" t="s">
        <v>34</v>
      </c>
      <c r="N19" s="366"/>
      <c r="O19" s="224"/>
      <c r="P19" s="224"/>
      <c r="Q19" s="248"/>
      <c r="R19" s="230"/>
      <c r="S19" s="231"/>
    </row>
    <row r="20" spans="1:19" ht="153" x14ac:dyDescent="0.2">
      <c r="A20" s="36">
        <v>11</v>
      </c>
      <c r="B20" s="34" t="s">
        <v>176</v>
      </c>
      <c r="C20" s="94" t="s">
        <v>800</v>
      </c>
      <c r="D20" s="95">
        <v>42430</v>
      </c>
      <c r="E20" s="95">
        <v>42439</v>
      </c>
      <c r="F20" s="96">
        <v>3</v>
      </c>
      <c r="G20" s="96">
        <v>1</v>
      </c>
      <c r="H20" s="96"/>
      <c r="I20" s="96"/>
      <c r="J20" s="96"/>
      <c r="K20" s="96">
        <v>202</v>
      </c>
      <c r="L20" s="96" t="s">
        <v>33</v>
      </c>
      <c r="M20" s="96" t="s">
        <v>34</v>
      </c>
      <c r="N20" s="366"/>
      <c r="O20" s="224"/>
      <c r="P20" s="224"/>
      <c r="Q20" s="248"/>
      <c r="R20" s="396" t="s">
        <v>790</v>
      </c>
      <c r="S20" s="227"/>
    </row>
    <row r="21" spans="1:19" ht="114.75" x14ac:dyDescent="0.2">
      <c r="A21" s="36">
        <v>12</v>
      </c>
      <c r="B21" s="34" t="s">
        <v>176</v>
      </c>
      <c r="C21" s="94" t="s">
        <v>801</v>
      </c>
      <c r="D21" s="95">
        <v>42439</v>
      </c>
      <c r="E21" s="95">
        <v>42445</v>
      </c>
      <c r="F21" s="96">
        <v>3</v>
      </c>
      <c r="G21" s="96">
        <v>2</v>
      </c>
      <c r="H21" s="96"/>
      <c r="I21" s="96"/>
      <c r="J21" s="96" t="s">
        <v>579</v>
      </c>
      <c r="K21" s="96">
        <v>196</v>
      </c>
      <c r="L21" s="96"/>
      <c r="M21" s="96" t="s">
        <v>34</v>
      </c>
      <c r="N21" s="366" t="s">
        <v>802</v>
      </c>
      <c r="O21" s="224"/>
      <c r="P21" s="224"/>
      <c r="Q21" s="248"/>
      <c r="R21" s="228"/>
      <c r="S21" s="229"/>
    </row>
    <row r="22" spans="1:19" ht="178.5" x14ac:dyDescent="0.2">
      <c r="A22" s="36">
        <v>13</v>
      </c>
      <c r="B22" s="34" t="s">
        <v>176</v>
      </c>
      <c r="C22" s="94" t="s">
        <v>803</v>
      </c>
      <c r="D22" s="95">
        <v>42445</v>
      </c>
      <c r="E22" s="95">
        <v>42459</v>
      </c>
      <c r="F22" s="96">
        <v>3</v>
      </c>
      <c r="G22" s="96">
        <v>3</v>
      </c>
      <c r="H22" s="96"/>
      <c r="I22" s="96"/>
      <c r="J22" s="96"/>
      <c r="K22" s="96">
        <v>202</v>
      </c>
      <c r="L22" s="96" t="s">
        <v>33</v>
      </c>
      <c r="M22" s="96" t="s">
        <v>34</v>
      </c>
      <c r="N22" s="366"/>
      <c r="O22" s="224"/>
      <c r="P22" s="224"/>
      <c r="Q22" s="248"/>
      <c r="R22" s="228"/>
      <c r="S22" s="229"/>
    </row>
    <row r="23" spans="1:19" ht="191.25" x14ac:dyDescent="0.2">
      <c r="A23" s="36">
        <v>14</v>
      </c>
      <c r="B23" s="34" t="s">
        <v>176</v>
      </c>
      <c r="C23" s="94" t="s">
        <v>804</v>
      </c>
      <c r="D23" s="95">
        <v>42459</v>
      </c>
      <c r="E23" s="95">
        <v>42467</v>
      </c>
      <c r="F23" s="96">
        <v>3</v>
      </c>
      <c r="G23" s="96">
        <v>4</v>
      </c>
      <c r="H23" s="96"/>
      <c r="I23" s="96"/>
      <c r="J23" s="96"/>
      <c r="K23" s="96">
        <v>201</v>
      </c>
      <c r="L23" s="96" t="s">
        <v>33</v>
      </c>
      <c r="M23" s="96" t="s">
        <v>34</v>
      </c>
      <c r="N23" s="366"/>
      <c r="O23" s="224"/>
      <c r="P23" s="224"/>
      <c r="Q23" s="248"/>
      <c r="R23" s="228"/>
      <c r="S23" s="229"/>
    </row>
    <row r="24" spans="1:19" ht="204" x14ac:dyDescent="0.2">
      <c r="A24" s="36">
        <v>15</v>
      </c>
      <c r="B24" s="34" t="s">
        <v>176</v>
      </c>
      <c r="C24" s="94" t="s">
        <v>805</v>
      </c>
      <c r="D24" s="95">
        <v>42467</v>
      </c>
      <c r="E24" s="95">
        <v>42475</v>
      </c>
      <c r="F24" s="96">
        <v>3</v>
      </c>
      <c r="G24" s="96">
        <v>5</v>
      </c>
      <c r="H24" s="96"/>
      <c r="I24" s="96"/>
      <c r="J24" s="96" t="s">
        <v>439</v>
      </c>
      <c r="K24" s="96">
        <v>201</v>
      </c>
      <c r="L24" s="96" t="s">
        <v>33</v>
      </c>
      <c r="M24" s="96" t="s">
        <v>34</v>
      </c>
      <c r="N24" s="366"/>
      <c r="O24" s="224"/>
      <c r="P24" s="224"/>
      <c r="Q24" s="248"/>
      <c r="R24" s="230"/>
      <c r="S24" s="231"/>
    </row>
    <row r="25" spans="1:19" ht="127.5" x14ac:dyDescent="0.2">
      <c r="A25" s="36">
        <v>16</v>
      </c>
      <c r="B25" s="34" t="s">
        <v>176</v>
      </c>
      <c r="C25" s="94" t="s">
        <v>806</v>
      </c>
      <c r="D25" s="95">
        <v>42475</v>
      </c>
      <c r="E25" s="95">
        <v>42481</v>
      </c>
      <c r="F25" s="96">
        <v>4</v>
      </c>
      <c r="G25" s="96">
        <v>1</v>
      </c>
      <c r="H25" s="96"/>
      <c r="I25" s="96"/>
      <c r="J25" s="96" t="s">
        <v>439</v>
      </c>
      <c r="K25" s="96">
        <v>201</v>
      </c>
      <c r="L25" s="96" t="s">
        <v>33</v>
      </c>
      <c r="M25" s="96" t="s">
        <v>34</v>
      </c>
      <c r="N25" s="366"/>
      <c r="O25" s="224"/>
      <c r="P25" s="224"/>
      <c r="Q25" s="248"/>
      <c r="R25" s="396" t="s">
        <v>790</v>
      </c>
      <c r="S25" s="227"/>
    </row>
    <row r="26" spans="1:19" ht="63.75" x14ac:dyDescent="0.2">
      <c r="A26" s="36">
        <v>17</v>
      </c>
      <c r="B26" s="34" t="s">
        <v>176</v>
      </c>
      <c r="C26" s="94" t="s">
        <v>807</v>
      </c>
      <c r="D26" s="95">
        <v>42481</v>
      </c>
      <c r="E26" s="95">
        <v>42484</v>
      </c>
      <c r="F26" s="96">
        <v>4</v>
      </c>
      <c r="G26" s="96">
        <v>2</v>
      </c>
      <c r="H26" s="97"/>
      <c r="I26" s="97"/>
      <c r="J26" s="97"/>
      <c r="K26" s="96">
        <v>219</v>
      </c>
      <c r="L26" s="96"/>
      <c r="M26" s="96"/>
      <c r="N26" s="253" t="s">
        <v>808</v>
      </c>
      <c r="O26" s="224"/>
      <c r="P26" s="224"/>
      <c r="Q26" s="248"/>
      <c r="R26" s="228"/>
      <c r="S26" s="229"/>
    </row>
    <row r="27" spans="1:19" ht="153" x14ac:dyDescent="0.2">
      <c r="A27" s="36">
        <v>18</v>
      </c>
      <c r="B27" s="34" t="s">
        <v>176</v>
      </c>
      <c r="C27" s="94" t="s">
        <v>809</v>
      </c>
      <c r="D27" s="95">
        <v>42485</v>
      </c>
      <c r="E27" s="95">
        <v>42492</v>
      </c>
      <c r="F27" s="96">
        <v>4</v>
      </c>
      <c r="G27" s="96">
        <v>3</v>
      </c>
      <c r="H27" s="96"/>
      <c r="I27" s="96"/>
      <c r="J27" s="96"/>
      <c r="K27" s="96">
        <v>187</v>
      </c>
      <c r="L27" s="96" t="s">
        <v>33</v>
      </c>
      <c r="M27" s="96" t="s">
        <v>34</v>
      </c>
      <c r="N27" s="366"/>
      <c r="O27" s="224"/>
      <c r="P27" s="224"/>
      <c r="Q27" s="248"/>
      <c r="R27" s="228"/>
      <c r="S27" s="229"/>
    </row>
    <row r="28" spans="1:19" ht="153" x14ac:dyDescent="0.2">
      <c r="A28" s="36">
        <v>19</v>
      </c>
      <c r="B28" s="34" t="s">
        <v>176</v>
      </c>
      <c r="C28" s="94" t="s">
        <v>810</v>
      </c>
      <c r="D28" s="95">
        <v>42492</v>
      </c>
      <c r="E28" s="95">
        <v>42503</v>
      </c>
      <c r="F28" s="96">
        <v>4</v>
      </c>
      <c r="G28" s="96">
        <v>4</v>
      </c>
      <c r="H28" s="96"/>
      <c r="I28" s="96"/>
      <c r="J28" s="96"/>
      <c r="K28" s="96">
        <v>202</v>
      </c>
      <c r="L28" s="96" t="s">
        <v>33</v>
      </c>
      <c r="M28" s="96" t="s">
        <v>34</v>
      </c>
      <c r="N28" s="253"/>
      <c r="O28" s="224"/>
      <c r="P28" s="224"/>
      <c r="Q28" s="248"/>
      <c r="R28" s="228"/>
      <c r="S28" s="229"/>
    </row>
    <row r="29" spans="1:19" ht="114.75" x14ac:dyDescent="0.2">
      <c r="A29" s="36">
        <v>20</v>
      </c>
      <c r="B29" s="34" t="s">
        <v>176</v>
      </c>
      <c r="C29" s="94" t="s">
        <v>811</v>
      </c>
      <c r="D29" s="95">
        <v>42503</v>
      </c>
      <c r="E29" s="95">
        <v>42508</v>
      </c>
      <c r="F29" s="96">
        <v>4</v>
      </c>
      <c r="G29" s="96">
        <v>5</v>
      </c>
      <c r="H29" s="96"/>
      <c r="I29" s="96"/>
      <c r="J29" s="96" t="s">
        <v>439</v>
      </c>
      <c r="K29" s="96">
        <v>200</v>
      </c>
      <c r="L29" s="96" t="s">
        <v>33</v>
      </c>
      <c r="M29" s="96" t="s">
        <v>34</v>
      </c>
      <c r="N29" s="366"/>
      <c r="O29" s="224"/>
      <c r="P29" s="224"/>
      <c r="Q29" s="248"/>
      <c r="R29" s="230"/>
      <c r="S29" s="231"/>
    </row>
    <row r="30" spans="1:19" ht="127.5" x14ac:dyDescent="0.2">
      <c r="A30" s="36">
        <v>21</v>
      </c>
      <c r="B30" s="34" t="s">
        <v>176</v>
      </c>
      <c r="C30" s="94" t="s">
        <v>812</v>
      </c>
      <c r="D30" s="95">
        <v>42508</v>
      </c>
      <c r="E30" s="95">
        <v>42516</v>
      </c>
      <c r="F30" s="96">
        <v>5</v>
      </c>
      <c r="G30" s="96">
        <v>1</v>
      </c>
      <c r="H30" s="96"/>
      <c r="I30" s="96"/>
      <c r="J30" s="96"/>
      <c r="K30" s="96">
        <v>201</v>
      </c>
      <c r="L30" s="96" t="s">
        <v>33</v>
      </c>
      <c r="M30" s="96" t="s">
        <v>34</v>
      </c>
      <c r="N30" s="253" t="s">
        <v>813</v>
      </c>
      <c r="O30" s="224"/>
      <c r="P30" s="224"/>
      <c r="Q30" s="248"/>
      <c r="R30" s="396" t="s">
        <v>814</v>
      </c>
      <c r="S30" s="227"/>
    </row>
    <row r="31" spans="1:19" ht="178.5" x14ac:dyDescent="0.2">
      <c r="A31" s="36">
        <v>22</v>
      </c>
      <c r="B31" s="34" t="s">
        <v>176</v>
      </c>
      <c r="C31" s="94" t="s">
        <v>815</v>
      </c>
      <c r="D31" s="95">
        <v>42516</v>
      </c>
      <c r="E31" s="95">
        <v>42557</v>
      </c>
      <c r="F31" s="96">
        <v>5</v>
      </c>
      <c r="G31" s="96">
        <v>2</v>
      </c>
      <c r="H31" s="96"/>
      <c r="I31" s="96"/>
      <c r="J31" s="96"/>
      <c r="K31" s="96">
        <v>200</v>
      </c>
      <c r="L31" s="96" t="s">
        <v>33</v>
      </c>
      <c r="M31" s="96" t="s">
        <v>34</v>
      </c>
      <c r="N31" s="366"/>
      <c r="O31" s="224"/>
      <c r="P31" s="224"/>
      <c r="Q31" s="248"/>
      <c r="R31" s="228"/>
      <c r="S31" s="229"/>
    </row>
    <row r="32" spans="1:19" ht="76.5" x14ac:dyDescent="0.2">
      <c r="A32" s="36">
        <v>23</v>
      </c>
      <c r="B32" s="34" t="s">
        <v>176</v>
      </c>
      <c r="C32" s="94" t="s">
        <v>816</v>
      </c>
      <c r="D32" s="95">
        <v>42557</v>
      </c>
      <c r="E32" s="95">
        <v>42563</v>
      </c>
      <c r="F32" s="96">
        <v>5</v>
      </c>
      <c r="G32" s="96">
        <v>3</v>
      </c>
      <c r="H32" s="96"/>
      <c r="I32" s="96"/>
      <c r="J32" s="96"/>
      <c r="K32" s="96">
        <v>199</v>
      </c>
      <c r="L32" s="96" t="s">
        <v>33</v>
      </c>
      <c r="M32" s="96" t="s">
        <v>34</v>
      </c>
      <c r="N32" s="366"/>
      <c r="O32" s="224"/>
      <c r="P32" s="224"/>
      <c r="Q32" s="248"/>
      <c r="R32" s="228"/>
      <c r="S32" s="229"/>
    </row>
    <row r="33" spans="1:19" ht="140.25" x14ac:dyDescent="0.2">
      <c r="A33" s="36">
        <v>24</v>
      </c>
      <c r="B33" s="34" t="s">
        <v>176</v>
      </c>
      <c r="C33" s="94" t="s">
        <v>817</v>
      </c>
      <c r="D33" s="95">
        <v>42563</v>
      </c>
      <c r="E33" s="95">
        <v>42578</v>
      </c>
      <c r="F33" s="96">
        <v>5</v>
      </c>
      <c r="G33" s="96">
        <v>4</v>
      </c>
      <c r="H33" s="96"/>
      <c r="I33" s="96"/>
      <c r="J33" s="96"/>
      <c r="K33" s="96">
        <v>199</v>
      </c>
      <c r="L33" s="96" t="s">
        <v>33</v>
      </c>
      <c r="M33" s="96" t="s">
        <v>34</v>
      </c>
      <c r="N33" s="253" t="s">
        <v>818</v>
      </c>
      <c r="O33" s="224"/>
      <c r="P33" s="224"/>
      <c r="Q33" s="248"/>
      <c r="R33" s="228"/>
      <c r="S33" s="229"/>
    </row>
    <row r="34" spans="1:19" ht="127.5" x14ac:dyDescent="0.2">
      <c r="A34" s="36">
        <v>25</v>
      </c>
      <c r="B34" s="34" t="s">
        <v>176</v>
      </c>
      <c r="C34" s="106" t="s">
        <v>819</v>
      </c>
      <c r="D34" s="95">
        <v>42578</v>
      </c>
      <c r="E34" s="95">
        <v>42585</v>
      </c>
      <c r="F34" s="96">
        <v>5</v>
      </c>
      <c r="G34" s="96">
        <v>5</v>
      </c>
      <c r="H34" s="96"/>
      <c r="I34" s="96"/>
      <c r="J34" s="96"/>
      <c r="K34" s="96">
        <v>199</v>
      </c>
      <c r="L34" s="96" t="s">
        <v>33</v>
      </c>
      <c r="M34" s="96" t="s">
        <v>34</v>
      </c>
      <c r="N34" s="366"/>
      <c r="O34" s="224"/>
      <c r="P34" s="224"/>
      <c r="Q34" s="248"/>
      <c r="R34" s="230"/>
      <c r="S34" s="231"/>
    </row>
    <row r="35" spans="1:19" ht="114.75" x14ac:dyDescent="0.2">
      <c r="A35" s="36">
        <v>26</v>
      </c>
      <c r="B35" s="34" t="s">
        <v>176</v>
      </c>
      <c r="C35" s="94" t="s">
        <v>820</v>
      </c>
      <c r="D35" s="95">
        <v>42585</v>
      </c>
      <c r="E35" s="95">
        <v>42591</v>
      </c>
      <c r="F35" s="96">
        <v>6</v>
      </c>
      <c r="G35" s="96">
        <v>1</v>
      </c>
      <c r="H35" s="96"/>
      <c r="I35" s="96"/>
      <c r="J35" s="96" t="s">
        <v>439</v>
      </c>
      <c r="K35" s="96">
        <v>202</v>
      </c>
      <c r="L35" s="96" t="s">
        <v>33</v>
      </c>
      <c r="M35" s="96" t="s">
        <v>34</v>
      </c>
      <c r="N35" s="366" t="s">
        <v>821</v>
      </c>
      <c r="O35" s="224"/>
      <c r="P35" s="224"/>
      <c r="Q35" s="248"/>
      <c r="R35" s="396" t="s">
        <v>814</v>
      </c>
      <c r="S35" s="227"/>
    </row>
    <row r="36" spans="1:19" ht="140.25" x14ac:dyDescent="0.2">
      <c r="A36" s="36">
        <v>27</v>
      </c>
      <c r="B36" s="34" t="s">
        <v>176</v>
      </c>
      <c r="C36" s="106" t="s">
        <v>822</v>
      </c>
      <c r="D36" s="95">
        <v>42591</v>
      </c>
      <c r="E36" s="95">
        <v>42594</v>
      </c>
      <c r="F36" s="96">
        <v>6</v>
      </c>
      <c r="G36" s="96">
        <v>2</v>
      </c>
      <c r="H36" s="96"/>
      <c r="I36" s="96"/>
      <c r="J36" s="96"/>
      <c r="K36" s="96">
        <v>202</v>
      </c>
      <c r="L36" s="96" t="s">
        <v>33</v>
      </c>
      <c r="M36" s="96" t="s">
        <v>34</v>
      </c>
      <c r="N36" s="366"/>
      <c r="O36" s="224"/>
      <c r="P36" s="224"/>
      <c r="Q36" s="248"/>
      <c r="R36" s="228"/>
      <c r="S36" s="229"/>
    </row>
    <row r="37" spans="1:19" ht="114.75" x14ac:dyDescent="0.2">
      <c r="A37" s="36">
        <v>28</v>
      </c>
      <c r="B37" s="34" t="s">
        <v>176</v>
      </c>
      <c r="C37" s="94" t="s">
        <v>823</v>
      </c>
      <c r="D37" s="95">
        <v>42594</v>
      </c>
      <c r="E37" s="95">
        <v>42598</v>
      </c>
      <c r="F37" s="96">
        <v>6</v>
      </c>
      <c r="G37" s="96">
        <v>3</v>
      </c>
      <c r="H37" s="96"/>
      <c r="I37" s="96"/>
      <c r="J37" s="96"/>
      <c r="K37" s="96">
        <v>199</v>
      </c>
      <c r="L37" s="96" t="s">
        <v>33</v>
      </c>
      <c r="M37" s="96" t="s">
        <v>34</v>
      </c>
      <c r="N37" s="366"/>
      <c r="O37" s="224"/>
      <c r="P37" s="224"/>
      <c r="Q37" s="248"/>
      <c r="R37" s="228"/>
      <c r="S37" s="229"/>
    </row>
    <row r="38" spans="1:19" ht="76.5" x14ac:dyDescent="0.2">
      <c r="A38" s="36">
        <v>29</v>
      </c>
      <c r="B38" s="34" t="s">
        <v>176</v>
      </c>
      <c r="C38" s="94" t="s">
        <v>824</v>
      </c>
      <c r="D38" s="95">
        <v>42598</v>
      </c>
      <c r="E38" s="95">
        <v>42600</v>
      </c>
      <c r="F38" s="96">
        <v>6</v>
      </c>
      <c r="G38" s="96">
        <v>4</v>
      </c>
      <c r="H38" s="96"/>
      <c r="I38" s="96"/>
      <c r="J38" s="96"/>
      <c r="K38" s="96">
        <v>200</v>
      </c>
      <c r="L38" s="96" t="s">
        <v>33</v>
      </c>
      <c r="M38" s="96" t="s">
        <v>34</v>
      </c>
      <c r="N38" s="366"/>
      <c r="O38" s="224"/>
      <c r="P38" s="224"/>
      <c r="Q38" s="248"/>
      <c r="R38" s="228"/>
      <c r="S38" s="229"/>
    </row>
    <row r="39" spans="1:19" ht="76.5" x14ac:dyDescent="0.2">
      <c r="A39" s="36">
        <v>30</v>
      </c>
      <c r="B39" s="34" t="s">
        <v>176</v>
      </c>
      <c r="C39" s="94" t="s">
        <v>825</v>
      </c>
      <c r="D39" s="95">
        <v>42600</v>
      </c>
      <c r="E39" s="95">
        <v>42601</v>
      </c>
      <c r="F39" s="96">
        <v>6</v>
      </c>
      <c r="G39" s="96">
        <v>5</v>
      </c>
      <c r="H39" s="96"/>
      <c r="I39" s="96"/>
      <c r="J39" s="96"/>
      <c r="K39" s="96">
        <v>190</v>
      </c>
      <c r="L39" s="96" t="s">
        <v>33</v>
      </c>
      <c r="M39" s="96" t="s">
        <v>34</v>
      </c>
      <c r="N39" s="366"/>
      <c r="O39" s="224"/>
      <c r="P39" s="224"/>
      <c r="Q39" s="248"/>
      <c r="R39" s="230"/>
      <c r="S39" s="231"/>
    </row>
    <row r="40" spans="1:19" ht="89.25" x14ac:dyDescent="0.2">
      <c r="A40" s="36">
        <v>31</v>
      </c>
      <c r="B40" s="34" t="s">
        <v>176</v>
      </c>
      <c r="C40" s="94" t="s">
        <v>826</v>
      </c>
      <c r="D40" s="95">
        <v>42601</v>
      </c>
      <c r="E40" s="95">
        <v>42604</v>
      </c>
      <c r="F40" s="96">
        <v>7</v>
      </c>
      <c r="G40" s="96">
        <v>1</v>
      </c>
      <c r="H40" s="96"/>
      <c r="I40" s="96"/>
      <c r="J40" s="96"/>
      <c r="K40" s="96">
        <v>203</v>
      </c>
      <c r="L40" s="96" t="s">
        <v>33</v>
      </c>
      <c r="M40" s="96" t="s">
        <v>34</v>
      </c>
      <c r="N40" s="253" t="s">
        <v>827</v>
      </c>
      <c r="O40" s="224"/>
      <c r="P40" s="224"/>
      <c r="Q40" s="248"/>
      <c r="R40" s="396" t="s">
        <v>814</v>
      </c>
      <c r="S40" s="227"/>
    </row>
    <row r="41" spans="1:19" ht="76.5" x14ac:dyDescent="0.2">
      <c r="A41" s="36">
        <v>32</v>
      </c>
      <c r="B41" s="34" t="s">
        <v>176</v>
      </c>
      <c r="C41" s="94" t="s">
        <v>828</v>
      </c>
      <c r="D41" s="95" t="s">
        <v>829</v>
      </c>
      <c r="E41" s="95">
        <v>42605</v>
      </c>
      <c r="F41" s="96">
        <v>7</v>
      </c>
      <c r="G41" s="96">
        <v>2</v>
      </c>
      <c r="H41" s="96"/>
      <c r="I41" s="96"/>
      <c r="J41" s="96"/>
      <c r="K41" s="96">
        <v>198</v>
      </c>
      <c r="L41" s="96" t="s">
        <v>33</v>
      </c>
      <c r="M41" s="96" t="s">
        <v>34</v>
      </c>
      <c r="N41" s="366"/>
      <c r="O41" s="224"/>
      <c r="P41" s="224"/>
      <c r="Q41" s="248"/>
      <c r="R41" s="228"/>
      <c r="S41" s="229"/>
    </row>
    <row r="42" spans="1:19" ht="76.5" x14ac:dyDescent="0.2">
      <c r="A42" s="36">
        <v>33</v>
      </c>
      <c r="B42" s="34" t="s">
        <v>176</v>
      </c>
      <c r="C42" s="94" t="s">
        <v>830</v>
      </c>
      <c r="D42" s="95">
        <v>42605</v>
      </c>
      <c r="E42" s="95">
        <v>42606</v>
      </c>
      <c r="F42" s="96">
        <v>7</v>
      </c>
      <c r="G42" s="96">
        <v>3</v>
      </c>
      <c r="H42" s="96"/>
      <c r="I42" s="96"/>
      <c r="J42" s="96"/>
      <c r="K42" s="96">
        <v>207</v>
      </c>
      <c r="L42" s="96" t="s">
        <v>33</v>
      </c>
      <c r="M42" s="96" t="s">
        <v>34</v>
      </c>
      <c r="N42" s="366"/>
      <c r="O42" s="224"/>
      <c r="P42" s="224"/>
      <c r="Q42" s="248"/>
      <c r="R42" s="228"/>
      <c r="S42" s="229"/>
    </row>
    <row r="43" spans="1:19" ht="76.5" x14ac:dyDescent="0.2">
      <c r="A43" s="36">
        <v>34</v>
      </c>
      <c r="B43" s="34" t="s">
        <v>176</v>
      </c>
      <c r="C43" s="94" t="s">
        <v>831</v>
      </c>
      <c r="D43" s="95">
        <v>42606</v>
      </c>
      <c r="E43" s="95">
        <v>42608</v>
      </c>
      <c r="F43" s="96">
        <v>7</v>
      </c>
      <c r="G43" s="96">
        <v>4</v>
      </c>
      <c r="H43" s="96"/>
      <c r="I43" s="96"/>
      <c r="J43" s="96"/>
      <c r="K43" s="96">
        <v>193</v>
      </c>
      <c r="L43" s="96" t="s">
        <v>33</v>
      </c>
      <c r="M43" s="96" t="s">
        <v>34</v>
      </c>
      <c r="N43" s="253" t="s">
        <v>832</v>
      </c>
      <c r="O43" s="224"/>
      <c r="P43" s="224"/>
      <c r="Q43" s="248"/>
      <c r="R43" s="228"/>
      <c r="S43" s="229"/>
    </row>
    <row r="44" spans="1:19" ht="51" x14ac:dyDescent="0.2">
      <c r="A44" s="36">
        <v>35</v>
      </c>
      <c r="B44" s="34" t="s">
        <v>176</v>
      </c>
      <c r="C44" s="94" t="s">
        <v>833</v>
      </c>
      <c r="D44" s="95">
        <v>42608</v>
      </c>
      <c r="E44" s="95">
        <v>42611</v>
      </c>
      <c r="F44" s="96">
        <v>7</v>
      </c>
      <c r="G44" s="96">
        <v>5</v>
      </c>
      <c r="H44" s="96"/>
      <c r="I44" s="96"/>
      <c r="J44" s="96"/>
      <c r="K44" s="96">
        <v>203</v>
      </c>
      <c r="L44" s="96" t="s">
        <v>33</v>
      </c>
      <c r="M44" s="96" t="s">
        <v>34</v>
      </c>
      <c r="N44" s="366"/>
      <c r="O44" s="224"/>
      <c r="P44" s="224"/>
      <c r="Q44" s="248"/>
      <c r="R44" s="230"/>
      <c r="S44" s="231"/>
    </row>
    <row r="45" spans="1:19" ht="102" x14ac:dyDescent="0.2">
      <c r="A45" s="36">
        <v>36</v>
      </c>
      <c r="B45" s="34" t="s">
        <v>176</v>
      </c>
      <c r="C45" s="94" t="s">
        <v>834</v>
      </c>
      <c r="D45" s="95">
        <v>42611</v>
      </c>
      <c r="E45" s="95">
        <v>42613</v>
      </c>
      <c r="F45" s="96">
        <v>8</v>
      </c>
      <c r="G45" s="96">
        <v>1</v>
      </c>
      <c r="H45" s="96"/>
      <c r="I45" s="96"/>
      <c r="J45" s="96"/>
      <c r="K45" s="96">
        <v>200</v>
      </c>
      <c r="L45" s="96" t="s">
        <v>33</v>
      </c>
      <c r="M45" s="96" t="s">
        <v>34</v>
      </c>
      <c r="N45" s="366" t="s">
        <v>835</v>
      </c>
      <c r="O45" s="224"/>
      <c r="P45" s="224"/>
      <c r="Q45" s="248"/>
      <c r="R45" s="396" t="s">
        <v>814</v>
      </c>
      <c r="S45" s="227"/>
    </row>
    <row r="46" spans="1:19" ht="63.75" x14ac:dyDescent="0.2">
      <c r="A46" s="36">
        <v>37</v>
      </c>
      <c r="B46" s="34" t="s">
        <v>176</v>
      </c>
      <c r="C46" s="94" t="s">
        <v>836</v>
      </c>
      <c r="D46" s="95">
        <v>42613</v>
      </c>
      <c r="E46" s="95">
        <v>42614</v>
      </c>
      <c r="F46" s="96">
        <v>8</v>
      </c>
      <c r="G46" s="96">
        <v>2</v>
      </c>
      <c r="H46" s="96"/>
      <c r="I46" s="96"/>
      <c r="J46" s="96"/>
      <c r="K46" s="96">
        <v>198</v>
      </c>
      <c r="L46" s="96" t="s">
        <v>33</v>
      </c>
      <c r="M46" s="96" t="s">
        <v>34</v>
      </c>
      <c r="N46" s="366"/>
      <c r="O46" s="224"/>
      <c r="P46" s="224"/>
      <c r="Q46" s="248"/>
      <c r="R46" s="228"/>
      <c r="S46" s="229"/>
    </row>
    <row r="47" spans="1:19" ht="63.75" x14ac:dyDescent="0.2">
      <c r="A47" s="36">
        <v>38</v>
      </c>
      <c r="B47" s="34" t="s">
        <v>176</v>
      </c>
      <c r="C47" s="94" t="s">
        <v>837</v>
      </c>
      <c r="D47" s="95">
        <v>42614</v>
      </c>
      <c r="E47" s="95">
        <v>42616</v>
      </c>
      <c r="F47" s="96">
        <v>8</v>
      </c>
      <c r="G47" s="96">
        <v>3</v>
      </c>
      <c r="H47" s="96"/>
      <c r="I47" s="96"/>
      <c r="J47" s="96"/>
      <c r="K47" s="96">
        <v>200</v>
      </c>
      <c r="L47" s="96" t="s">
        <v>33</v>
      </c>
      <c r="M47" s="96" t="s">
        <v>34</v>
      </c>
      <c r="N47" s="366"/>
      <c r="O47" s="224"/>
      <c r="P47" s="224"/>
      <c r="Q47" s="248"/>
      <c r="R47" s="228"/>
      <c r="S47" s="229"/>
    </row>
    <row r="48" spans="1:19" ht="63.75" x14ac:dyDescent="0.2">
      <c r="A48" s="36">
        <v>39</v>
      </c>
      <c r="B48" s="34" t="s">
        <v>176</v>
      </c>
      <c r="C48" s="94" t="s">
        <v>838</v>
      </c>
      <c r="D48" s="95">
        <v>42616</v>
      </c>
      <c r="E48" s="95">
        <v>42618</v>
      </c>
      <c r="F48" s="96">
        <v>8</v>
      </c>
      <c r="G48" s="96">
        <v>4</v>
      </c>
      <c r="H48" s="96"/>
      <c r="I48" s="96"/>
      <c r="J48" s="96"/>
      <c r="K48" s="96">
        <v>199</v>
      </c>
      <c r="L48" s="96" t="s">
        <v>33</v>
      </c>
      <c r="M48" s="96" t="s">
        <v>34</v>
      </c>
      <c r="N48" s="253" t="s">
        <v>839</v>
      </c>
      <c r="O48" s="224"/>
      <c r="P48" s="224"/>
      <c r="Q48" s="248"/>
      <c r="R48" s="228"/>
      <c r="S48" s="229"/>
    </row>
    <row r="49" spans="1:19" ht="76.5" x14ac:dyDescent="0.2">
      <c r="A49" s="36">
        <v>40</v>
      </c>
      <c r="B49" s="34" t="s">
        <v>176</v>
      </c>
      <c r="C49" s="94" t="s">
        <v>840</v>
      </c>
      <c r="D49" s="95">
        <v>42618</v>
      </c>
      <c r="E49" s="95">
        <v>42620</v>
      </c>
      <c r="F49" s="96">
        <v>8</v>
      </c>
      <c r="G49" s="96">
        <v>5</v>
      </c>
      <c r="H49" s="96"/>
      <c r="I49" s="96"/>
      <c r="J49" s="96"/>
      <c r="K49" s="96">
        <v>200</v>
      </c>
      <c r="L49" s="96" t="s">
        <v>33</v>
      </c>
      <c r="M49" s="96" t="s">
        <v>34</v>
      </c>
      <c r="N49" s="366"/>
      <c r="O49" s="224"/>
      <c r="P49" s="224"/>
      <c r="Q49" s="248"/>
      <c r="R49" s="230"/>
      <c r="S49" s="231"/>
    </row>
    <row r="50" spans="1:19" ht="63.75" x14ac:dyDescent="0.2">
      <c r="A50" s="36">
        <v>41</v>
      </c>
      <c r="B50" s="34" t="s">
        <v>176</v>
      </c>
      <c r="C50" s="94" t="s">
        <v>841</v>
      </c>
      <c r="D50" s="95">
        <v>42620</v>
      </c>
      <c r="E50" s="95">
        <v>42622</v>
      </c>
      <c r="F50" s="96">
        <v>9</v>
      </c>
      <c r="G50" s="96">
        <v>1</v>
      </c>
      <c r="H50" s="96"/>
      <c r="I50" s="96"/>
      <c r="J50" s="96"/>
      <c r="K50" s="96">
        <v>204</v>
      </c>
      <c r="L50" s="96" t="s">
        <v>33</v>
      </c>
      <c r="M50" s="96" t="s">
        <v>34</v>
      </c>
      <c r="N50" s="253" t="s">
        <v>842</v>
      </c>
      <c r="O50" s="224"/>
      <c r="P50" s="224"/>
      <c r="Q50" s="248"/>
      <c r="R50" s="396" t="s">
        <v>843</v>
      </c>
      <c r="S50" s="227"/>
    </row>
    <row r="51" spans="1:19" ht="63.75" customHeight="1" x14ac:dyDescent="0.2">
      <c r="A51" s="36">
        <v>42</v>
      </c>
      <c r="B51" s="34" t="s">
        <v>176</v>
      </c>
      <c r="C51" s="94" t="s">
        <v>844</v>
      </c>
      <c r="D51" s="95">
        <v>42622</v>
      </c>
      <c r="E51" s="95">
        <v>42626</v>
      </c>
      <c r="F51" s="96">
        <v>9</v>
      </c>
      <c r="G51" s="96">
        <v>2</v>
      </c>
      <c r="H51" s="96"/>
      <c r="I51" s="96"/>
      <c r="J51" s="96"/>
      <c r="K51" s="96">
        <v>200</v>
      </c>
      <c r="L51" s="96" t="s">
        <v>33</v>
      </c>
      <c r="M51" s="96" t="s">
        <v>34</v>
      </c>
      <c r="N51" s="366"/>
      <c r="O51" s="224"/>
      <c r="P51" s="224"/>
      <c r="Q51" s="248"/>
      <c r="R51" s="228"/>
      <c r="S51" s="229"/>
    </row>
    <row r="52" spans="1:19" ht="38.25" x14ac:dyDescent="0.2">
      <c r="A52" s="36">
        <v>43</v>
      </c>
      <c r="B52" s="34" t="s">
        <v>176</v>
      </c>
      <c r="C52" s="94" t="s">
        <v>845</v>
      </c>
      <c r="D52" s="95">
        <v>42627</v>
      </c>
      <c r="E52" s="95">
        <v>42628</v>
      </c>
      <c r="F52" s="96">
        <v>9</v>
      </c>
      <c r="G52" s="96">
        <v>3</v>
      </c>
      <c r="H52" s="96"/>
      <c r="I52" s="96"/>
      <c r="J52" s="96"/>
      <c r="K52" s="96">
        <v>195</v>
      </c>
      <c r="L52" s="96" t="s">
        <v>33</v>
      </c>
      <c r="M52" s="96" t="s">
        <v>34</v>
      </c>
      <c r="N52" s="366"/>
      <c r="O52" s="224"/>
      <c r="P52" s="224"/>
      <c r="Q52" s="248"/>
      <c r="R52" s="228"/>
      <c r="S52" s="229"/>
    </row>
    <row r="53" spans="1:19" ht="76.5" x14ac:dyDescent="0.2">
      <c r="A53" s="36">
        <v>44</v>
      </c>
      <c r="B53" s="34" t="s">
        <v>176</v>
      </c>
      <c r="C53" s="94" t="s">
        <v>846</v>
      </c>
      <c r="D53" s="95">
        <v>42628</v>
      </c>
      <c r="E53" s="95">
        <v>42632</v>
      </c>
      <c r="F53" s="96">
        <v>9</v>
      </c>
      <c r="G53" s="96">
        <v>4</v>
      </c>
      <c r="H53" s="96"/>
      <c r="I53" s="96"/>
      <c r="J53" s="96"/>
      <c r="K53" s="96">
        <v>191</v>
      </c>
      <c r="L53" s="96" t="s">
        <v>33</v>
      </c>
      <c r="M53" s="96" t="s">
        <v>34</v>
      </c>
      <c r="N53" s="366"/>
      <c r="O53" s="224"/>
      <c r="P53" s="224"/>
      <c r="Q53" s="248"/>
      <c r="R53" s="228"/>
      <c r="S53" s="229"/>
    </row>
    <row r="54" spans="1:19" ht="38.25" x14ac:dyDescent="0.2">
      <c r="A54" s="36">
        <v>45</v>
      </c>
      <c r="B54" s="34" t="s">
        <v>176</v>
      </c>
      <c r="C54" s="94" t="s">
        <v>847</v>
      </c>
      <c r="D54" s="95">
        <v>42632</v>
      </c>
      <c r="E54" s="95">
        <v>42634</v>
      </c>
      <c r="F54" s="96">
        <v>9</v>
      </c>
      <c r="G54" s="96">
        <v>5</v>
      </c>
      <c r="H54" s="96"/>
      <c r="I54" s="96"/>
      <c r="J54" s="96"/>
      <c r="K54" s="96"/>
      <c r="L54" s="96" t="s">
        <v>33</v>
      </c>
      <c r="M54" s="96" t="s">
        <v>34</v>
      </c>
      <c r="N54" s="366"/>
      <c r="O54" s="224"/>
      <c r="P54" s="224"/>
      <c r="Q54" s="248"/>
      <c r="R54" s="230"/>
      <c r="S54" s="231"/>
    </row>
    <row r="55" spans="1:19" ht="51" x14ac:dyDescent="0.2">
      <c r="A55" s="36">
        <v>46</v>
      </c>
      <c r="B55" s="34" t="s">
        <v>176</v>
      </c>
      <c r="C55" s="94" t="s">
        <v>848</v>
      </c>
      <c r="D55" s="95">
        <v>42634</v>
      </c>
      <c r="E55" s="95">
        <v>42636</v>
      </c>
      <c r="F55" s="96">
        <v>10</v>
      </c>
      <c r="G55" s="96">
        <v>1</v>
      </c>
      <c r="H55" s="97"/>
      <c r="I55" s="97"/>
      <c r="J55" s="97"/>
      <c r="K55" s="96">
        <v>191</v>
      </c>
      <c r="L55" s="96" t="s">
        <v>33</v>
      </c>
      <c r="M55" s="96" t="s">
        <v>34</v>
      </c>
      <c r="N55" s="366"/>
      <c r="O55" s="224"/>
      <c r="P55" s="224"/>
      <c r="Q55" s="248"/>
      <c r="R55" s="396" t="s">
        <v>843</v>
      </c>
      <c r="S55" s="227"/>
    </row>
    <row r="56" spans="1:19" ht="63.75" x14ac:dyDescent="0.2">
      <c r="A56" s="36">
        <v>47</v>
      </c>
      <c r="B56" s="34" t="s">
        <v>176</v>
      </c>
      <c r="C56" s="94" t="s">
        <v>849</v>
      </c>
      <c r="D56" s="95">
        <v>42636</v>
      </c>
      <c r="E56" s="95">
        <v>42641</v>
      </c>
      <c r="F56" s="96">
        <v>10</v>
      </c>
      <c r="G56" s="96">
        <v>2</v>
      </c>
      <c r="H56" s="97"/>
      <c r="I56" s="97"/>
      <c r="J56" s="97"/>
      <c r="K56" s="96">
        <v>209</v>
      </c>
      <c r="L56" s="96"/>
      <c r="M56" s="96"/>
      <c r="N56" s="79"/>
      <c r="O56" s="107"/>
      <c r="P56" s="107"/>
      <c r="Q56" s="108"/>
      <c r="R56" s="228"/>
      <c r="S56" s="229"/>
    </row>
    <row r="57" spans="1:19" ht="63.75" x14ac:dyDescent="0.2">
      <c r="A57" s="36">
        <v>48</v>
      </c>
      <c r="B57" s="34" t="s">
        <v>176</v>
      </c>
      <c r="C57" s="94" t="s">
        <v>850</v>
      </c>
      <c r="D57" s="95">
        <v>42641</v>
      </c>
      <c r="E57" s="95">
        <v>42643</v>
      </c>
      <c r="F57" s="96">
        <v>10</v>
      </c>
      <c r="G57" s="96">
        <v>3</v>
      </c>
      <c r="H57" s="96"/>
      <c r="I57" s="96"/>
      <c r="J57" s="96"/>
      <c r="K57" s="96">
        <v>200</v>
      </c>
      <c r="L57" s="96" t="s">
        <v>33</v>
      </c>
      <c r="M57" s="96" t="s">
        <v>34</v>
      </c>
      <c r="N57" s="366"/>
      <c r="O57" s="224"/>
      <c r="P57" s="224"/>
      <c r="Q57" s="248"/>
      <c r="R57" s="228"/>
      <c r="S57" s="229"/>
    </row>
    <row r="58" spans="1:19" ht="51" x14ac:dyDescent="0.2">
      <c r="A58" s="36">
        <v>49</v>
      </c>
      <c r="B58" s="34" t="s">
        <v>176</v>
      </c>
      <c r="C58" s="94" t="s">
        <v>851</v>
      </c>
      <c r="D58" s="95">
        <v>42643</v>
      </c>
      <c r="E58" s="95">
        <v>42648</v>
      </c>
      <c r="F58" s="96">
        <v>10</v>
      </c>
      <c r="G58" s="96">
        <v>4</v>
      </c>
      <c r="H58" s="96"/>
      <c r="I58" s="96"/>
      <c r="J58" s="96"/>
      <c r="K58" s="96">
        <v>197</v>
      </c>
      <c r="L58" s="96" t="s">
        <v>33</v>
      </c>
      <c r="M58" s="96" t="s">
        <v>34</v>
      </c>
      <c r="N58" s="366"/>
      <c r="O58" s="224"/>
      <c r="P58" s="224"/>
      <c r="Q58" s="248"/>
      <c r="R58" s="228"/>
      <c r="S58" s="229"/>
    </row>
    <row r="59" spans="1:19" ht="51" x14ac:dyDescent="0.2">
      <c r="A59" s="36">
        <v>50</v>
      </c>
      <c r="B59" s="34" t="s">
        <v>176</v>
      </c>
      <c r="C59" s="94" t="s">
        <v>852</v>
      </c>
      <c r="D59" s="95">
        <v>42648</v>
      </c>
      <c r="E59" s="95">
        <v>42650</v>
      </c>
      <c r="F59" s="96">
        <v>10</v>
      </c>
      <c r="G59" s="96">
        <v>5</v>
      </c>
      <c r="H59" s="97"/>
      <c r="I59" s="97"/>
      <c r="J59" s="97"/>
      <c r="K59" s="96">
        <v>188</v>
      </c>
      <c r="L59" s="96"/>
      <c r="M59" s="96"/>
      <c r="N59" s="79"/>
      <c r="O59" s="107"/>
      <c r="P59" s="107"/>
      <c r="Q59" s="108"/>
      <c r="R59" s="230"/>
      <c r="S59" s="231"/>
    </row>
    <row r="60" spans="1:19" ht="38.25" x14ac:dyDescent="0.2">
      <c r="A60" s="36">
        <v>51</v>
      </c>
      <c r="B60" s="34" t="s">
        <v>176</v>
      </c>
      <c r="C60" s="94" t="s">
        <v>853</v>
      </c>
      <c r="D60" s="95">
        <v>42649</v>
      </c>
      <c r="E60" s="95">
        <v>42653</v>
      </c>
      <c r="F60" s="96">
        <v>11</v>
      </c>
      <c r="G60" s="96">
        <v>1</v>
      </c>
      <c r="H60" s="96"/>
      <c r="I60" s="96"/>
      <c r="J60" s="96"/>
      <c r="K60" s="96">
        <v>184</v>
      </c>
      <c r="L60" s="96" t="s">
        <v>33</v>
      </c>
      <c r="M60" s="96" t="s">
        <v>34</v>
      </c>
      <c r="N60" s="253" t="s">
        <v>568</v>
      </c>
      <c r="O60" s="224"/>
      <c r="P60" s="224"/>
      <c r="Q60" s="248"/>
      <c r="R60" s="396" t="s">
        <v>854</v>
      </c>
      <c r="S60" s="227"/>
    </row>
    <row r="61" spans="1:19" ht="63.75" x14ac:dyDescent="0.2">
      <c r="A61" s="36">
        <v>52</v>
      </c>
      <c r="B61" s="34" t="s">
        <v>176</v>
      </c>
      <c r="C61" s="94" t="s">
        <v>855</v>
      </c>
      <c r="D61" s="95">
        <v>42653</v>
      </c>
      <c r="E61" s="95">
        <v>42655</v>
      </c>
      <c r="F61" s="96">
        <v>11</v>
      </c>
      <c r="G61" s="96">
        <v>2</v>
      </c>
      <c r="H61" s="96"/>
      <c r="I61" s="96"/>
      <c r="J61" s="96"/>
      <c r="K61" s="96">
        <v>172</v>
      </c>
      <c r="L61" s="96" t="s">
        <v>33</v>
      </c>
      <c r="M61" s="96" t="s">
        <v>34</v>
      </c>
      <c r="N61" s="366" t="s">
        <v>856</v>
      </c>
      <c r="O61" s="224"/>
      <c r="P61" s="224"/>
      <c r="Q61" s="248"/>
      <c r="R61" s="228"/>
      <c r="S61" s="229"/>
    </row>
    <row r="62" spans="1:19" ht="63.75" x14ac:dyDescent="0.2">
      <c r="A62" s="36">
        <v>53</v>
      </c>
      <c r="B62" s="34" t="s">
        <v>176</v>
      </c>
      <c r="C62" s="94" t="s">
        <v>857</v>
      </c>
      <c r="D62" s="95">
        <v>42655</v>
      </c>
      <c r="E62" s="95">
        <v>42656</v>
      </c>
      <c r="F62" s="96">
        <v>11</v>
      </c>
      <c r="G62" s="96">
        <v>3</v>
      </c>
      <c r="H62" s="96"/>
      <c r="I62" s="96"/>
      <c r="J62" s="96"/>
      <c r="K62" s="96">
        <v>193</v>
      </c>
      <c r="L62" s="96" t="s">
        <v>33</v>
      </c>
      <c r="M62" s="96" t="s">
        <v>34</v>
      </c>
      <c r="N62" s="366"/>
      <c r="O62" s="224"/>
      <c r="P62" s="224"/>
      <c r="Q62" s="248"/>
      <c r="R62" s="228"/>
      <c r="S62" s="229"/>
    </row>
    <row r="63" spans="1:19" ht="89.25" x14ac:dyDescent="0.2">
      <c r="A63" s="36">
        <v>54</v>
      </c>
      <c r="B63" s="34" t="s">
        <v>176</v>
      </c>
      <c r="C63" s="94" t="s">
        <v>858</v>
      </c>
      <c r="D63" s="95">
        <v>42656</v>
      </c>
      <c r="E63" s="95">
        <v>42659</v>
      </c>
      <c r="F63" s="96">
        <v>11</v>
      </c>
      <c r="G63" s="96">
        <v>4</v>
      </c>
      <c r="H63" s="96"/>
      <c r="I63" s="96"/>
      <c r="J63" s="96"/>
      <c r="K63" s="96">
        <v>195</v>
      </c>
      <c r="L63" s="96" t="s">
        <v>33</v>
      </c>
      <c r="M63" s="96" t="s">
        <v>34</v>
      </c>
      <c r="N63" s="253" t="s">
        <v>859</v>
      </c>
      <c r="O63" s="224"/>
      <c r="P63" s="224"/>
      <c r="Q63" s="248"/>
      <c r="R63" s="230"/>
      <c r="S63" s="231"/>
    </row>
    <row r="64" spans="1:19" ht="63.75" x14ac:dyDescent="0.2">
      <c r="A64" s="36">
        <v>55</v>
      </c>
      <c r="B64" s="34" t="s">
        <v>176</v>
      </c>
      <c r="C64" s="94" t="s">
        <v>860</v>
      </c>
      <c r="D64" s="95">
        <v>42659</v>
      </c>
      <c r="E64" s="95">
        <v>42662</v>
      </c>
      <c r="F64" s="96">
        <v>12</v>
      </c>
      <c r="G64" s="96">
        <v>1</v>
      </c>
      <c r="H64" s="96"/>
      <c r="I64" s="96"/>
      <c r="J64" s="96"/>
      <c r="K64" s="96">
        <v>200</v>
      </c>
      <c r="L64" s="96" t="s">
        <v>33</v>
      </c>
      <c r="M64" s="96" t="s">
        <v>34</v>
      </c>
      <c r="N64" s="366"/>
      <c r="O64" s="224"/>
      <c r="P64" s="224"/>
      <c r="Q64" s="248"/>
      <c r="R64" s="396" t="s">
        <v>854</v>
      </c>
      <c r="S64" s="227"/>
    </row>
    <row r="65" spans="1:19" ht="76.5" x14ac:dyDescent="0.2">
      <c r="A65" s="36">
        <v>56</v>
      </c>
      <c r="B65" s="34" t="s">
        <v>176</v>
      </c>
      <c r="C65" s="94" t="s">
        <v>861</v>
      </c>
      <c r="D65" s="95">
        <v>42662</v>
      </c>
      <c r="E65" s="95">
        <v>42663</v>
      </c>
      <c r="F65" s="96">
        <v>12</v>
      </c>
      <c r="G65" s="96">
        <v>2</v>
      </c>
      <c r="H65" s="96"/>
      <c r="I65" s="96"/>
      <c r="J65" s="96"/>
      <c r="K65" s="96">
        <v>190</v>
      </c>
      <c r="L65" s="96" t="s">
        <v>33</v>
      </c>
      <c r="M65" s="96" t="s">
        <v>34</v>
      </c>
      <c r="N65" s="366"/>
      <c r="O65" s="224"/>
      <c r="P65" s="224"/>
      <c r="Q65" s="248"/>
      <c r="R65" s="228"/>
      <c r="S65" s="229"/>
    </row>
    <row r="66" spans="1:19" ht="89.25" x14ac:dyDescent="0.2">
      <c r="A66" s="36">
        <v>57</v>
      </c>
      <c r="B66" s="34" t="s">
        <v>176</v>
      </c>
      <c r="C66" s="94" t="s">
        <v>862</v>
      </c>
      <c r="D66" s="95">
        <v>42663</v>
      </c>
      <c r="E66" s="95">
        <v>42666</v>
      </c>
      <c r="F66" s="96">
        <v>12</v>
      </c>
      <c r="G66" s="96">
        <v>3</v>
      </c>
      <c r="H66" s="96"/>
      <c r="I66" s="96"/>
      <c r="J66" s="96"/>
      <c r="K66" s="96">
        <v>187</v>
      </c>
      <c r="L66" s="96" t="s">
        <v>33</v>
      </c>
      <c r="M66" s="96" t="s">
        <v>34</v>
      </c>
      <c r="N66" s="366"/>
      <c r="O66" s="224"/>
      <c r="P66" s="224"/>
      <c r="Q66" s="248"/>
      <c r="R66" s="228"/>
      <c r="S66" s="229"/>
    </row>
    <row r="67" spans="1:19" ht="63.75" x14ac:dyDescent="0.2">
      <c r="A67" s="36">
        <v>58</v>
      </c>
      <c r="B67" s="34" t="s">
        <v>176</v>
      </c>
      <c r="C67" s="94" t="s">
        <v>863</v>
      </c>
      <c r="D67" s="95">
        <v>42667</v>
      </c>
      <c r="E67" s="95">
        <v>42668</v>
      </c>
      <c r="F67" s="96">
        <v>12</v>
      </c>
      <c r="G67" s="96">
        <v>4</v>
      </c>
      <c r="H67" s="96"/>
      <c r="I67" s="96"/>
      <c r="J67" s="96"/>
      <c r="K67" s="96">
        <v>200</v>
      </c>
      <c r="L67" s="96" t="s">
        <v>33</v>
      </c>
      <c r="M67" s="96" t="s">
        <v>34</v>
      </c>
      <c r="N67" s="366"/>
      <c r="O67" s="224"/>
      <c r="P67" s="224"/>
      <c r="Q67" s="248"/>
      <c r="R67" s="230"/>
      <c r="S67" s="231"/>
    </row>
    <row r="68" spans="1:19" ht="102" x14ac:dyDescent="0.2">
      <c r="A68" s="36">
        <v>59</v>
      </c>
      <c r="B68" s="34" t="s">
        <v>176</v>
      </c>
      <c r="C68" s="94" t="s">
        <v>864</v>
      </c>
      <c r="D68" s="95">
        <v>42668</v>
      </c>
      <c r="E68" s="95">
        <v>42670</v>
      </c>
      <c r="F68" s="96">
        <v>13</v>
      </c>
      <c r="G68" s="96">
        <v>1</v>
      </c>
      <c r="H68" s="96"/>
      <c r="I68" s="96"/>
      <c r="J68" s="96"/>
      <c r="K68" s="96">
        <v>195</v>
      </c>
      <c r="L68" s="96" t="s">
        <v>33</v>
      </c>
      <c r="M68" s="96" t="s">
        <v>34</v>
      </c>
      <c r="N68" s="366"/>
      <c r="O68" s="224"/>
      <c r="P68" s="224"/>
      <c r="Q68" s="248"/>
      <c r="R68" s="396" t="s">
        <v>854</v>
      </c>
      <c r="S68" s="227"/>
    </row>
    <row r="69" spans="1:19" ht="76.5" x14ac:dyDescent="0.2">
      <c r="A69" s="36">
        <v>60</v>
      </c>
      <c r="B69" s="34" t="s">
        <v>176</v>
      </c>
      <c r="C69" s="94" t="s">
        <v>865</v>
      </c>
      <c r="D69" s="95">
        <v>42670</v>
      </c>
      <c r="E69" s="95">
        <v>42674</v>
      </c>
      <c r="F69" s="96">
        <v>13</v>
      </c>
      <c r="G69" s="96">
        <v>2</v>
      </c>
      <c r="H69" s="96"/>
      <c r="I69" s="96"/>
      <c r="J69" s="96" t="s">
        <v>439</v>
      </c>
      <c r="K69" s="96">
        <v>195</v>
      </c>
      <c r="L69" s="96" t="s">
        <v>33</v>
      </c>
      <c r="M69" s="96" t="s">
        <v>34</v>
      </c>
      <c r="N69" s="366"/>
      <c r="O69" s="224"/>
      <c r="P69" s="224"/>
      <c r="Q69" s="248"/>
      <c r="R69" s="228"/>
      <c r="S69" s="229"/>
    </row>
    <row r="70" spans="1:19" ht="63.75" x14ac:dyDescent="0.2">
      <c r="A70" s="36">
        <v>61</v>
      </c>
      <c r="B70" s="34" t="s">
        <v>176</v>
      </c>
      <c r="C70" s="94" t="s">
        <v>866</v>
      </c>
      <c r="D70" s="95">
        <v>42674</v>
      </c>
      <c r="E70" s="95">
        <v>42675</v>
      </c>
      <c r="F70" s="96">
        <v>13</v>
      </c>
      <c r="G70" s="96">
        <v>3</v>
      </c>
      <c r="H70" s="96"/>
      <c r="I70" s="96"/>
      <c r="J70" s="96" t="s">
        <v>439</v>
      </c>
      <c r="K70" s="96">
        <v>194</v>
      </c>
      <c r="L70" s="96" t="s">
        <v>33</v>
      </c>
      <c r="M70" s="96" t="s">
        <v>34</v>
      </c>
      <c r="N70" s="366" t="s">
        <v>580</v>
      </c>
      <c r="O70" s="224"/>
      <c r="P70" s="224"/>
      <c r="Q70" s="248"/>
      <c r="R70" s="228"/>
      <c r="S70" s="229"/>
    </row>
    <row r="71" spans="1:19" ht="89.25" x14ac:dyDescent="0.2">
      <c r="A71" s="36">
        <v>62</v>
      </c>
      <c r="B71" s="34" t="s">
        <v>176</v>
      </c>
      <c r="C71" s="94" t="s">
        <v>867</v>
      </c>
      <c r="D71" s="95">
        <v>42675</v>
      </c>
      <c r="E71" s="95">
        <v>42676</v>
      </c>
      <c r="F71" s="96">
        <v>13</v>
      </c>
      <c r="G71" s="96">
        <v>4</v>
      </c>
      <c r="H71" s="96"/>
      <c r="I71" s="96"/>
      <c r="J71" s="96"/>
      <c r="K71" s="96">
        <v>193</v>
      </c>
      <c r="L71" s="96" t="s">
        <v>33</v>
      </c>
      <c r="M71" s="96" t="s">
        <v>34</v>
      </c>
      <c r="N71" s="366"/>
      <c r="O71" s="224"/>
      <c r="P71" s="224"/>
      <c r="Q71" s="248"/>
      <c r="R71" s="228"/>
      <c r="S71" s="229"/>
    </row>
    <row r="72" spans="1:19" ht="89.25" x14ac:dyDescent="0.2">
      <c r="A72" s="36">
        <v>63</v>
      </c>
      <c r="B72" s="34" t="s">
        <v>176</v>
      </c>
      <c r="C72" s="94" t="s">
        <v>868</v>
      </c>
      <c r="D72" s="95">
        <v>42676</v>
      </c>
      <c r="E72" s="95">
        <v>42679</v>
      </c>
      <c r="F72" s="96">
        <v>13</v>
      </c>
      <c r="G72" s="96">
        <v>5</v>
      </c>
      <c r="H72" s="96"/>
      <c r="I72" s="96"/>
      <c r="J72" s="96"/>
      <c r="K72" s="96">
        <v>204</v>
      </c>
      <c r="L72" s="96" t="s">
        <v>33</v>
      </c>
      <c r="M72" s="96" t="s">
        <v>34</v>
      </c>
      <c r="N72" s="366"/>
      <c r="O72" s="224"/>
      <c r="P72" s="224"/>
      <c r="Q72" s="248"/>
      <c r="R72" s="230"/>
      <c r="S72" s="231"/>
    </row>
    <row r="73" spans="1:19" ht="89.25" x14ac:dyDescent="0.2">
      <c r="A73" s="36">
        <v>64</v>
      </c>
      <c r="B73" s="34" t="s">
        <v>176</v>
      </c>
      <c r="C73" s="94" t="s">
        <v>869</v>
      </c>
      <c r="D73" s="95">
        <v>42679</v>
      </c>
      <c r="E73" s="95">
        <v>42682</v>
      </c>
      <c r="F73" s="96">
        <v>14</v>
      </c>
      <c r="G73" s="96">
        <v>1</v>
      </c>
      <c r="H73" s="96"/>
      <c r="I73" s="96"/>
      <c r="J73" s="96"/>
      <c r="K73" s="96">
        <v>194</v>
      </c>
      <c r="L73" s="96" t="s">
        <v>33</v>
      </c>
      <c r="M73" s="96" t="s">
        <v>34</v>
      </c>
      <c r="N73" s="366"/>
      <c r="O73" s="224"/>
      <c r="P73" s="224"/>
      <c r="Q73" s="248"/>
      <c r="R73" s="396" t="s">
        <v>854</v>
      </c>
      <c r="S73" s="227"/>
    </row>
    <row r="74" spans="1:19" ht="89.25" x14ac:dyDescent="0.2">
      <c r="A74" s="36">
        <v>65</v>
      </c>
      <c r="B74" s="34" t="s">
        <v>176</v>
      </c>
      <c r="C74" s="94" t="s">
        <v>870</v>
      </c>
      <c r="D74" s="95">
        <v>42682</v>
      </c>
      <c r="E74" s="95">
        <v>42684</v>
      </c>
      <c r="F74" s="96">
        <v>14</v>
      </c>
      <c r="G74" s="96">
        <v>2</v>
      </c>
      <c r="H74" s="96"/>
      <c r="I74" s="96"/>
      <c r="J74" s="96"/>
      <c r="K74" s="96">
        <v>193</v>
      </c>
      <c r="L74" s="96" t="s">
        <v>33</v>
      </c>
      <c r="M74" s="96" t="s">
        <v>34</v>
      </c>
      <c r="N74" s="366" t="s">
        <v>871</v>
      </c>
      <c r="O74" s="224"/>
      <c r="P74" s="224"/>
      <c r="Q74" s="248"/>
      <c r="R74" s="228"/>
      <c r="S74" s="229"/>
    </row>
    <row r="75" spans="1:19" ht="76.5" x14ac:dyDescent="0.2">
      <c r="A75" s="36">
        <v>66</v>
      </c>
      <c r="B75" s="34" t="s">
        <v>176</v>
      </c>
      <c r="C75" s="94" t="s">
        <v>872</v>
      </c>
      <c r="D75" s="95">
        <v>42684</v>
      </c>
      <c r="E75" s="95">
        <v>42685</v>
      </c>
      <c r="F75" s="96">
        <v>14</v>
      </c>
      <c r="G75" s="96">
        <v>3</v>
      </c>
      <c r="H75" s="96"/>
      <c r="I75" s="96"/>
      <c r="J75" s="96"/>
      <c r="K75" s="96">
        <v>198</v>
      </c>
      <c r="L75" s="96" t="s">
        <v>33</v>
      </c>
      <c r="M75" s="96" t="s">
        <v>34</v>
      </c>
      <c r="N75" s="253" t="s">
        <v>873</v>
      </c>
      <c r="O75" s="224"/>
      <c r="P75" s="224"/>
      <c r="Q75" s="248"/>
      <c r="R75" s="228"/>
      <c r="S75" s="229"/>
    </row>
    <row r="76" spans="1:19" ht="63.75" x14ac:dyDescent="0.2">
      <c r="A76" s="36">
        <v>67</v>
      </c>
      <c r="B76" s="34" t="s">
        <v>176</v>
      </c>
      <c r="C76" s="94" t="s">
        <v>874</v>
      </c>
      <c r="D76" s="95">
        <v>43780</v>
      </c>
      <c r="E76" s="95">
        <v>42688</v>
      </c>
      <c r="F76" s="96">
        <v>14</v>
      </c>
      <c r="G76" s="96">
        <v>4</v>
      </c>
      <c r="H76" s="96"/>
      <c r="I76" s="96"/>
      <c r="J76" s="96"/>
      <c r="K76" s="96">
        <v>180</v>
      </c>
      <c r="L76" s="96" t="s">
        <v>33</v>
      </c>
      <c r="M76" s="96" t="s">
        <v>34</v>
      </c>
      <c r="N76" s="366"/>
      <c r="O76" s="224"/>
      <c r="P76" s="224"/>
      <c r="Q76" s="248"/>
      <c r="R76" s="228"/>
      <c r="S76" s="229"/>
    </row>
    <row r="77" spans="1:19" ht="51" x14ac:dyDescent="0.2">
      <c r="A77" s="36">
        <v>68</v>
      </c>
      <c r="B77" s="34" t="s">
        <v>176</v>
      </c>
      <c r="C77" s="94" t="s">
        <v>875</v>
      </c>
      <c r="D77" s="95">
        <v>42688</v>
      </c>
      <c r="E77" s="95">
        <v>42690</v>
      </c>
      <c r="F77" s="96">
        <v>14</v>
      </c>
      <c r="G77" s="96">
        <v>5</v>
      </c>
      <c r="H77" s="96"/>
      <c r="I77" s="96"/>
      <c r="J77" s="96"/>
      <c r="K77" s="96">
        <v>194</v>
      </c>
      <c r="L77" s="96" t="s">
        <v>33</v>
      </c>
      <c r="M77" s="96" t="s">
        <v>34</v>
      </c>
      <c r="N77" s="366"/>
      <c r="O77" s="224"/>
      <c r="P77" s="224"/>
      <c r="Q77" s="248"/>
      <c r="R77" s="230"/>
      <c r="S77" s="231"/>
    </row>
    <row r="78" spans="1:19" ht="76.5" x14ac:dyDescent="0.2">
      <c r="A78" s="36">
        <v>69</v>
      </c>
      <c r="B78" s="34" t="s">
        <v>176</v>
      </c>
      <c r="C78" s="94" t="s">
        <v>876</v>
      </c>
      <c r="D78" s="95">
        <v>42690</v>
      </c>
      <c r="E78" s="95">
        <v>42692</v>
      </c>
      <c r="F78" s="96">
        <v>15</v>
      </c>
      <c r="G78" s="96">
        <v>1</v>
      </c>
      <c r="H78" s="96"/>
      <c r="I78" s="96"/>
      <c r="J78" s="96"/>
      <c r="K78" s="96">
        <v>197</v>
      </c>
      <c r="L78" s="96" t="s">
        <v>33</v>
      </c>
      <c r="M78" s="96" t="s">
        <v>34</v>
      </c>
      <c r="N78" s="366"/>
      <c r="O78" s="224"/>
      <c r="P78" s="224"/>
      <c r="Q78" s="248"/>
      <c r="R78" s="396" t="s">
        <v>877</v>
      </c>
      <c r="S78" s="227"/>
    </row>
    <row r="79" spans="1:19" ht="63.75" x14ac:dyDescent="0.2">
      <c r="A79" s="36">
        <v>70</v>
      </c>
      <c r="B79" s="34" t="s">
        <v>176</v>
      </c>
      <c r="C79" s="94" t="s">
        <v>878</v>
      </c>
      <c r="D79" s="95">
        <v>42692</v>
      </c>
      <c r="E79" s="95">
        <v>42695</v>
      </c>
      <c r="F79" s="96">
        <v>15</v>
      </c>
      <c r="G79" s="96">
        <v>2</v>
      </c>
      <c r="H79" s="96"/>
      <c r="I79" s="96"/>
      <c r="J79" s="96" t="s">
        <v>879</v>
      </c>
      <c r="K79" s="96">
        <v>196</v>
      </c>
      <c r="L79" s="96" t="s">
        <v>33</v>
      </c>
      <c r="M79" s="96" t="s">
        <v>34</v>
      </c>
      <c r="N79" s="366" t="s">
        <v>880</v>
      </c>
      <c r="O79" s="224"/>
      <c r="P79" s="224"/>
      <c r="Q79" s="248"/>
      <c r="R79" s="228"/>
      <c r="S79" s="229"/>
    </row>
    <row r="80" spans="1:19" ht="63.75" x14ac:dyDescent="0.2">
      <c r="A80" s="36">
        <v>71</v>
      </c>
      <c r="B80" s="34" t="s">
        <v>176</v>
      </c>
      <c r="C80" s="94" t="s">
        <v>881</v>
      </c>
      <c r="D80" s="95">
        <v>42695</v>
      </c>
      <c r="E80" s="95">
        <v>42696</v>
      </c>
      <c r="F80" s="96">
        <v>15</v>
      </c>
      <c r="G80" s="96">
        <v>3</v>
      </c>
      <c r="H80" s="96"/>
      <c r="I80" s="96"/>
      <c r="J80" s="96"/>
      <c r="K80" s="96">
        <v>197</v>
      </c>
      <c r="L80" s="96" t="s">
        <v>33</v>
      </c>
      <c r="M80" s="96" t="s">
        <v>34</v>
      </c>
      <c r="N80" s="366"/>
      <c r="O80" s="224"/>
      <c r="P80" s="224"/>
      <c r="Q80" s="248"/>
      <c r="R80" s="228"/>
      <c r="S80" s="229"/>
    </row>
    <row r="81" spans="1:19" ht="51" x14ac:dyDescent="0.2">
      <c r="A81" s="36">
        <v>72</v>
      </c>
      <c r="B81" s="34" t="s">
        <v>176</v>
      </c>
      <c r="C81" s="94" t="s">
        <v>882</v>
      </c>
      <c r="D81" s="95">
        <v>42696</v>
      </c>
      <c r="E81" s="95">
        <v>42697</v>
      </c>
      <c r="F81" s="96">
        <v>15</v>
      </c>
      <c r="G81" s="96">
        <v>4</v>
      </c>
      <c r="H81" s="96"/>
      <c r="I81" s="96"/>
      <c r="J81" s="96"/>
      <c r="K81" s="96">
        <v>153</v>
      </c>
      <c r="L81" s="96" t="s">
        <v>33</v>
      </c>
      <c r="M81" s="96" t="s">
        <v>34</v>
      </c>
      <c r="N81" s="366"/>
      <c r="O81" s="224"/>
      <c r="P81" s="224"/>
      <c r="Q81" s="248"/>
      <c r="R81" s="228"/>
      <c r="S81" s="229"/>
    </row>
    <row r="82" spans="1:19" ht="89.25" x14ac:dyDescent="0.2">
      <c r="A82" s="36">
        <v>73</v>
      </c>
      <c r="B82" s="34" t="s">
        <v>176</v>
      </c>
      <c r="C82" s="94" t="s">
        <v>883</v>
      </c>
      <c r="D82" s="95">
        <v>42697</v>
      </c>
      <c r="E82" s="95">
        <v>42700</v>
      </c>
      <c r="F82" s="96">
        <v>15</v>
      </c>
      <c r="G82" s="96">
        <v>5</v>
      </c>
      <c r="H82" s="96"/>
      <c r="I82" s="96"/>
      <c r="J82" s="96"/>
      <c r="K82" s="96">
        <v>195</v>
      </c>
      <c r="L82" s="96" t="s">
        <v>33</v>
      </c>
      <c r="M82" s="96" t="s">
        <v>34</v>
      </c>
      <c r="N82" s="253" t="s">
        <v>884</v>
      </c>
      <c r="O82" s="224"/>
      <c r="P82" s="224"/>
      <c r="Q82" s="248"/>
      <c r="R82" s="230"/>
      <c r="S82" s="231"/>
    </row>
    <row r="83" spans="1:19" ht="76.5" x14ac:dyDescent="0.2">
      <c r="A83" s="36">
        <v>74</v>
      </c>
      <c r="B83" s="34" t="s">
        <v>176</v>
      </c>
      <c r="C83" s="94" t="s">
        <v>885</v>
      </c>
      <c r="D83" s="95">
        <v>42701</v>
      </c>
      <c r="E83" s="95">
        <v>42703</v>
      </c>
      <c r="F83" s="96">
        <v>16</v>
      </c>
      <c r="G83" s="96">
        <v>1</v>
      </c>
      <c r="H83" s="96"/>
      <c r="I83" s="96"/>
      <c r="J83" s="96"/>
      <c r="K83" s="96">
        <v>185</v>
      </c>
      <c r="L83" s="96" t="s">
        <v>33</v>
      </c>
      <c r="M83" s="96" t="s">
        <v>34</v>
      </c>
      <c r="N83" s="253" t="s">
        <v>886</v>
      </c>
      <c r="O83" s="224"/>
      <c r="P83" s="224"/>
      <c r="Q83" s="248"/>
      <c r="R83" s="396" t="s">
        <v>877</v>
      </c>
      <c r="S83" s="227"/>
    </row>
    <row r="84" spans="1:19" ht="63.75" x14ac:dyDescent="0.2">
      <c r="A84" s="36">
        <v>75</v>
      </c>
      <c r="B84" s="34" t="s">
        <v>176</v>
      </c>
      <c r="C84" s="94" t="s">
        <v>887</v>
      </c>
      <c r="D84" s="95">
        <v>42703</v>
      </c>
      <c r="E84" s="95">
        <v>42705</v>
      </c>
      <c r="F84" s="96">
        <v>16</v>
      </c>
      <c r="G84" s="96">
        <v>2</v>
      </c>
      <c r="H84" s="96"/>
      <c r="I84" s="96"/>
      <c r="J84" s="96"/>
      <c r="K84" s="96">
        <v>193</v>
      </c>
      <c r="L84" s="96" t="s">
        <v>33</v>
      </c>
      <c r="M84" s="96" t="s">
        <v>34</v>
      </c>
      <c r="N84" s="366"/>
      <c r="O84" s="224"/>
      <c r="P84" s="224"/>
      <c r="Q84" s="248"/>
      <c r="R84" s="228"/>
      <c r="S84" s="229"/>
    </row>
    <row r="85" spans="1:19" ht="76.5" x14ac:dyDescent="0.2">
      <c r="A85" s="36">
        <v>76</v>
      </c>
      <c r="B85" s="34" t="s">
        <v>176</v>
      </c>
      <c r="C85" s="94" t="s">
        <v>888</v>
      </c>
      <c r="D85" s="95">
        <v>42705</v>
      </c>
      <c r="E85" s="95">
        <v>42706</v>
      </c>
      <c r="F85" s="96">
        <v>16</v>
      </c>
      <c r="G85" s="96">
        <v>3</v>
      </c>
      <c r="H85" s="96"/>
      <c r="I85" s="96"/>
      <c r="J85" s="96"/>
      <c r="K85" s="96">
        <v>199</v>
      </c>
      <c r="L85" s="96" t="s">
        <v>33</v>
      </c>
      <c r="M85" s="96" t="s">
        <v>34</v>
      </c>
      <c r="N85" s="366"/>
      <c r="O85" s="224"/>
      <c r="P85" s="224"/>
      <c r="Q85" s="248"/>
      <c r="R85" s="228"/>
      <c r="S85" s="229"/>
    </row>
    <row r="86" spans="1:19" ht="63.75" x14ac:dyDescent="0.2">
      <c r="A86" s="36">
        <v>77</v>
      </c>
      <c r="B86" s="34" t="s">
        <v>176</v>
      </c>
      <c r="C86" s="94" t="s">
        <v>889</v>
      </c>
      <c r="D86" s="95">
        <v>42707</v>
      </c>
      <c r="E86" s="95">
        <v>42710</v>
      </c>
      <c r="F86" s="96">
        <v>16</v>
      </c>
      <c r="G86" s="96">
        <v>4</v>
      </c>
      <c r="H86" s="96"/>
      <c r="I86" s="96"/>
      <c r="J86" s="96"/>
      <c r="K86" s="96">
        <v>193</v>
      </c>
      <c r="L86" s="96" t="s">
        <v>33</v>
      </c>
      <c r="M86" s="96" t="s">
        <v>34</v>
      </c>
      <c r="N86" s="253" t="s">
        <v>890</v>
      </c>
      <c r="O86" s="224"/>
      <c r="P86" s="224"/>
      <c r="Q86" s="248"/>
      <c r="R86" s="228"/>
      <c r="S86" s="229"/>
    </row>
    <row r="87" spans="1:19" ht="89.25" x14ac:dyDescent="0.2">
      <c r="A87" s="36">
        <v>78</v>
      </c>
      <c r="B87" s="34" t="s">
        <v>176</v>
      </c>
      <c r="C87" s="94" t="s">
        <v>891</v>
      </c>
      <c r="D87" s="95">
        <v>42710</v>
      </c>
      <c r="E87" s="95">
        <v>42714</v>
      </c>
      <c r="F87" s="96">
        <v>16</v>
      </c>
      <c r="G87" s="96">
        <v>5</v>
      </c>
      <c r="H87" s="96"/>
      <c r="I87" s="96"/>
      <c r="J87" s="96"/>
      <c r="K87" s="96">
        <v>195</v>
      </c>
      <c r="L87" s="96" t="s">
        <v>33</v>
      </c>
      <c r="M87" s="96" t="s">
        <v>34</v>
      </c>
      <c r="N87" s="366"/>
      <c r="O87" s="224"/>
      <c r="P87" s="224"/>
      <c r="Q87" s="248"/>
      <c r="R87" s="230"/>
      <c r="S87" s="231"/>
    </row>
    <row r="88" spans="1:19" ht="102" x14ac:dyDescent="0.2">
      <c r="A88" s="36">
        <v>79</v>
      </c>
      <c r="B88" s="34" t="s">
        <v>176</v>
      </c>
      <c r="C88" s="94" t="s">
        <v>892</v>
      </c>
      <c r="D88" s="95">
        <v>42714</v>
      </c>
      <c r="E88" s="95">
        <v>42716</v>
      </c>
      <c r="F88" s="96">
        <v>17</v>
      </c>
      <c r="G88" s="96">
        <v>1</v>
      </c>
      <c r="H88" s="96"/>
      <c r="I88" s="96"/>
      <c r="J88" s="96"/>
      <c r="K88" s="96">
        <v>194</v>
      </c>
      <c r="L88" s="96" t="s">
        <v>33</v>
      </c>
      <c r="M88" s="96" t="s">
        <v>34</v>
      </c>
      <c r="N88" s="366"/>
      <c r="O88" s="224"/>
      <c r="P88" s="224"/>
      <c r="Q88" s="248"/>
      <c r="R88" s="396" t="s">
        <v>877</v>
      </c>
      <c r="S88" s="227"/>
    </row>
    <row r="89" spans="1:19" ht="114.75" x14ac:dyDescent="0.2">
      <c r="A89" s="36">
        <v>80</v>
      </c>
      <c r="B89" s="34" t="s">
        <v>176</v>
      </c>
      <c r="C89" s="94" t="s">
        <v>893</v>
      </c>
      <c r="D89" s="95" t="s">
        <v>894</v>
      </c>
      <c r="E89" s="95">
        <v>42718</v>
      </c>
      <c r="F89" s="96">
        <v>17</v>
      </c>
      <c r="G89" s="96">
        <v>2</v>
      </c>
      <c r="H89" s="96"/>
      <c r="I89" s="96"/>
      <c r="J89" s="96"/>
      <c r="K89" s="96">
        <v>196</v>
      </c>
      <c r="L89" s="96" t="s">
        <v>33</v>
      </c>
      <c r="M89" s="96" t="s">
        <v>34</v>
      </c>
      <c r="N89" s="366"/>
      <c r="O89" s="224"/>
      <c r="P89" s="224"/>
      <c r="Q89" s="248"/>
      <c r="R89" s="228"/>
      <c r="S89" s="229"/>
    </row>
    <row r="90" spans="1:19" ht="127.5" x14ac:dyDescent="0.2">
      <c r="A90" s="36">
        <v>81</v>
      </c>
      <c r="B90" s="34" t="s">
        <v>176</v>
      </c>
      <c r="C90" s="94" t="s">
        <v>895</v>
      </c>
      <c r="D90" s="95">
        <v>42718</v>
      </c>
      <c r="E90" s="95">
        <v>42720</v>
      </c>
      <c r="F90" s="96">
        <v>17</v>
      </c>
      <c r="G90" s="96">
        <v>3</v>
      </c>
      <c r="H90" s="96"/>
      <c r="I90" s="96"/>
      <c r="J90" s="96"/>
      <c r="K90" s="96">
        <v>189</v>
      </c>
      <c r="L90" s="96" t="s">
        <v>33</v>
      </c>
      <c r="M90" s="96" t="s">
        <v>34</v>
      </c>
      <c r="N90" s="253"/>
      <c r="O90" s="224"/>
      <c r="P90" s="224"/>
      <c r="Q90" s="248"/>
      <c r="R90" s="228"/>
      <c r="S90" s="229"/>
    </row>
    <row r="91" spans="1:19" ht="114.75" x14ac:dyDescent="0.2">
      <c r="A91" s="36">
        <v>82</v>
      </c>
      <c r="B91" s="34" t="s">
        <v>176</v>
      </c>
      <c r="C91" s="94" t="s">
        <v>896</v>
      </c>
      <c r="D91" s="95">
        <v>42720</v>
      </c>
      <c r="E91" s="95">
        <v>42723</v>
      </c>
      <c r="F91" s="96">
        <v>17</v>
      </c>
      <c r="G91" s="96">
        <v>4</v>
      </c>
      <c r="H91" s="96"/>
      <c r="I91" s="96"/>
      <c r="J91" s="96"/>
      <c r="K91" s="96">
        <v>188</v>
      </c>
      <c r="L91" s="96" t="s">
        <v>33</v>
      </c>
      <c r="M91" s="96" t="s">
        <v>34</v>
      </c>
      <c r="N91" s="366"/>
      <c r="O91" s="224"/>
      <c r="P91" s="224"/>
      <c r="Q91" s="248"/>
      <c r="R91" s="228"/>
      <c r="S91" s="229"/>
    </row>
    <row r="92" spans="1:19" ht="102" x14ac:dyDescent="0.2">
      <c r="A92" s="36">
        <v>83</v>
      </c>
      <c r="B92" s="34" t="s">
        <v>176</v>
      </c>
      <c r="C92" s="94" t="s">
        <v>897</v>
      </c>
      <c r="D92" s="95">
        <v>42723</v>
      </c>
      <c r="E92" s="95">
        <v>42724</v>
      </c>
      <c r="F92" s="96">
        <v>17</v>
      </c>
      <c r="G92" s="96">
        <v>5</v>
      </c>
      <c r="H92" s="96"/>
      <c r="I92" s="96"/>
      <c r="J92" s="96"/>
      <c r="K92" s="96">
        <v>190</v>
      </c>
      <c r="L92" s="96" t="s">
        <v>33</v>
      </c>
      <c r="M92" s="96" t="s">
        <v>34</v>
      </c>
      <c r="N92" s="366"/>
      <c r="O92" s="224"/>
      <c r="P92" s="224"/>
      <c r="Q92" s="248"/>
      <c r="R92" s="230"/>
      <c r="S92" s="231"/>
    </row>
    <row r="93" spans="1:19" ht="114.75" x14ac:dyDescent="0.2">
      <c r="A93" s="36">
        <v>84</v>
      </c>
      <c r="B93" s="34" t="s">
        <v>176</v>
      </c>
      <c r="C93" s="94" t="s">
        <v>898</v>
      </c>
      <c r="D93" s="95">
        <v>42724</v>
      </c>
      <c r="E93" s="95">
        <v>42726</v>
      </c>
      <c r="F93" s="96">
        <v>18</v>
      </c>
      <c r="G93" s="96">
        <v>1</v>
      </c>
      <c r="H93" s="96"/>
      <c r="I93" s="96"/>
      <c r="J93" s="96"/>
      <c r="K93" s="96">
        <v>202</v>
      </c>
      <c r="L93" s="96" t="s">
        <v>33</v>
      </c>
      <c r="M93" s="96" t="s">
        <v>34</v>
      </c>
      <c r="N93" s="366"/>
      <c r="O93" s="224"/>
      <c r="P93" s="224"/>
      <c r="Q93" s="248"/>
      <c r="R93" s="396" t="s">
        <v>877</v>
      </c>
      <c r="S93" s="227"/>
    </row>
    <row r="94" spans="1:19" ht="140.25" x14ac:dyDescent="0.2">
      <c r="A94" s="36">
        <v>85</v>
      </c>
      <c r="B94" s="34" t="s">
        <v>176</v>
      </c>
      <c r="C94" s="94" t="s">
        <v>899</v>
      </c>
      <c r="D94" s="95">
        <v>42726</v>
      </c>
      <c r="E94" s="95">
        <v>42728</v>
      </c>
      <c r="F94" s="96">
        <v>18</v>
      </c>
      <c r="G94" s="96">
        <v>2</v>
      </c>
      <c r="H94" s="96"/>
      <c r="I94" s="96"/>
      <c r="J94" s="96"/>
      <c r="K94" s="96">
        <v>193</v>
      </c>
      <c r="L94" s="96" t="s">
        <v>33</v>
      </c>
      <c r="M94" s="96" t="s">
        <v>34</v>
      </c>
      <c r="N94" s="366"/>
      <c r="O94" s="224"/>
      <c r="P94" s="224"/>
      <c r="Q94" s="248"/>
      <c r="R94" s="228"/>
      <c r="S94" s="229"/>
    </row>
    <row r="95" spans="1:19" ht="102" x14ac:dyDescent="0.2">
      <c r="A95" s="36">
        <v>86</v>
      </c>
      <c r="B95" s="34" t="s">
        <v>176</v>
      </c>
      <c r="C95" s="94" t="s">
        <v>900</v>
      </c>
      <c r="D95" s="95">
        <v>42728</v>
      </c>
      <c r="E95" s="95">
        <v>42731</v>
      </c>
      <c r="F95" s="96">
        <v>18</v>
      </c>
      <c r="G95" s="96">
        <v>3</v>
      </c>
      <c r="H95" s="96"/>
      <c r="I95" s="96"/>
      <c r="J95" s="96"/>
      <c r="K95" s="96">
        <v>190</v>
      </c>
      <c r="L95" s="96" t="s">
        <v>33</v>
      </c>
      <c r="M95" s="96" t="s">
        <v>34</v>
      </c>
      <c r="N95" s="253" t="s">
        <v>901</v>
      </c>
      <c r="O95" s="224"/>
      <c r="P95" s="224"/>
      <c r="Q95" s="248"/>
      <c r="R95" s="228"/>
      <c r="S95" s="229"/>
    </row>
    <row r="96" spans="1:19" ht="114.75" x14ac:dyDescent="0.2">
      <c r="A96" s="36">
        <v>87</v>
      </c>
      <c r="B96" s="34" t="s">
        <v>176</v>
      </c>
      <c r="C96" s="94" t="s">
        <v>902</v>
      </c>
      <c r="D96" s="95">
        <v>42731</v>
      </c>
      <c r="E96" s="95">
        <v>42734</v>
      </c>
      <c r="F96" s="96">
        <v>18</v>
      </c>
      <c r="G96" s="96">
        <v>4</v>
      </c>
      <c r="H96" s="96"/>
      <c r="I96" s="96"/>
      <c r="J96" s="96"/>
      <c r="K96" s="96">
        <v>186</v>
      </c>
      <c r="L96" s="96" t="s">
        <v>33</v>
      </c>
      <c r="M96" s="96" t="s">
        <v>34</v>
      </c>
      <c r="N96" s="366"/>
      <c r="O96" s="224"/>
      <c r="P96" s="224"/>
      <c r="Q96" s="248"/>
      <c r="R96" s="228"/>
      <c r="S96" s="229"/>
    </row>
    <row r="97" spans="1:19" ht="46.5" customHeight="1" x14ac:dyDescent="0.2">
      <c r="A97" s="36">
        <v>88</v>
      </c>
      <c r="B97" s="34" t="s">
        <v>176</v>
      </c>
      <c r="C97" s="94" t="s">
        <v>903</v>
      </c>
      <c r="D97" s="95">
        <v>42734</v>
      </c>
      <c r="E97" s="95">
        <v>42735</v>
      </c>
      <c r="F97" s="96">
        <v>18</v>
      </c>
      <c r="G97" s="96">
        <v>5</v>
      </c>
      <c r="H97" s="96"/>
      <c r="I97" s="96"/>
      <c r="J97" s="96"/>
      <c r="K97" s="96">
        <v>72</v>
      </c>
      <c r="L97" s="96" t="s">
        <v>33</v>
      </c>
      <c r="M97" s="96" t="s">
        <v>34</v>
      </c>
      <c r="N97" s="366"/>
      <c r="O97" s="224"/>
      <c r="P97" s="224"/>
      <c r="Q97" s="248"/>
      <c r="R97" s="230"/>
      <c r="S97" s="231"/>
    </row>
    <row r="98" spans="1:19" ht="15.75" customHeight="1" x14ac:dyDescent="0.2">
      <c r="A98" s="10"/>
      <c r="B98" s="10"/>
      <c r="C98" s="10"/>
      <c r="D98" s="10"/>
      <c r="E98" s="10"/>
      <c r="F98" s="10"/>
      <c r="G98" s="10"/>
      <c r="H98" s="10"/>
      <c r="I98" s="10"/>
      <c r="J98" s="10"/>
      <c r="K98" s="10"/>
      <c r="L98" s="10"/>
      <c r="M98" s="10"/>
      <c r="N98" s="10"/>
      <c r="O98" s="10"/>
      <c r="P98" s="10"/>
      <c r="Q98" s="10"/>
    </row>
    <row r="99" spans="1:19" ht="15.75" customHeight="1" x14ac:dyDescent="0.2">
      <c r="A99" s="365" t="s">
        <v>440</v>
      </c>
      <c r="B99" s="248"/>
      <c r="C99" s="264" t="s">
        <v>904</v>
      </c>
      <c r="D99" s="248"/>
      <c r="E99" s="365" t="s">
        <v>441</v>
      </c>
      <c r="F99" s="248"/>
      <c r="G99" s="316" t="s">
        <v>905</v>
      </c>
      <c r="H99" s="224"/>
      <c r="I99" s="224"/>
      <c r="J99" s="248"/>
      <c r="K99" s="365" t="s">
        <v>442</v>
      </c>
      <c r="L99" s="248"/>
      <c r="M99" s="264" t="s">
        <v>906</v>
      </c>
      <c r="N99" s="224"/>
      <c r="O99" s="224"/>
      <c r="P99" s="224"/>
      <c r="Q99" s="248"/>
    </row>
    <row r="100" spans="1:19" ht="15.75" customHeight="1" x14ac:dyDescent="0.2">
      <c r="A100" s="365" t="s">
        <v>443</v>
      </c>
      <c r="B100" s="248"/>
      <c r="C100" s="264" t="s">
        <v>907</v>
      </c>
      <c r="D100" s="248"/>
      <c r="E100" s="365" t="s">
        <v>443</v>
      </c>
      <c r="F100" s="248"/>
      <c r="G100" s="316" t="s">
        <v>159</v>
      </c>
      <c r="H100" s="224"/>
      <c r="I100" s="224"/>
      <c r="J100" s="248"/>
      <c r="K100" s="365" t="s">
        <v>444</v>
      </c>
      <c r="L100" s="248"/>
      <c r="M100" s="264" t="s">
        <v>159</v>
      </c>
      <c r="N100" s="224"/>
      <c r="O100" s="224"/>
      <c r="P100" s="224"/>
      <c r="Q100" s="248"/>
    </row>
    <row r="101" spans="1:19" ht="15.75" customHeight="1" x14ac:dyDescent="0.2">
      <c r="A101" s="365" t="s">
        <v>445</v>
      </c>
      <c r="B101" s="248"/>
      <c r="C101" s="264"/>
      <c r="D101" s="248"/>
      <c r="E101" s="365" t="s">
        <v>445</v>
      </c>
      <c r="F101" s="248"/>
      <c r="G101" s="316"/>
      <c r="H101" s="224"/>
      <c r="I101" s="224"/>
      <c r="J101" s="248"/>
      <c r="K101" s="365" t="s">
        <v>445</v>
      </c>
      <c r="L101" s="248"/>
      <c r="M101" s="264"/>
      <c r="N101" s="224"/>
      <c r="O101" s="224"/>
      <c r="P101" s="224"/>
      <c r="Q101" s="248"/>
    </row>
    <row r="102" spans="1:19" ht="15.75" customHeight="1" x14ac:dyDescent="0.2">
      <c r="A102" s="365" t="s">
        <v>110</v>
      </c>
      <c r="B102" s="248"/>
      <c r="C102" s="263">
        <v>43579</v>
      </c>
      <c r="D102" s="248"/>
      <c r="E102" s="365" t="s">
        <v>110</v>
      </c>
      <c r="F102" s="248"/>
      <c r="G102" s="389">
        <v>43579</v>
      </c>
      <c r="H102" s="224"/>
      <c r="I102" s="224"/>
      <c r="J102" s="248"/>
      <c r="K102" s="365" t="s">
        <v>446</v>
      </c>
      <c r="L102" s="248"/>
      <c r="M102" s="263">
        <v>43579</v>
      </c>
      <c r="N102" s="224"/>
      <c r="O102" s="224"/>
      <c r="P102" s="224"/>
      <c r="Q102" s="248"/>
    </row>
    <row r="103" spans="1:19" ht="15.75" customHeight="1" x14ac:dyDescent="0.2">
      <c r="A103" s="10"/>
      <c r="B103" s="10"/>
      <c r="C103" s="10"/>
      <c r="D103" s="10"/>
      <c r="E103" s="10"/>
      <c r="F103" s="10"/>
      <c r="G103" s="10"/>
      <c r="H103" s="10"/>
      <c r="I103" s="10"/>
      <c r="J103" s="10"/>
      <c r="K103" s="10"/>
      <c r="L103" s="10"/>
      <c r="M103" s="10"/>
      <c r="N103" s="10"/>
      <c r="O103" s="10"/>
      <c r="P103" s="10"/>
      <c r="Q103" s="10"/>
    </row>
    <row r="104" spans="1:19" ht="15.75" customHeight="1" x14ac:dyDescent="0.2"/>
    <row r="105" spans="1:19" ht="15.75" customHeight="1" x14ac:dyDescent="0.2"/>
    <row r="106" spans="1:19" ht="15.75" customHeight="1" x14ac:dyDescent="0.2"/>
    <row r="107" spans="1:19" ht="15.75" customHeight="1" x14ac:dyDescent="0.2">
      <c r="A107" s="272"/>
      <c r="B107" s="227"/>
      <c r="C107" s="371" t="s">
        <v>512</v>
      </c>
      <c r="D107" s="233"/>
      <c r="E107" s="233"/>
      <c r="F107" s="233"/>
      <c r="G107" s="233"/>
      <c r="H107" s="233"/>
      <c r="I107" s="233"/>
      <c r="J107" s="233"/>
      <c r="K107" s="233"/>
      <c r="L107" s="233"/>
      <c r="M107" s="227"/>
      <c r="N107" s="372" t="s">
        <v>513</v>
      </c>
      <c r="O107" s="224"/>
      <c r="P107" s="224"/>
      <c r="Q107" s="248"/>
    </row>
    <row r="108" spans="1:19" ht="15.75" customHeight="1" x14ac:dyDescent="0.2">
      <c r="A108" s="228"/>
      <c r="B108" s="229"/>
      <c r="C108" s="230"/>
      <c r="D108" s="234"/>
      <c r="E108" s="234"/>
      <c r="F108" s="234"/>
      <c r="G108" s="234"/>
      <c r="H108" s="234"/>
      <c r="I108" s="234"/>
      <c r="J108" s="234"/>
      <c r="K108" s="234"/>
      <c r="L108" s="234"/>
      <c r="M108" s="231"/>
      <c r="N108" s="372" t="s">
        <v>429</v>
      </c>
      <c r="O108" s="224"/>
      <c r="P108" s="224"/>
      <c r="Q108" s="248"/>
    </row>
    <row r="109" spans="1:19" ht="15.75" customHeight="1" x14ac:dyDescent="0.2">
      <c r="A109" s="228"/>
      <c r="B109" s="229"/>
      <c r="C109" s="371" t="s">
        <v>164</v>
      </c>
      <c r="D109" s="233"/>
      <c r="E109" s="233"/>
      <c r="F109" s="233"/>
      <c r="G109" s="233"/>
      <c r="H109" s="233"/>
      <c r="I109" s="233"/>
      <c r="J109" s="233"/>
      <c r="K109" s="233"/>
      <c r="L109" s="233"/>
      <c r="M109" s="227"/>
      <c r="N109" s="373" t="s">
        <v>514</v>
      </c>
      <c r="O109" s="224"/>
      <c r="P109" s="224"/>
      <c r="Q109" s="248"/>
    </row>
    <row r="110" spans="1:19" ht="15.75" customHeight="1" x14ac:dyDescent="0.2">
      <c r="A110" s="230"/>
      <c r="B110" s="231"/>
      <c r="C110" s="230"/>
      <c r="D110" s="234"/>
      <c r="E110" s="234"/>
      <c r="F110" s="234"/>
      <c r="G110" s="234"/>
      <c r="H110" s="234"/>
      <c r="I110" s="234"/>
      <c r="J110" s="234"/>
      <c r="K110" s="234"/>
      <c r="L110" s="234"/>
      <c r="M110" s="231"/>
      <c r="N110" s="373" t="s">
        <v>5</v>
      </c>
      <c r="O110" s="224"/>
      <c r="P110" s="224"/>
      <c r="Q110" s="248"/>
    </row>
    <row r="111" spans="1:19" ht="15.75" customHeight="1" x14ac:dyDescent="0.2">
      <c r="A111" s="365" t="s">
        <v>165</v>
      </c>
      <c r="B111" s="224"/>
      <c r="C111" s="248"/>
      <c r="D111" s="375" t="s">
        <v>166</v>
      </c>
      <c r="E111" s="224"/>
      <c r="F111" s="224"/>
      <c r="G111" s="224"/>
      <c r="H111" s="224"/>
      <c r="I111" s="224"/>
      <c r="J111" s="224"/>
      <c r="K111" s="224"/>
      <c r="L111" s="224"/>
      <c r="M111" s="224"/>
      <c r="N111" s="224"/>
      <c r="O111" s="224"/>
      <c r="P111" s="224"/>
      <c r="Q111" s="248"/>
    </row>
    <row r="112" spans="1:19" ht="15.75" customHeight="1" x14ac:dyDescent="0.2">
      <c r="A112" s="365" t="s">
        <v>167</v>
      </c>
      <c r="B112" s="224"/>
      <c r="C112" s="248"/>
      <c r="D112" s="390" t="s">
        <v>9</v>
      </c>
      <c r="E112" s="224"/>
      <c r="F112" s="224"/>
      <c r="G112" s="224"/>
      <c r="H112" s="224"/>
      <c r="I112" s="224"/>
      <c r="J112" s="224"/>
      <c r="K112" s="224"/>
      <c r="L112" s="224"/>
      <c r="M112" s="224"/>
      <c r="N112" s="224"/>
      <c r="O112" s="224"/>
      <c r="P112" s="224"/>
      <c r="Q112" s="248"/>
    </row>
    <row r="113" spans="1:17" ht="15.75" customHeight="1" x14ac:dyDescent="0.2">
      <c r="A113" s="316" t="s">
        <v>431</v>
      </c>
      <c r="B113" s="248"/>
      <c r="C113" s="86" t="s">
        <v>472</v>
      </c>
      <c r="D113" s="376" t="s">
        <v>908</v>
      </c>
      <c r="E113" s="224"/>
      <c r="F113" s="224"/>
      <c r="G113" s="224"/>
      <c r="H113" s="224"/>
      <c r="I113" s="224"/>
      <c r="J113" s="224"/>
      <c r="K113" s="224"/>
      <c r="L113" s="224"/>
      <c r="M113" s="224"/>
      <c r="N113" s="224"/>
      <c r="O113" s="224"/>
      <c r="P113" s="224"/>
      <c r="Q113" s="248"/>
    </row>
    <row r="114" spans="1:17" ht="15.75" customHeight="1" x14ac:dyDescent="0.2">
      <c r="A114" s="235" t="s">
        <v>16</v>
      </c>
      <c r="B114" s="254" t="s">
        <v>17</v>
      </c>
      <c r="C114" s="235" t="s">
        <v>433</v>
      </c>
      <c r="D114" s="374" t="s">
        <v>19</v>
      </c>
      <c r="E114" s="248"/>
      <c r="F114" s="374" t="s">
        <v>170</v>
      </c>
      <c r="G114" s="224"/>
      <c r="H114" s="224"/>
      <c r="I114" s="224"/>
      <c r="J114" s="248"/>
      <c r="K114" s="235" t="s">
        <v>434</v>
      </c>
      <c r="L114" s="254" t="s">
        <v>435</v>
      </c>
      <c r="M114" s="235" t="s">
        <v>436</v>
      </c>
      <c r="N114" s="377" t="s">
        <v>437</v>
      </c>
      <c r="O114" s="233"/>
      <c r="P114" s="233"/>
      <c r="Q114" s="227"/>
    </row>
    <row r="115" spans="1:17" ht="15.75" customHeight="1" x14ac:dyDescent="0.2">
      <c r="A115" s="236"/>
      <c r="B115" s="236"/>
      <c r="C115" s="236"/>
      <c r="D115" s="36" t="s">
        <v>25</v>
      </c>
      <c r="E115" s="36" t="s">
        <v>26</v>
      </c>
      <c r="F115" s="36" t="s">
        <v>172</v>
      </c>
      <c r="G115" s="36" t="s">
        <v>173</v>
      </c>
      <c r="H115" s="36" t="s">
        <v>174</v>
      </c>
      <c r="I115" s="36" t="s">
        <v>438</v>
      </c>
      <c r="J115" s="36" t="s">
        <v>439</v>
      </c>
      <c r="K115" s="236"/>
      <c r="L115" s="236"/>
      <c r="M115" s="236"/>
      <c r="N115" s="230"/>
      <c r="O115" s="234"/>
      <c r="P115" s="234"/>
      <c r="Q115" s="231"/>
    </row>
    <row r="116" spans="1:17" ht="15.75" customHeight="1" x14ac:dyDescent="0.25">
      <c r="A116" s="137">
        <v>1</v>
      </c>
      <c r="B116" s="137" t="s">
        <v>722</v>
      </c>
      <c r="C116" s="137" t="s">
        <v>909</v>
      </c>
      <c r="D116" s="138">
        <v>42375</v>
      </c>
      <c r="E116" s="138">
        <v>42731</v>
      </c>
      <c r="F116" s="137"/>
      <c r="G116" s="139"/>
      <c r="H116" s="141"/>
      <c r="I116" s="141"/>
      <c r="J116" s="139"/>
      <c r="K116" s="139"/>
      <c r="L116" s="139"/>
      <c r="M116" s="139"/>
      <c r="N116" s="391" t="s">
        <v>729</v>
      </c>
      <c r="O116" s="392"/>
      <c r="P116" s="392"/>
      <c r="Q116" s="393"/>
    </row>
    <row r="117" spans="1:17" ht="15.75" customHeight="1" x14ac:dyDescent="0.25">
      <c r="A117" s="137"/>
      <c r="B117" s="137" t="s">
        <v>910</v>
      </c>
      <c r="C117" s="137" t="s">
        <v>911</v>
      </c>
      <c r="D117" s="138">
        <v>41680</v>
      </c>
      <c r="E117" s="138">
        <v>41975</v>
      </c>
      <c r="F117" s="137"/>
      <c r="G117" s="139"/>
      <c r="H117" s="141"/>
      <c r="I117" s="139"/>
      <c r="J117" s="139"/>
      <c r="K117" s="142">
        <v>21</v>
      </c>
      <c r="L117" s="139"/>
      <c r="M117" s="139"/>
      <c r="N117" s="394" t="s">
        <v>912</v>
      </c>
      <c r="O117" s="283"/>
      <c r="P117" s="283"/>
      <c r="Q117" s="284"/>
    </row>
    <row r="118" spans="1:17" ht="15.75" customHeight="1" x14ac:dyDescent="0.25">
      <c r="A118" s="137">
        <v>2</v>
      </c>
      <c r="B118" s="137" t="s">
        <v>910</v>
      </c>
      <c r="C118" s="137" t="s">
        <v>911</v>
      </c>
      <c r="D118" s="138">
        <v>42374</v>
      </c>
      <c r="E118" s="138">
        <v>42719</v>
      </c>
      <c r="F118" s="137"/>
      <c r="G118" s="139"/>
      <c r="H118" s="139"/>
      <c r="I118" s="139"/>
      <c r="J118" s="139"/>
      <c r="K118" s="142">
        <v>174</v>
      </c>
      <c r="L118" s="139"/>
      <c r="M118" s="139"/>
      <c r="N118" s="288"/>
      <c r="O118" s="289"/>
      <c r="P118" s="289"/>
      <c r="Q118" s="290"/>
    </row>
    <row r="119" spans="1:17" ht="15.75" customHeight="1" x14ac:dyDescent="0.25">
      <c r="A119" s="137"/>
      <c r="B119" s="137" t="s">
        <v>913</v>
      </c>
      <c r="C119" s="137" t="s">
        <v>914</v>
      </c>
      <c r="D119" s="138">
        <v>42380</v>
      </c>
      <c r="E119" s="138">
        <v>42722</v>
      </c>
      <c r="F119" s="137"/>
      <c r="G119" s="139"/>
      <c r="H119" s="139"/>
      <c r="I119" s="139" t="s">
        <v>915</v>
      </c>
      <c r="J119" s="139"/>
      <c r="K119" s="139"/>
      <c r="L119" s="139"/>
      <c r="M119" s="139"/>
      <c r="N119" s="395" t="s">
        <v>916</v>
      </c>
      <c r="O119" s="392"/>
      <c r="P119" s="392"/>
      <c r="Q119" s="393"/>
    </row>
    <row r="120" spans="1:17" ht="15.75" customHeight="1" x14ac:dyDescent="0.25">
      <c r="A120" s="140"/>
      <c r="B120" s="140"/>
      <c r="C120" s="109"/>
      <c r="D120" s="109"/>
      <c r="E120" s="109"/>
      <c r="F120" s="109"/>
      <c r="G120" s="109"/>
      <c r="H120" s="109"/>
      <c r="I120" s="109"/>
      <c r="J120" s="109"/>
      <c r="K120" s="109"/>
      <c r="L120" s="109"/>
      <c r="M120" s="109"/>
      <c r="N120" s="388"/>
      <c r="O120" s="224"/>
      <c r="P120" s="224"/>
      <c r="Q120" s="248"/>
    </row>
    <row r="121" spans="1:17" ht="15.75" customHeight="1" x14ac:dyDescent="0.2">
      <c r="A121" s="365" t="s">
        <v>440</v>
      </c>
      <c r="B121" s="248"/>
      <c r="C121" s="264" t="s">
        <v>917</v>
      </c>
      <c r="D121" s="248"/>
      <c r="E121" s="365" t="s">
        <v>441</v>
      </c>
      <c r="F121" s="248"/>
      <c r="G121" s="316" t="s">
        <v>906</v>
      </c>
      <c r="H121" s="224"/>
      <c r="I121" s="224"/>
      <c r="J121" s="248"/>
      <c r="K121" s="365" t="s">
        <v>442</v>
      </c>
      <c r="L121" s="248"/>
      <c r="M121" s="264" t="s">
        <v>906</v>
      </c>
      <c r="N121" s="224"/>
      <c r="O121" s="224"/>
      <c r="P121" s="224"/>
      <c r="Q121" s="248"/>
    </row>
    <row r="122" spans="1:17" ht="15.75" customHeight="1" x14ac:dyDescent="0.2">
      <c r="A122" s="365" t="s">
        <v>443</v>
      </c>
      <c r="B122" s="248"/>
      <c r="C122" s="264" t="s">
        <v>918</v>
      </c>
      <c r="D122" s="248"/>
      <c r="E122" s="365" t="s">
        <v>443</v>
      </c>
      <c r="F122" s="248"/>
      <c r="G122" s="316" t="s">
        <v>509</v>
      </c>
      <c r="H122" s="224"/>
      <c r="I122" s="224"/>
      <c r="J122" s="248"/>
      <c r="K122" s="365" t="s">
        <v>444</v>
      </c>
      <c r="L122" s="248"/>
      <c r="M122" s="264" t="s">
        <v>509</v>
      </c>
      <c r="N122" s="224"/>
      <c r="O122" s="224"/>
      <c r="P122" s="224"/>
      <c r="Q122" s="248"/>
    </row>
    <row r="123" spans="1:17" ht="15.75" customHeight="1" x14ac:dyDescent="0.2">
      <c r="A123" s="365" t="s">
        <v>445</v>
      </c>
      <c r="B123" s="248"/>
      <c r="C123" s="264"/>
      <c r="D123" s="248"/>
      <c r="E123" s="365" t="s">
        <v>445</v>
      </c>
      <c r="F123" s="248"/>
      <c r="G123" s="316"/>
      <c r="H123" s="224"/>
      <c r="I123" s="224"/>
      <c r="J123" s="248"/>
      <c r="K123" s="365" t="s">
        <v>445</v>
      </c>
      <c r="L123" s="248"/>
      <c r="M123" s="264"/>
      <c r="N123" s="224"/>
      <c r="O123" s="224"/>
      <c r="P123" s="224"/>
      <c r="Q123" s="248"/>
    </row>
    <row r="124" spans="1:17" ht="15.75" customHeight="1" x14ac:dyDescent="0.2">
      <c r="A124" s="365" t="s">
        <v>110</v>
      </c>
      <c r="B124" s="248"/>
      <c r="C124" s="263" t="s">
        <v>919</v>
      </c>
      <c r="D124" s="248"/>
      <c r="E124" s="365" t="s">
        <v>110</v>
      </c>
      <c r="F124" s="248"/>
      <c r="G124" s="316" t="s">
        <v>919</v>
      </c>
      <c r="H124" s="224"/>
      <c r="I124" s="224"/>
      <c r="J124" s="248"/>
      <c r="K124" s="365" t="s">
        <v>446</v>
      </c>
      <c r="L124" s="248"/>
      <c r="M124" s="264" t="s">
        <v>919</v>
      </c>
      <c r="N124" s="224"/>
      <c r="O124" s="224"/>
      <c r="P124" s="224"/>
      <c r="Q124" s="248"/>
    </row>
    <row r="125" spans="1:17" ht="15.75" customHeight="1" x14ac:dyDescent="0.2"/>
    <row r="126" spans="1:17" ht="15.75" customHeight="1" x14ac:dyDescent="0.2"/>
    <row r="127" spans="1:17" ht="15.75" customHeight="1" x14ac:dyDescent="0.2">
      <c r="A127" s="397"/>
      <c r="B127" s="398"/>
      <c r="C127" s="403" t="s">
        <v>512</v>
      </c>
      <c r="D127" s="404"/>
      <c r="E127" s="404"/>
      <c r="F127" s="404"/>
      <c r="G127" s="404"/>
      <c r="H127" s="404"/>
      <c r="I127" s="404"/>
      <c r="J127" s="404"/>
      <c r="K127" s="404"/>
      <c r="L127" s="404"/>
      <c r="M127" s="405"/>
      <c r="N127" s="409" t="s">
        <v>513</v>
      </c>
      <c r="O127" s="410"/>
      <c r="P127" s="410"/>
      <c r="Q127" s="410"/>
    </row>
    <row r="128" spans="1:17" ht="15.75" customHeight="1" x14ac:dyDescent="0.2">
      <c r="A128" s="399"/>
      <c r="B128" s="400"/>
      <c r="C128" s="406"/>
      <c r="D128" s="407"/>
      <c r="E128" s="407"/>
      <c r="F128" s="407"/>
      <c r="G128" s="407"/>
      <c r="H128" s="407"/>
      <c r="I128" s="407"/>
      <c r="J128" s="407"/>
      <c r="K128" s="407"/>
      <c r="L128" s="407"/>
      <c r="M128" s="408"/>
      <c r="N128" s="409" t="s">
        <v>429</v>
      </c>
      <c r="O128" s="410"/>
      <c r="P128" s="410"/>
      <c r="Q128" s="410"/>
    </row>
    <row r="129" spans="1:18" ht="15.75" customHeight="1" x14ac:dyDescent="0.2">
      <c r="A129" s="399"/>
      <c r="B129" s="400"/>
      <c r="C129" s="411" t="s">
        <v>164</v>
      </c>
      <c r="D129" s="411"/>
      <c r="E129" s="411"/>
      <c r="F129" s="411"/>
      <c r="G129" s="411"/>
      <c r="H129" s="411"/>
      <c r="I129" s="411"/>
      <c r="J129" s="411"/>
      <c r="K129" s="411"/>
      <c r="L129" s="411"/>
      <c r="M129" s="411"/>
      <c r="N129" s="410" t="s">
        <v>514</v>
      </c>
      <c r="O129" s="410"/>
      <c r="P129" s="410"/>
      <c r="Q129" s="410"/>
    </row>
    <row r="130" spans="1:18" ht="15.75" customHeight="1" x14ac:dyDescent="0.2">
      <c r="A130" s="401"/>
      <c r="B130" s="402"/>
      <c r="C130" s="411"/>
      <c r="D130" s="411"/>
      <c r="E130" s="411"/>
      <c r="F130" s="411"/>
      <c r="G130" s="411"/>
      <c r="H130" s="411"/>
      <c r="I130" s="411"/>
      <c r="J130" s="411"/>
      <c r="K130" s="411"/>
      <c r="L130" s="411"/>
      <c r="M130" s="411"/>
      <c r="N130" s="410" t="s">
        <v>5</v>
      </c>
      <c r="O130" s="410"/>
      <c r="P130" s="410"/>
      <c r="Q130" s="410"/>
    </row>
    <row r="131" spans="1:18" ht="15.75" customHeight="1" x14ac:dyDescent="0.2">
      <c r="A131" s="412" t="s">
        <v>165</v>
      </c>
      <c r="B131" s="413"/>
      <c r="C131" s="414"/>
      <c r="D131" s="415" t="s">
        <v>166</v>
      </c>
      <c r="E131" s="415"/>
      <c r="F131" s="415"/>
      <c r="G131" s="415"/>
      <c r="H131" s="415"/>
      <c r="I131" s="415"/>
      <c r="J131" s="415"/>
      <c r="K131" s="415"/>
      <c r="L131" s="415"/>
      <c r="M131" s="415"/>
      <c r="N131" s="415"/>
      <c r="O131" s="415"/>
      <c r="P131" s="415"/>
      <c r="Q131" s="415"/>
    </row>
    <row r="132" spans="1:18" ht="15.75" customHeight="1" x14ac:dyDescent="0.2">
      <c r="A132" s="412" t="s">
        <v>167</v>
      </c>
      <c r="B132" s="413"/>
      <c r="C132" s="414"/>
      <c r="D132" s="420" t="s">
        <v>1326</v>
      </c>
      <c r="E132" s="420"/>
      <c r="F132" s="420"/>
      <c r="G132" s="420"/>
      <c r="H132" s="420"/>
      <c r="I132" s="420"/>
      <c r="J132" s="420"/>
      <c r="K132" s="420"/>
      <c r="L132" s="420"/>
      <c r="M132" s="420"/>
      <c r="N132" s="420"/>
      <c r="O132" s="420"/>
      <c r="P132" s="420"/>
      <c r="Q132" s="420"/>
    </row>
    <row r="133" spans="1:18" ht="15.75" customHeight="1" x14ac:dyDescent="0.2">
      <c r="A133" s="420" t="s">
        <v>431</v>
      </c>
      <c r="B133" s="420"/>
      <c r="C133" s="145" t="s">
        <v>730</v>
      </c>
      <c r="D133" s="432" t="s">
        <v>731</v>
      </c>
      <c r="E133" s="433"/>
      <c r="F133" s="433"/>
      <c r="G133" s="433"/>
      <c r="H133" s="433"/>
      <c r="I133" s="433"/>
      <c r="J133" s="433"/>
      <c r="K133" s="433"/>
      <c r="L133" s="433"/>
      <c r="M133" s="433"/>
      <c r="N133" s="433"/>
      <c r="O133" s="433"/>
      <c r="P133" s="433"/>
      <c r="Q133" s="434"/>
    </row>
    <row r="134" spans="1:18" ht="15.75" customHeight="1" x14ac:dyDescent="0.2">
      <c r="A134" s="435" t="s">
        <v>16</v>
      </c>
      <c r="B134" s="437" t="s">
        <v>17</v>
      </c>
      <c r="C134" s="435" t="s">
        <v>433</v>
      </c>
      <c r="D134" s="439" t="s">
        <v>19</v>
      </c>
      <c r="E134" s="440"/>
      <c r="F134" s="441" t="s">
        <v>170</v>
      </c>
      <c r="G134" s="441"/>
      <c r="H134" s="441"/>
      <c r="I134" s="441"/>
      <c r="J134" s="441"/>
      <c r="K134" s="435" t="s">
        <v>434</v>
      </c>
      <c r="L134" s="437" t="s">
        <v>435</v>
      </c>
      <c r="M134" s="435" t="s">
        <v>436</v>
      </c>
      <c r="N134" s="442" t="s">
        <v>437</v>
      </c>
      <c r="O134" s="443"/>
      <c r="P134" s="443"/>
      <c r="Q134" s="444"/>
    </row>
    <row r="135" spans="1:18" ht="15.75" customHeight="1" x14ac:dyDescent="0.2">
      <c r="A135" s="436"/>
      <c r="B135" s="438"/>
      <c r="C135" s="436"/>
      <c r="D135" s="146" t="s">
        <v>25</v>
      </c>
      <c r="E135" s="146" t="s">
        <v>26</v>
      </c>
      <c r="F135" s="146" t="s">
        <v>172</v>
      </c>
      <c r="G135" s="146" t="s">
        <v>173</v>
      </c>
      <c r="H135" s="146" t="s">
        <v>174</v>
      </c>
      <c r="I135" s="146" t="s">
        <v>438</v>
      </c>
      <c r="J135" s="146" t="s">
        <v>439</v>
      </c>
      <c r="K135" s="436"/>
      <c r="L135" s="438"/>
      <c r="M135" s="436"/>
      <c r="N135" s="445"/>
      <c r="O135" s="446"/>
      <c r="P135" s="446"/>
      <c r="Q135" s="447"/>
    </row>
    <row r="136" spans="1:18" ht="42.75" x14ac:dyDescent="0.2">
      <c r="A136" s="150">
        <v>1</v>
      </c>
      <c r="B136" s="151" t="s">
        <v>118</v>
      </c>
      <c r="C136" s="152" t="s">
        <v>1327</v>
      </c>
      <c r="D136" s="153">
        <v>42370</v>
      </c>
      <c r="E136" s="153">
        <v>42375</v>
      </c>
      <c r="F136" s="151">
        <v>1</v>
      </c>
      <c r="G136" s="151">
        <v>1</v>
      </c>
      <c r="H136" s="151"/>
      <c r="I136" s="151"/>
      <c r="J136" s="151"/>
      <c r="K136" s="151">
        <v>145</v>
      </c>
      <c r="L136" s="151" t="s">
        <v>33</v>
      </c>
      <c r="M136" s="151" t="s">
        <v>34</v>
      </c>
      <c r="N136" s="423" t="s">
        <v>1353</v>
      </c>
      <c r="O136" s="424"/>
      <c r="P136" s="424"/>
      <c r="Q136" s="425"/>
      <c r="R136" s="387" t="s">
        <v>1354</v>
      </c>
    </row>
    <row r="137" spans="1:18" ht="28.5" x14ac:dyDescent="0.2">
      <c r="A137" s="150">
        <v>2</v>
      </c>
      <c r="B137" s="151" t="s">
        <v>118</v>
      </c>
      <c r="C137" s="152" t="s">
        <v>1328</v>
      </c>
      <c r="D137" s="153">
        <v>42375</v>
      </c>
      <c r="E137" s="153">
        <v>42378</v>
      </c>
      <c r="F137" s="151">
        <v>1</v>
      </c>
      <c r="G137" s="151">
        <v>2</v>
      </c>
      <c r="H137" s="151"/>
      <c r="I137" s="151"/>
      <c r="J137" s="151"/>
      <c r="K137" s="151">
        <v>151</v>
      </c>
      <c r="L137" s="151" t="s">
        <v>33</v>
      </c>
      <c r="M137" s="151" t="s">
        <v>34</v>
      </c>
      <c r="N137" s="426"/>
      <c r="O137" s="427"/>
      <c r="P137" s="427"/>
      <c r="Q137" s="428"/>
      <c r="R137" s="387"/>
    </row>
    <row r="138" spans="1:18" ht="28.5" x14ac:dyDescent="0.2">
      <c r="A138" s="150">
        <v>3</v>
      </c>
      <c r="B138" s="151" t="s">
        <v>118</v>
      </c>
      <c r="C138" s="152" t="s">
        <v>1329</v>
      </c>
      <c r="D138" s="153">
        <v>42378</v>
      </c>
      <c r="E138" s="153">
        <v>42381</v>
      </c>
      <c r="F138" s="151">
        <v>1</v>
      </c>
      <c r="G138" s="151">
        <v>3</v>
      </c>
      <c r="H138" s="151" t="s">
        <v>510</v>
      </c>
      <c r="I138" s="154"/>
      <c r="J138" s="151"/>
      <c r="K138" s="151">
        <v>141</v>
      </c>
      <c r="L138" s="151" t="s">
        <v>33</v>
      </c>
      <c r="M138" s="151" t="s">
        <v>34</v>
      </c>
      <c r="N138" s="426"/>
      <c r="O138" s="427"/>
      <c r="P138" s="427"/>
      <c r="Q138" s="428"/>
      <c r="R138" s="387"/>
    </row>
    <row r="139" spans="1:18" ht="42.75" x14ac:dyDescent="0.2">
      <c r="A139" s="150">
        <v>4</v>
      </c>
      <c r="B139" s="151" t="s">
        <v>118</v>
      </c>
      <c r="C139" s="152" t="s">
        <v>1330</v>
      </c>
      <c r="D139" s="153">
        <v>42382</v>
      </c>
      <c r="E139" s="153">
        <v>42389</v>
      </c>
      <c r="F139" s="151">
        <v>1</v>
      </c>
      <c r="G139" s="151">
        <v>4</v>
      </c>
      <c r="H139" s="151"/>
      <c r="I139" s="151"/>
      <c r="J139" s="151"/>
      <c r="K139" s="151">
        <v>140</v>
      </c>
      <c r="L139" s="151" t="s">
        <v>33</v>
      </c>
      <c r="M139" s="151" t="s">
        <v>34</v>
      </c>
      <c r="N139" s="426"/>
      <c r="O139" s="427"/>
      <c r="P139" s="427"/>
      <c r="Q139" s="428"/>
      <c r="R139" s="387"/>
    </row>
    <row r="140" spans="1:18" ht="57" x14ac:dyDescent="0.2">
      <c r="A140" s="150">
        <v>5</v>
      </c>
      <c r="B140" s="151" t="s">
        <v>118</v>
      </c>
      <c r="C140" s="152" t="s">
        <v>1331</v>
      </c>
      <c r="D140" s="153">
        <v>42390</v>
      </c>
      <c r="E140" s="153">
        <v>42400</v>
      </c>
      <c r="F140" s="151">
        <v>1</v>
      </c>
      <c r="G140" s="151">
        <v>5</v>
      </c>
      <c r="H140" s="151"/>
      <c r="I140" s="151"/>
      <c r="J140" s="151"/>
      <c r="K140" s="151">
        <v>235</v>
      </c>
      <c r="L140" s="151" t="s">
        <v>33</v>
      </c>
      <c r="M140" s="151" t="s">
        <v>34</v>
      </c>
      <c r="N140" s="429"/>
      <c r="O140" s="430"/>
      <c r="P140" s="430"/>
      <c r="Q140" s="431"/>
      <c r="R140" s="387"/>
    </row>
    <row r="141" spans="1:18" ht="57" x14ac:dyDescent="0.2">
      <c r="A141" s="150">
        <v>6</v>
      </c>
      <c r="B141" s="151" t="s">
        <v>118</v>
      </c>
      <c r="C141" s="152" t="s">
        <v>1332</v>
      </c>
      <c r="D141" s="153">
        <v>42401</v>
      </c>
      <c r="E141" s="153">
        <v>42409</v>
      </c>
      <c r="F141" s="151">
        <v>2</v>
      </c>
      <c r="G141" s="151">
        <v>1</v>
      </c>
      <c r="H141" s="151"/>
      <c r="I141" s="151"/>
      <c r="J141" s="151"/>
      <c r="K141" s="151">
        <v>170</v>
      </c>
      <c r="L141" s="151" t="s">
        <v>33</v>
      </c>
      <c r="M141" s="151" t="s">
        <v>34</v>
      </c>
      <c r="N141" s="423" t="s">
        <v>1352</v>
      </c>
      <c r="O141" s="452"/>
      <c r="P141" s="452"/>
      <c r="Q141" s="453"/>
      <c r="R141" s="387"/>
    </row>
    <row r="142" spans="1:18" ht="71.25" x14ac:dyDescent="0.2">
      <c r="A142" s="150">
        <v>7</v>
      </c>
      <c r="B142" s="151" t="s">
        <v>118</v>
      </c>
      <c r="C142" s="152" t="s">
        <v>1333</v>
      </c>
      <c r="D142" s="153">
        <v>42410</v>
      </c>
      <c r="E142" s="153">
        <v>42421</v>
      </c>
      <c r="F142" s="151">
        <v>2</v>
      </c>
      <c r="G142" s="151">
        <v>2</v>
      </c>
      <c r="H142" s="151"/>
      <c r="I142" s="151"/>
      <c r="J142" s="151"/>
      <c r="K142" s="151">
        <v>246</v>
      </c>
      <c r="L142" s="151" t="s">
        <v>33</v>
      </c>
      <c r="M142" s="151" t="s">
        <v>34</v>
      </c>
      <c r="N142" s="454"/>
      <c r="O142" s="455"/>
      <c r="P142" s="455"/>
      <c r="Q142" s="456"/>
      <c r="R142" s="387"/>
    </row>
    <row r="143" spans="1:18" ht="57" x14ac:dyDescent="0.2">
      <c r="A143" s="150">
        <v>8</v>
      </c>
      <c r="B143" s="151" t="s">
        <v>118</v>
      </c>
      <c r="C143" s="152" t="s">
        <v>1334</v>
      </c>
      <c r="D143" s="153">
        <v>42422</v>
      </c>
      <c r="E143" s="153">
        <v>42429</v>
      </c>
      <c r="F143" s="151">
        <v>2</v>
      </c>
      <c r="G143" s="151">
        <v>3</v>
      </c>
      <c r="H143" s="151"/>
      <c r="I143" s="151"/>
      <c r="J143" s="151"/>
      <c r="K143" s="151">
        <v>195</v>
      </c>
      <c r="L143" s="151" t="s">
        <v>33</v>
      </c>
      <c r="M143" s="151" t="s">
        <v>34</v>
      </c>
      <c r="N143" s="454"/>
      <c r="O143" s="455"/>
      <c r="P143" s="455"/>
      <c r="Q143" s="456"/>
      <c r="R143" s="387"/>
    </row>
    <row r="144" spans="1:18" ht="42.75" x14ac:dyDescent="0.2">
      <c r="A144" s="150">
        <v>9</v>
      </c>
      <c r="B144" s="151" t="s">
        <v>118</v>
      </c>
      <c r="C144" s="152" t="s">
        <v>1335</v>
      </c>
      <c r="D144" s="153">
        <v>42430</v>
      </c>
      <c r="E144" s="153">
        <v>42437</v>
      </c>
      <c r="F144" s="151">
        <v>2</v>
      </c>
      <c r="G144" s="151">
        <v>4</v>
      </c>
      <c r="H144" s="151"/>
      <c r="I144" s="151"/>
      <c r="J144" s="151"/>
      <c r="K144" s="151">
        <v>184</v>
      </c>
      <c r="L144" s="151" t="s">
        <v>33</v>
      </c>
      <c r="M144" s="151" t="s">
        <v>34</v>
      </c>
      <c r="N144" s="454"/>
      <c r="O144" s="455"/>
      <c r="P144" s="455"/>
      <c r="Q144" s="456"/>
      <c r="R144" s="387"/>
    </row>
    <row r="145" spans="1:18" ht="42.75" x14ac:dyDescent="0.2">
      <c r="A145" s="150">
        <v>10</v>
      </c>
      <c r="B145" s="151" t="s">
        <v>118</v>
      </c>
      <c r="C145" s="152" t="s">
        <v>1336</v>
      </c>
      <c r="D145" s="153">
        <v>42438</v>
      </c>
      <c r="E145" s="153">
        <v>42445</v>
      </c>
      <c r="F145" s="151">
        <v>2</v>
      </c>
      <c r="G145" s="151">
        <v>5</v>
      </c>
      <c r="H145" s="151"/>
      <c r="I145" s="151"/>
      <c r="J145" s="151"/>
      <c r="K145" s="151">
        <v>161</v>
      </c>
      <c r="L145" s="151" t="s">
        <v>33</v>
      </c>
      <c r="M145" s="151" t="s">
        <v>34</v>
      </c>
      <c r="N145" s="457"/>
      <c r="O145" s="458"/>
      <c r="P145" s="458"/>
      <c r="Q145" s="459"/>
      <c r="R145" s="387"/>
    </row>
    <row r="146" spans="1:18" ht="57" x14ac:dyDescent="0.2">
      <c r="A146" s="150">
        <v>11</v>
      </c>
      <c r="B146" s="151" t="s">
        <v>118</v>
      </c>
      <c r="C146" s="152" t="s">
        <v>1337</v>
      </c>
      <c r="D146" s="153">
        <v>42445</v>
      </c>
      <c r="E146" s="153">
        <v>43553</v>
      </c>
      <c r="F146" s="151">
        <v>3</v>
      </c>
      <c r="G146" s="151">
        <v>1</v>
      </c>
      <c r="H146" s="151"/>
      <c r="I146" s="151"/>
      <c r="J146" s="151"/>
      <c r="K146" s="151">
        <v>180</v>
      </c>
      <c r="L146" s="151" t="s">
        <v>33</v>
      </c>
      <c r="M146" s="151" t="s">
        <v>34</v>
      </c>
      <c r="N146" s="423" t="s">
        <v>1352</v>
      </c>
      <c r="O146" s="452"/>
      <c r="P146" s="452"/>
      <c r="Q146" s="453"/>
      <c r="R146" s="387"/>
    </row>
    <row r="147" spans="1:18" ht="71.25" x14ac:dyDescent="0.2">
      <c r="A147" s="150">
        <v>12</v>
      </c>
      <c r="B147" s="151" t="s">
        <v>118</v>
      </c>
      <c r="C147" s="152" t="s">
        <v>1338</v>
      </c>
      <c r="D147" s="153">
        <v>42458</v>
      </c>
      <c r="E147" s="153">
        <v>42471</v>
      </c>
      <c r="F147" s="151">
        <v>3</v>
      </c>
      <c r="G147" s="151">
        <v>2</v>
      </c>
      <c r="H147" s="151"/>
      <c r="I147" s="151"/>
      <c r="J147" s="151"/>
      <c r="K147" s="151">
        <v>218</v>
      </c>
      <c r="L147" s="151" t="s">
        <v>33</v>
      </c>
      <c r="M147" s="151" t="s">
        <v>34</v>
      </c>
      <c r="N147" s="454"/>
      <c r="O147" s="455"/>
      <c r="P147" s="455"/>
      <c r="Q147" s="456"/>
      <c r="R147" s="387"/>
    </row>
    <row r="148" spans="1:18" ht="57" x14ac:dyDescent="0.2">
      <c r="A148" s="150">
        <v>13</v>
      </c>
      <c r="B148" s="151" t="s">
        <v>118</v>
      </c>
      <c r="C148" s="152" t="s">
        <v>1339</v>
      </c>
      <c r="D148" s="153">
        <v>42472</v>
      </c>
      <c r="E148" s="153">
        <v>42478</v>
      </c>
      <c r="F148" s="151">
        <v>3</v>
      </c>
      <c r="G148" s="151">
        <v>3</v>
      </c>
      <c r="H148" s="151"/>
      <c r="I148" s="151"/>
      <c r="J148" s="151"/>
      <c r="K148" s="151">
        <v>190</v>
      </c>
      <c r="L148" s="151" t="s">
        <v>33</v>
      </c>
      <c r="M148" s="151" t="s">
        <v>34</v>
      </c>
      <c r="N148" s="454"/>
      <c r="O148" s="455"/>
      <c r="P148" s="455"/>
      <c r="Q148" s="456"/>
      <c r="R148" s="387"/>
    </row>
    <row r="149" spans="1:18" ht="42.75" x14ac:dyDescent="0.2">
      <c r="A149" s="150">
        <v>14</v>
      </c>
      <c r="B149" s="151" t="s">
        <v>118</v>
      </c>
      <c r="C149" s="152" t="s">
        <v>1340</v>
      </c>
      <c r="D149" s="153">
        <v>42479</v>
      </c>
      <c r="E149" s="153">
        <v>42486</v>
      </c>
      <c r="F149" s="151">
        <v>3</v>
      </c>
      <c r="G149" s="151">
        <v>4</v>
      </c>
      <c r="H149" s="151"/>
      <c r="I149" s="151"/>
      <c r="J149" s="151"/>
      <c r="K149" s="151">
        <v>141</v>
      </c>
      <c r="L149" s="151" t="s">
        <v>33</v>
      </c>
      <c r="M149" s="151" t="s">
        <v>34</v>
      </c>
      <c r="N149" s="454"/>
      <c r="O149" s="455"/>
      <c r="P149" s="455"/>
      <c r="Q149" s="456"/>
      <c r="R149" s="387"/>
    </row>
    <row r="150" spans="1:18" ht="57" x14ac:dyDescent="0.2">
      <c r="A150" s="150">
        <v>15</v>
      </c>
      <c r="B150" s="151" t="s">
        <v>118</v>
      </c>
      <c r="C150" s="152" t="s">
        <v>1341</v>
      </c>
      <c r="D150" s="153">
        <v>42486</v>
      </c>
      <c r="E150" s="153">
        <v>42497</v>
      </c>
      <c r="F150" s="151">
        <v>3</v>
      </c>
      <c r="G150" s="151">
        <v>5</v>
      </c>
      <c r="H150" s="151"/>
      <c r="I150" s="151"/>
      <c r="J150" s="151"/>
      <c r="K150" s="151">
        <v>244</v>
      </c>
      <c r="L150" s="151" t="s">
        <v>33</v>
      </c>
      <c r="M150" s="151" t="s">
        <v>34</v>
      </c>
      <c r="N150" s="457"/>
      <c r="O150" s="458"/>
      <c r="P150" s="458"/>
      <c r="Q150" s="459"/>
      <c r="R150" s="387"/>
    </row>
    <row r="151" spans="1:18" ht="57" x14ac:dyDescent="0.2">
      <c r="A151" s="150">
        <v>16</v>
      </c>
      <c r="B151" s="151" t="s">
        <v>118</v>
      </c>
      <c r="C151" s="152" t="s">
        <v>1342</v>
      </c>
      <c r="D151" s="153">
        <v>42496</v>
      </c>
      <c r="E151" s="153">
        <v>42510</v>
      </c>
      <c r="F151" s="151">
        <v>4</v>
      </c>
      <c r="G151" s="151">
        <v>1</v>
      </c>
      <c r="H151" s="151"/>
      <c r="I151" s="151"/>
      <c r="J151" s="151"/>
      <c r="K151" s="151">
        <v>263</v>
      </c>
      <c r="L151" s="151" t="s">
        <v>33</v>
      </c>
      <c r="M151" s="151" t="s">
        <v>34</v>
      </c>
      <c r="N151" s="423" t="s">
        <v>1352</v>
      </c>
      <c r="O151" s="452"/>
      <c r="P151" s="452"/>
      <c r="Q151" s="453"/>
      <c r="R151" s="387"/>
    </row>
    <row r="152" spans="1:18" ht="42.75" x14ac:dyDescent="0.2">
      <c r="A152" s="150">
        <v>17</v>
      </c>
      <c r="B152" s="151" t="s">
        <v>118</v>
      </c>
      <c r="C152" s="152" t="s">
        <v>1343</v>
      </c>
      <c r="D152" s="153">
        <v>42510</v>
      </c>
      <c r="E152" s="153">
        <v>42518</v>
      </c>
      <c r="F152" s="151">
        <v>4</v>
      </c>
      <c r="G152" s="151">
        <v>2</v>
      </c>
      <c r="H152" s="151"/>
      <c r="I152" s="151"/>
      <c r="J152" s="151"/>
      <c r="K152" s="151">
        <v>170</v>
      </c>
      <c r="L152" s="151" t="s">
        <v>33</v>
      </c>
      <c r="M152" s="151" t="s">
        <v>34</v>
      </c>
      <c r="N152" s="454"/>
      <c r="O152" s="455"/>
      <c r="P152" s="455"/>
      <c r="Q152" s="456"/>
      <c r="R152" s="387"/>
    </row>
    <row r="153" spans="1:18" ht="42.75" x14ac:dyDescent="0.2">
      <c r="A153" s="150">
        <v>18</v>
      </c>
      <c r="B153" s="151" t="s">
        <v>118</v>
      </c>
      <c r="C153" s="152" t="s">
        <v>1344</v>
      </c>
      <c r="D153" s="153">
        <v>42519</v>
      </c>
      <c r="E153" s="153">
        <v>42542</v>
      </c>
      <c r="F153" s="151">
        <v>4</v>
      </c>
      <c r="G153" s="151">
        <v>3</v>
      </c>
      <c r="H153" s="151" t="s">
        <v>510</v>
      </c>
      <c r="I153" s="151"/>
      <c r="J153" s="151"/>
      <c r="K153" s="151">
        <v>185</v>
      </c>
      <c r="L153" s="151" t="s">
        <v>33</v>
      </c>
      <c r="M153" s="151" t="s">
        <v>34</v>
      </c>
      <c r="N153" s="454"/>
      <c r="O153" s="455"/>
      <c r="P153" s="455"/>
      <c r="Q153" s="456"/>
      <c r="R153" s="387"/>
    </row>
    <row r="154" spans="1:18" ht="57" x14ac:dyDescent="0.2">
      <c r="A154" s="150">
        <v>19</v>
      </c>
      <c r="B154" s="151" t="s">
        <v>118</v>
      </c>
      <c r="C154" s="152" t="s">
        <v>1345</v>
      </c>
      <c r="D154" s="153">
        <v>42552</v>
      </c>
      <c r="E154" s="153">
        <v>42568</v>
      </c>
      <c r="F154" s="151">
        <v>4</v>
      </c>
      <c r="G154" s="151">
        <v>4</v>
      </c>
      <c r="H154" s="151"/>
      <c r="I154" s="151"/>
      <c r="J154" s="151"/>
      <c r="K154" s="151">
        <v>174</v>
      </c>
      <c r="L154" s="151" t="s">
        <v>33</v>
      </c>
      <c r="M154" s="151" t="s">
        <v>34</v>
      </c>
      <c r="N154" s="454"/>
      <c r="O154" s="455"/>
      <c r="P154" s="455"/>
      <c r="Q154" s="456"/>
      <c r="R154" s="387"/>
    </row>
    <row r="155" spans="1:18" ht="57" x14ac:dyDescent="0.2">
      <c r="A155" s="150">
        <v>20</v>
      </c>
      <c r="B155" s="151" t="s">
        <v>118</v>
      </c>
      <c r="C155" s="152" t="s">
        <v>1346</v>
      </c>
      <c r="D155" s="153">
        <v>42568</v>
      </c>
      <c r="E155" s="153">
        <v>42582</v>
      </c>
      <c r="F155" s="151">
        <v>4</v>
      </c>
      <c r="G155" s="151">
        <v>5</v>
      </c>
      <c r="H155" s="151"/>
      <c r="I155" s="151"/>
      <c r="J155" s="151"/>
      <c r="K155" s="151">
        <v>204</v>
      </c>
      <c r="L155" s="151" t="s">
        <v>33</v>
      </c>
      <c r="M155" s="151" t="s">
        <v>34</v>
      </c>
      <c r="N155" s="457"/>
      <c r="O155" s="458"/>
      <c r="P155" s="458"/>
      <c r="Q155" s="459"/>
      <c r="R155" s="387"/>
    </row>
    <row r="156" spans="1:18" ht="57" x14ac:dyDescent="0.2">
      <c r="A156" s="150">
        <v>21</v>
      </c>
      <c r="B156" s="151" t="s">
        <v>118</v>
      </c>
      <c r="C156" s="152" t="s">
        <v>1347</v>
      </c>
      <c r="D156" s="153">
        <v>42583</v>
      </c>
      <c r="E156" s="153">
        <v>42592</v>
      </c>
      <c r="F156" s="151">
        <v>5</v>
      </c>
      <c r="G156" s="151">
        <v>1</v>
      </c>
      <c r="H156" s="151"/>
      <c r="I156" s="151"/>
      <c r="J156" s="151"/>
      <c r="K156" s="151">
        <v>229</v>
      </c>
      <c r="L156" s="151" t="s">
        <v>33</v>
      </c>
      <c r="M156" s="151" t="s">
        <v>34</v>
      </c>
      <c r="N156" s="423" t="s">
        <v>1352</v>
      </c>
      <c r="O156" s="424"/>
      <c r="P156" s="424"/>
      <c r="Q156" s="425"/>
      <c r="R156" s="387"/>
    </row>
    <row r="157" spans="1:18" ht="57" x14ac:dyDescent="0.2">
      <c r="A157" s="150">
        <v>22</v>
      </c>
      <c r="B157" s="151" t="s">
        <v>118</v>
      </c>
      <c r="C157" s="152" t="s">
        <v>1348</v>
      </c>
      <c r="D157" s="153">
        <v>42593</v>
      </c>
      <c r="E157" s="153">
        <v>42603</v>
      </c>
      <c r="F157" s="151">
        <v>5</v>
      </c>
      <c r="G157" s="151">
        <v>2</v>
      </c>
      <c r="H157" s="151"/>
      <c r="I157" s="151"/>
      <c r="J157" s="151"/>
      <c r="K157" s="151">
        <v>235</v>
      </c>
      <c r="L157" s="151" t="s">
        <v>33</v>
      </c>
      <c r="M157" s="151" t="s">
        <v>34</v>
      </c>
      <c r="N157" s="426"/>
      <c r="O157" s="427"/>
      <c r="P157" s="427"/>
      <c r="Q157" s="428"/>
      <c r="R157" s="387"/>
    </row>
    <row r="158" spans="1:18" ht="57" x14ac:dyDescent="0.2">
      <c r="A158" s="150">
        <v>23</v>
      </c>
      <c r="B158" s="151" t="s">
        <v>118</v>
      </c>
      <c r="C158" s="152" t="s">
        <v>1349</v>
      </c>
      <c r="D158" s="153">
        <v>42606</v>
      </c>
      <c r="E158" s="153">
        <v>42621</v>
      </c>
      <c r="F158" s="151">
        <v>5</v>
      </c>
      <c r="G158" s="151">
        <v>3</v>
      </c>
      <c r="H158" s="151"/>
      <c r="I158" s="151"/>
      <c r="J158" s="151"/>
      <c r="K158" s="151">
        <v>186</v>
      </c>
      <c r="L158" s="151" t="s">
        <v>33</v>
      </c>
      <c r="M158" s="151" t="s">
        <v>34</v>
      </c>
      <c r="N158" s="426"/>
      <c r="O158" s="427"/>
      <c r="P158" s="427"/>
      <c r="Q158" s="428"/>
      <c r="R158" s="387"/>
    </row>
    <row r="159" spans="1:18" x14ac:dyDescent="0.2">
      <c r="A159" s="150">
        <v>24</v>
      </c>
      <c r="B159" s="151" t="s">
        <v>118</v>
      </c>
      <c r="C159" s="152" t="s">
        <v>1350</v>
      </c>
      <c r="D159" s="153">
        <v>42624</v>
      </c>
      <c r="E159" s="153">
        <v>42626</v>
      </c>
      <c r="F159" s="151">
        <v>5</v>
      </c>
      <c r="G159" s="151">
        <v>4</v>
      </c>
      <c r="H159" s="151"/>
      <c r="I159" s="151"/>
      <c r="J159" s="151"/>
      <c r="K159" s="151">
        <v>34</v>
      </c>
      <c r="L159" s="151" t="s">
        <v>33</v>
      </c>
      <c r="M159" s="151" t="s">
        <v>34</v>
      </c>
      <c r="N159" s="429"/>
      <c r="O159" s="430"/>
      <c r="P159" s="430"/>
      <c r="Q159" s="431"/>
      <c r="R159" s="387"/>
    </row>
    <row r="160" spans="1:18" ht="15.75" customHeight="1" x14ac:dyDescent="0.2">
      <c r="A160" s="150"/>
      <c r="B160" s="151"/>
      <c r="C160" s="152"/>
      <c r="D160" s="153"/>
      <c r="E160" s="153"/>
      <c r="F160" s="151"/>
      <c r="G160" s="151"/>
      <c r="H160" s="151"/>
      <c r="I160" s="151"/>
      <c r="J160" s="151"/>
      <c r="K160" s="151"/>
      <c r="L160" s="151" t="s">
        <v>33</v>
      </c>
      <c r="M160" s="151" t="s">
        <v>34</v>
      </c>
      <c r="N160" s="460">
        <v>0</v>
      </c>
      <c r="O160" s="461"/>
      <c r="P160" s="461"/>
      <c r="Q160" s="462"/>
    </row>
    <row r="161" spans="1:17" ht="15.75" customHeight="1" x14ac:dyDescent="0.2">
      <c r="A161" s="416" t="s">
        <v>440</v>
      </c>
      <c r="B161" s="416"/>
      <c r="C161" s="417" t="s">
        <v>785</v>
      </c>
      <c r="D161" s="418"/>
      <c r="E161" s="416" t="s">
        <v>441</v>
      </c>
      <c r="F161" s="416"/>
      <c r="G161" s="419" t="s">
        <v>1383</v>
      </c>
      <c r="H161" s="420"/>
      <c r="I161" s="420"/>
      <c r="J161" s="420"/>
      <c r="K161" s="416" t="s">
        <v>442</v>
      </c>
      <c r="L161" s="416"/>
      <c r="M161" s="421" t="s">
        <v>905</v>
      </c>
      <c r="N161" s="422"/>
      <c r="O161" s="422"/>
      <c r="P161" s="422"/>
      <c r="Q161" s="422"/>
    </row>
    <row r="162" spans="1:17" ht="15.75" customHeight="1" x14ac:dyDescent="0.2">
      <c r="A162" s="416" t="s">
        <v>443</v>
      </c>
      <c r="B162" s="416"/>
      <c r="C162" s="417" t="s">
        <v>426</v>
      </c>
      <c r="D162" s="418"/>
      <c r="E162" s="416" t="s">
        <v>443</v>
      </c>
      <c r="F162" s="416"/>
      <c r="G162" s="420" t="s">
        <v>159</v>
      </c>
      <c r="H162" s="420"/>
      <c r="I162" s="420"/>
      <c r="J162" s="420"/>
      <c r="K162" s="416" t="s">
        <v>444</v>
      </c>
      <c r="L162" s="416"/>
      <c r="M162" s="422" t="s">
        <v>159</v>
      </c>
      <c r="N162" s="422"/>
      <c r="O162" s="422"/>
      <c r="P162" s="422"/>
      <c r="Q162" s="422"/>
    </row>
    <row r="163" spans="1:17" ht="15.75" customHeight="1" x14ac:dyDescent="0.2">
      <c r="A163" s="416" t="s">
        <v>445</v>
      </c>
      <c r="B163" s="416"/>
      <c r="C163" s="422"/>
      <c r="D163" s="422"/>
      <c r="E163" s="416" t="s">
        <v>445</v>
      </c>
      <c r="F163" s="416"/>
      <c r="G163" s="420"/>
      <c r="H163" s="420"/>
      <c r="I163" s="420"/>
      <c r="J163" s="420"/>
      <c r="K163" s="416" t="s">
        <v>445</v>
      </c>
      <c r="L163" s="416"/>
      <c r="M163" s="422"/>
      <c r="N163" s="422"/>
      <c r="O163" s="422"/>
      <c r="P163" s="422"/>
      <c r="Q163" s="422"/>
    </row>
    <row r="164" spans="1:17" ht="15.75" customHeight="1" x14ac:dyDescent="0.2">
      <c r="A164" s="416" t="s">
        <v>110</v>
      </c>
      <c r="B164" s="416"/>
      <c r="C164" s="422"/>
      <c r="D164" s="422"/>
      <c r="E164" s="416" t="s">
        <v>110</v>
      </c>
      <c r="F164" s="416"/>
      <c r="G164" s="420"/>
      <c r="H164" s="420"/>
      <c r="I164" s="420"/>
      <c r="J164" s="420"/>
      <c r="K164" s="416" t="s">
        <v>446</v>
      </c>
      <c r="L164" s="416"/>
      <c r="M164" s="422"/>
      <c r="N164" s="422"/>
      <c r="O164" s="422"/>
      <c r="P164" s="422"/>
      <c r="Q164" s="422"/>
    </row>
    <row r="165" spans="1:17" ht="15.75" customHeight="1" x14ac:dyDescent="0.2">
      <c r="A165" s="147"/>
      <c r="B165" s="147"/>
      <c r="C165" s="148"/>
      <c r="D165" s="148"/>
      <c r="E165" s="147"/>
      <c r="F165" s="147"/>
      <c r="G165" s="149"/>
      <c r="H165" s="149"/>
      <c r="I165" s="149"/>
      <c r="J165" s="149"/>
      <c r="K165" s="147"/>
      <c r="L165" s="147"/>
      <c r="M165" s="148"/>
      <c r="N165" s="148"/>
      <c r="O165" s="148"/>
      <c r="P165" s="148"/>
      <c r="Q165" s="148"/>
    </row>
    <row r="166" spans="1:17" ht="15.75" customHeight="1" x14ac:dyDescent="0.2"/>
    <row r="167" spans="1:17" ht="15.75" customHeight="1" x14ac:dyDescent="0.2"/>
    <row r="168" spans="1:17" ht="15.75" customHeight="1" x14ac:dyDescent="0.2"/>
    <row r="169" spans="1:17" ht="15.75" customHeight="1" x14ac:dyDescent="0.2"/>
    <row r="170" spans="1:17" ht="15.75" customHeight="1" x14ac:dyDescent="0.2"/>
    <row r="171" spans="1:17" ht="15.75" customHeight="1" x14ac:dyDescent="0.2"/>
    <row r="172" spans="1:17" ht="15.75" customHeight="1" x14ac:dyDescent="0.2"/>
    <row r="173" spans="1:17" ht="15.75" customHeight="1" x14ac:dyDescent="0.2"/>
    <row r="174" spans="1:17" ht="15.75" customHeight="1" x14ac:dyDescent="0.2"/>
    <row r="175" spans="1:17" ht="15.75" customHeight="1" x14ac:dyDescent="0.2"/>
    <row r="176" spans="1:17"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249">
    <mergeCell ref="R8:S9"/>
    <mergeCell ref="A164:B164"/>
    <mergeCell ref="C164:D164"/>
    <mergeCell ref="E164:F164"/>
    <mergeCell ref="G164:J164"/>
    <mergeCell ref="K164:L164"/>
    <mergeCell ref="M164:Q164"/>
    <mergeCell ref="A162:B162"/>
    <mergeCell ref="C162:D162"/>
    <mergeCell ref="E162:F162"/>
    <mergeCell ref="G162:J162"/>
    <mergeCell ref="K162:L162"/>
    <mergeCell ref="M162:Q162"/>
    <mergeCell ref="A163:B163"/>
    <mergeCell ref="C163:D163"/>
    <mergeCell ref="E163:F163"/>
    <mergeCell ref="G163:J163"/>
    <mergeCell ref="K163:L163"/>
    <mergeCell ref="M163:Q163"/>
    <mergeCell ref="N136:Q140"/>
    <mergeCell ref="N141:Q145"/>
    <mergeCell ref="N146:Q150"/>
    <mergeCell ref="N151:Q155"/>
    <mergeCell ref="N160:Q160"/>
    <mergeCell ref="A161:B161"/>
    <mergeCell ref="C161:D161"/>
    <mergeCell ref="E161:F161"/>
    <mergeCell ref="G161:J161"/>
    <mergeCell ref="K161:L161"/>
    <mergeCell ref="M161:Q161"/>
    <mergeCell ref="N156:Q159"/>
    <mergeCell ref="A132:C132"/>
    <mergeCell ref="D132:Q132"/>
    <mergeCell ref="A133:B133"/>
    <mergeCell ref="D133:Q133"/>
    <mergeCell ref="A134:A135"/>
    <mergeCell ref="B134:B135"/>
    <mergeCell ref="C134:C135"/>
    <mergeCell ref="D134:E134"/>
    <mergeCell ref="F134:J134"/>
    <mergeCell ref="K134:K135"/>
    <mergeCell ref="L134:L135"/>
    <mergeCell ref="M134:M135"/>
    <mergeCell ref="N134:Q135"/>
    <mergeCell ref="A127:B130"/>
    <mergeCell ref="C127:M128"/>
    <mergeCell ref="N127:Q127"/>
    <mergeCell ref="N128:Q128"/>
    <mergeCell ref="C129:M130"/>
    <mergeCell ref="N129:Q129"/>
    <mergeCell ref="N130:Q130"/>
    <mergeCell ref="A131:C131"/>
    <mergeCell ref="D131:Q131"/>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M8:M9"/>
    <mergeCell ref="N8:Q9"/>
    <mergeCell ref="R10:S14"/>
    <mergeCell ref="N15:Q15"/>
    <mergeCell ref="R15:S19"/>
    <mergeCell ref="N16:Q16"/>
    <mergeCell ref="N17:Q17"/>
    <mergeCell ref="R25:S29"/>
    <mergeCell ref="R30:S34"/>
    <mergeCell ref="N31:Q31"/>
    <mergeCell ref="N32:Q32"/>
    <mergeCell ref="N33:Q33"/>
    <mergeCell ref="N34:Q34"/>
    <mergeCell ref="N18:Q18"/>
    <mergeCell ref="N19:Q19"/>
    <mergeCell ref="N20:Q20"/>
    <mergeCell ref="R20:S24"/>
    <mergeCell ref="N21:Q21"/>
    <mergeCell ref="N22:Q22"/>
    <mergeCell ref="N23:Q23"/>
    <mergeCell ref="N24:Q24"/>
    <mergeCell ref="N25:Q25"/>
    <mergeCell ref="N26:Q26"/>
    <mergeCell ref="N27:Q27"/>
    <mergeCell ref="N28:Q28"/>
    <mergeCell ref="N29:Q29"/>
    <mergeCell ref="N51:Q51"/>
    <mergeCell ref="N52:Q52"/>
    <mergeCell ref="R45:S49"/>
    <mergeCell ref="N46:Q46"/>
    <mergeCell ref="N47:Q47"/>
    <mergeCell ref="N48:Q48"/>
    <mergeCell ref="N49:Q49"/>
    <mergeCell ref="N50:Q50"/>
    <mergeCell ref="R50:S54"/>
    <mergeCell ref="N53:Q53"/>
    <mergeCell ref="N54:Q54"/>
    <mergeCell ref="N30:Q30"/>
    <mergeCell ref="N41:Q41"/>
    <mergeCell ref="N42:Q42"/>
    <mergeCell ref="N43:Q43"/>
    <mergeCell ref="N44:Q44"/>
    <mergeCell ref="N45:Q45"/>
    <mergeCell ref="R35:S39"/>
    <mergeCell ref="N36:Q36"/>
    <mergeCell ref="N37:Q37"/>
    <mergeCell ref="N38:Q38"/>
    <mergeCell ref="N39:Q39"/>
    <mergeCell ref="N40:Q40"/>
    <mergeCell ref="R40:S44"/>
    <mergeCell ref="N35:Q35"/>
    <mergeCell ref="N55:Q55"/>
    <mergeCell ref="R55:S59"/>
    <mergeCell ref="N57:Q57"/>
    <mergeCell ref="N58:Q58"/>
    <mergeCell ref="N60:Q60"/>
    <mergeCell ref="R60:S63"/>
    <mergeCell ref="N61:Q61"/>
    <mergeCell ref="N62:Q62"/>
    <mergeCell ref="N68:Q68"/>
    <mergeCell ref="N90:Q90"/>
    <mergeCell ref="N69:Q69"/>
    <mergeCell ref="N70:Q70"/>
    <mergeCell ref="N71:Q71"/>
    <mergeCell ref="N63:Q63"/>
    <mergeCell ref="N64:Q64"/>
    <mergeCell ref="R64:S67"/>
    <mergeCell ref="N65:Q65"/>
    <mergeCell ref="N66:Q66"/>
    <mergeCell ref="N67:Q67"/>
    <mergeCell ref="R68:S72"/>
    <mergeCell ref="N119:Q119"/>
    <mergeCell ref="R73:S77"/>
    <mergeCell ref="R78:S82"/>
    <mergeCell ref="R83:S87"/>
    <mergeCell ref="R88:S92"/>
    <mergeCell ref="R93:S97"/>
    <mergeCell ref="N72:Q72"/>
    <mergeCell ref="N73:Q73"/>
    <mergeCell ref="N74:Q74"/>
    <mergeCell ref="N75:Q75"/>
    <mergeCell ref="N76:Q76"/>
    <mergeCell ref="N77:Q77"/>
    <mergeCell ref="N78:Q78"/>
    <mergeCell ref="N79:Q79"/>
    <mergeCell ref="N80:Q80"/>
    <mergeCell ref="N81:Q81"/>
    <mergeCell ref="N82:Q82"/>
    <mergeCell ref="N83:Q83"/>
    <mergeCell ref="N84:Q84"/>
    <mergeCell ref="N85:Q85"/>
    <mergeCell ref="N86:Q86"/>
    <mergeCell ref="N87:Q87"/>
    <mergeCell ref="N88:Q88"/>
    <mergeCell ref="N89:Q89"/>
    <mergeCell ref="N93:Q93"/>
    <mergeCell ref="N94:Q94"/>
    <mergeCell ref="N95:Q95"/>
    <mergeCell ref="N96:Q96"/>
    <mergeCell ref="N97:Q97"/>
    <mergeCell ref="K102:L102"/>
    <mergeCell ref="N110:Q110"/>
    <mergeCell ref="N116:Q116"/>
    <mergeCell ref="N117:Q118"/>
    <mergeCell ref="N91:Q91"/>
    <mergeCell ref="N92:Q92"/>
    <mergeCell ref="D114:E114"/>
    <mergeCell ref="F114:J114"/>
    <mergeCell ref="K114:K115"/>
    <mergeCell ref="L114:L115"/>
    <mergeCell ref="G102:J102"/>
    <mergeCell ref="G123:J123"/>
    <mergeCell ref="A124:B124"/>
    <mergeCell ref="G124:J124"/>
    <mergeCell ref="K124:L124"/>
    <mergeCell ref="A111:C111"/>
    <mergeCell ref="D111:Q111"/>
    <mergeCell ref="A112:C112"/>
    <mergeCell ref="D112:Q112"/>
    <mergeCell ref="A113:B113"/>
    <mergeCell ref="D113:Q113"/>
    <mergeCell ref="A114:A115"/>
    <mergeCell ref="B114:B115"/>
    <mergeCell ref="C114:C115"/>
    <mergeCell ref="A121:B121"/>
    <mergeCell ref="C121:D121"/>
    <mergeCell ref="E121:F121"/>
    <mergeCell ref="G121:J121"/>
    <mergeCell ref="A122:B122"/>
    <mergeCell ref="G122:J122"/>
    <mergeCell ref="M122:Q122"/>
    <mergeCell ref="M123:Q123"/>
    <mergeCell ref="M124:Q124"/>
    <mergeCell ref="M114:M115"/>
    <mergeCell ref="N114:Q115"/>
    <mergeCell ref="A99:B99"/>
    <mergeCell ref="C99:D99"/>
    <mergeCell ref="E99:F99"/>
    <mergeCell ref="G99:J99"/>
    <mergeCell ref="A100:B100"/>
    <mergeCell ref="C100:D100"/>
    <mergeCell ref="E100:F100"/>
    <mergeCell ref="G100:J100"/>
    <mergeCell ref="K100:L100"/>
    <mergeCell ref="K121:L121"/>
    <mergeCell ref="K122:L122"/>
    <mergeCell ref="K123:L123"/>
    <mergeCell ref="N120:Q120"/>
    <mergeCell ref="M121:Q121"/>
    <mergeCell ref="K99:L99"/>
    <mergeCell ref="M99:Q99"/>
    <mergeCell ref="M100:Q100"/>
    <mergeCell ref="R136:R159"/>
    <mergeCell ref="A101:B101"/>
    <mergeCell ref="C101:D101"/>
    <mergeCell ref="E101:F101"/>
    <mergeCell ref="G101:J101"/>
    <mergeCell ref="K101:L101"/>
    <mergeCell ref="M101:Q101"/>
    <mergeCell ref="A102:B102"/>
    <mergeCell ref="M102:Q102"/>
    <mergeCell ref="N109:Q109"/>
    <mergeCell ref="C102:D102"/>
    <mergeCell ref="E102:F102"/>
    <mergeCell ref="A107:B110"/>
    <mergeCell ref="C107:M108"/>
    <mergeCell ref="N107:Q107"/>
    <mergeCell ref="N108:Q108"/>
    <mergeCell ref="C109:M110"/>
    <mergeCell ref="C124:D124"/>
    <mergeCell ref="E124:F124"/>
    <mergeCell ref="C122:D122"/>
    <mergeCell ref="E122:F122"/>
    <mergeCell ref="A123:B123"/>
    <mergeCell ref="C123:D123"/>
    <mergeCell ref="E123:F123"/>
  </mergeCells>
  <pageMargins left="0.7" right="0.7" top="0.75" bottom="0.75" header="0" footer="0"/>
  <pageSetup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2"/>
  <sheetViews>
    <sheetView zoomScale="98" zoomScaleNormal="98" workbookViewId="0">
      <selection activeCell="C10" sqref="C10"/>
    </sheetView>
  </sheetViews>
  <sheetFormatPr baseColWidth="10" defaultColWidth="12.625" defaultRowHeight="15" customHeight="1" x14ac:dyDescent="0.2"/>
  <cols>
    <col min="1" max="1" width="6.75" customWidth="1"/>
    <col min="2" max="2" width="12" customWidth="1"/>
    <col min="3" max="3" width="35.625" customWidth="1"/>
    <col min="4" max="5" width="9.375" customWidth="1"/>
    <col min="6" max="7" width="8.25" customWidth="1"/>
    <col min="8" max="8" width="6.875" customWidth="1"/>
    <col min="9" max="9" width="10.5" customWidth="1"/>
    <col min="10" max="10" width="8" customWidth="1"/>
    <col min="11" max="11" width="7.375" customWidth="1"/>
    <col min="12" max="12" width="8.5" customWidth="1"/>
    <col min="13" max="13" width="10.75" customWidth="1"/>
    <col min="14" max="16" width="4.5" customWidth="1"/>
    <col min="17" max="17" width="8.75" customWidth="1"/>
    <col min="18" max="18" width="18.875" customWidth="1"/>
    <col min="19" max="26" width="9.375" customWidth="1"/>
  </cols>
  <sheetData>
    <row r="1" spans="1:18" x14ac:dyDescent="0.25">
      <c r="A1" s="272"/>
      <c r="B1" s="227"/>
      <c r="C1" s="371" t="s">
        <v>162</v>
      </c>
      <c r="D1" s="233"/>
      <c r="E1" s="233"/>
      <c r="F1" s="233"/>
      <c r="G1" s="233"/>
      <c r="H1" s="233"/>
      <c r="I1" s="233"/>
      <c r="J1" s="233"/>
      <c r="K1" s="233"/>
      <c r="L1" s="233"/>
      <c r="M1" s="227"/>
      <c r="N1" s="372" t="s">
        <v>428</v>
      </c>
      <c r="O1" s="224"/>
      <c r="P1" s="224"/>
      <c r="Q1" s="248"/>
      <c r="R1" s="110"/>
    </row>
    <row r="2" spans="1:18" x14ac:dyDescent="0.25">
      <c r="A2" s="228"/>
      <c r="B2" s="229"/>
      <c r="C2" s="230"/>
      <c r="D2" s="234"/>
      <c r="E2" s="234"/>
      <c r="F2" s="234"/>
      <c r="G2" s="234"/>
      <c r="H2" s="234"/>
      <c r="I2" s="234"/>
      <c r="J2" s="234"/>
      <c r="K2" s="234"/>
      <c r="L2" s="234"/>
      <c r="M2" s="231"/>
      <c r="N2" s="372" t="s">
        <v>429</v>
      </c>
      <c r="O2" s="224"/>
      <c r="P2" s="224"/>
      <c r="Q2" s="248"/>
      <c r="R2" s="110"/>
    </row>
    <row r="3" spans="1:18" x14ac:dyDescent="0.25">
      <c r="A3" s="228"/>
      <c r="B3" s="229"/>
      <c r="C3" s="371" t="s">
        <v>164</v>
      </c>
      <c r="D3" s="233"/>
      <c r="E3" s="233"/>
      <c r="F3" s="233"/>
      <c r="G3" s="233"/>
      <c r="H3" s="233"/>
      <c r="I3" s="233"/>
      <c r="J3" s="233"/>
      <c r="K3" s="233"/>
      <c r="L3" s="233"/>
      <c r="M3" s="227"/>
      <c r="N3" s="373" t="s">
        <v>430</v>
      </c>
      <c r="O3" s="224"/>
      <c r="P3" s="224"/>
      <c r="Q3" s="248"/>
      <c r="R3" s="110"/>
    </row>
    <row r="4" spans="1:18" x14ac:dyDescent="0.25">
      <c r="A4" s="230"/>
      <c r="B4" s="231"/>
      <c r="C4" s="230"/>
      <c r="D4" s="234"/>
      <c r="E4" s="234"/>
      <c r="F4" s="234"/>
      <c r="G4" s="234"/>
      <c r="H4" s="234"/>
      <c r="I4" s="234"/>
      <c r="J4" s="234"/>
      <c r="K4" s="234"/>
      <c r="L4" s="234"/>
      <c r="M4" s="231"/>
      <c r="N4" s="373" t="s">
        <v>5</v>
      </c>
      <c r="O4" s="224"/>
      <c r="P4" s="224"/>
      <c r="Q4" s="248"/>
      <c r="R4" s="110"/>
    </row>
    <row r="5" spans="1:18" x14ac:dyDescent="0.25">
      <c r="A5" s="365" t="s">
        <v>165</v>
      </c>
      <c r="B5" s="224"/>
      <c r="C5" s="248"/>
      <c r="D5" s="375" t="s">
        <v>166</v>
      </c>
      <c r="E5" s="224"/>
      <c r="F5" s="224"/>
      <c r="G5" s="224"/>
      <c r="H5" s="224"/>
      <c r="I5" s="224"/>
      <c r="J5" s="224"/>
      <c r="K5" s="224"/>
      <c r="L5" s="224"/>
      <c r="M5" s="224"/>
      <c r="N5" s="224"/>
      <c r="O5" s="224"/>
      <c r="P5" s="224"/>
      <c r="Q5" s="248"/>
      <c r="R5" s="110"/>
    </row>
    <row r="6" spans="1:18" x14ac:dyDescent="0.25">
      <c r="A6" s="365" t="s">
        <v>167</v>
      </c>
      <c r="B6" s="224"/>
      <c r="C6" s="248"/>
      <c r="D6" s="316"/>
      <c r="E6" s="224"/>
      <c r="F6" s="224"/>
      <c r="G6" s="224"/>
      <c r="H6" s="224"/>
      <c r="I6" s="224"/>
      <c r="J6" s="224"/>
      <c r="K6" s="224"/>
      <c r="L6" s="224"/>
      <c r="M6" s="224"/>
      <c r="N6" s="224"/>
      <c r="O6" s="224"/>
      <c r="P6" s="224"/>
      <c r="Q6" s="248"/>
      <c r="R6" s="110"/>
    </row>
    <row r="7" spans="1:18" x14ac:dyDescent="0.25">
      <c r="A7" s="316" t="s">
        <v>431</v>
      </c>
      <c r="B7" s="248"/>
      <c r="C7" s="61"/>
      <c r="D7" s="376" t="s">
        <v>1317</v>
      </c>
      <c r="E7" s="224"/>
      <c r="F7" s="224"/>
      <c r="G7" s="224"/>
      <c r="H7" s="224"/>
      <c r="I7" s="224"/>
      <c r="J7" s="224"/>
      <c r="K7" s="224"/>
      <c r="L7" s="224"/>
      <c r="M7" s="224"/>
      <c r="N7" s="224"/>
      <c r="O7" s="224"/>
      <c r="P7" s="224"/>
      <c r="Q7" s="248"/>
      <c r="R7" s="110"/>
    </row>
    <row r="8" spans="1:18" ht="15" customHeight="1" x14ac:dyDescent="0.2">
      <c r="A8" s="235" t="s">
        <v>16</v>
      </c>
      <c r="B8" s="254" t="s">
        <v>17</v>
      </c>
      <c r="C8" s="235" t="s">
        <v>433</v>
      </c>
      <c r="D8" s="374" t="s">
        <v>19</v>
      </c>
      <c r="E8" s="248"/>
      <c r="F8" s="374" t="s">
        <v>170</v>
      </c>
      <c r="G8" s="224"/>
      <c r="H8" s="224"/>
      <c r="I8" s="224"/>
      <c r="J8" s="248"/>
      <c r="K8" s="235" t="s">
        <v>434</v>
      </c>
      <c r="L8" s="254" t="s">
        <v>435</v>
      </c>
      <c r="M8" s="235" t="s">
        <v>436</v>
      </c>
      <c r="N8" s="377" t="s">
        <v>437</v>
      </c>
      <c r="O8" s="233"/>
      <c r="P8" s="233"/>
      <c r="Q8" s="233"/>
      <c r="R8" s="466" t="s">
        <v>1382</v>
      </c>
    </row>
    <row r="9" spans="1:18" ht="15.75" customHeight="1" x14ac:dyDescent="0.2">
      <c r="A9" s="236"/>
      <c r="B9" s="236"/>
      <c r="C9" s="236"/>
      <c r="D9" s="36" t="s">
        <v>25</v>
      </c>
      <c r="E9" s="36" t="s">
        <v>26</v>
      </c>
      <c r="F9" s="36" t="s">
        <v>172</v>
      </c>
      <c r="G9" s="36" t="s">
        <v>173</v>
      </c>
      <c r="H9" s="36" t="s">
        <v>174</v>
      </c>
      <c r="I9" s="36" t="s">
        <v>438</v>
      </c>
      <c r="J9" s="36" t="s">
        <v>439</v>
      </c>
      <c r="K9" s="236"/>
      <c r="L9" s="236"/>
      <c r="M9" s="236"/>
      <c r="N9" s="230"/>
      <c r="O9" s="234"/>
      <c r="P9" s="234"/>
      <c r="Q9" s="300"/>
      <c r="R9" s="466"/>
    </row>
    <row r="10" spans="1:18" ht="67.5" x14ac:dyDescent="0.2">
      <c r="A10" s="5">
        <v>1</v>
      </c>
      <c r="B10" s="34" t="s">
        <v>176</v>
      </c>
      <c r="C10" s="60" t="s">
        <v>1318</v>
      </c>
      <c r="D10" s="37">
        <v>42736</v>
      </c>
      <c r="E10" s="37">
        <v>42739</v>
      </c>
      <c r="F10" s="5">
        <v>1</v>
      </c>
      <c r="G10" s="5">
        <v>1</v>
      </c>
      <c r="H10" s="5"/>
      <c r="I10" s="5"/>
      <c r="J10" s="5"/>
      <c r="K10" s="5">
        <v>146</v>
      </c>
      <c r="L10" s="5"/>
      <c r="M10" s="5"/>
      <c r="N10" s="316"/>
      <c r="O10" s="224"/>
      <c r="P10" s="224"/>
      <c r="Q10" s="224"/>
      <c r="R10" s="463" t="s">
        <v>510</v>
      </c>
    </row>
    <row r="11" spans="1:18" ht="67.5" x14ac:dyDescent="0.2">
      <c r="A11" s="5">
        <v>2</v>
      </c>
      <c r="B11" s="34" t="s">
        <v>176</v>
      </c>
      <c r="C11" s="60" t="s">
        <v>1149</v>
      </c>
      <c r="D11" s="37">
        <v>42739</v>
      </c>
      <c r="E11" s="37">
        <v>42744</v>
      </c>
      <c r="F11" s="5">
        <v>1</v>
      </c>
      <c r="G11" s="5">
        <v>2</v>
      </c>
      <c r="H11" s="5"/>
      <c r="I11" s="5"/>
      <c r="J11" s="5"/>
      <c r="K11" s="5">
        <v>154</v>
      </c>
      <c r="L11" s="5"/>
      <c r="M11" s="5"/>
      <c r="N11" s="316"/>
      <c r="O11" s="224"/>
      <c r="P11" s="224"/>
      <c r="Q11" s="224"/>
      <c r="R11" s="464"/>
    </row>
    <row r="12" spans="1:18" ht="67.5" x14ac:dyDescent="0.2">
      <c r="A12" s="5">
        <v>3</v>
      </c>
      <c r="B12" s="34" t="s">
        <v>176</v>
      </c>
      <c r="C12" s="60" t="s">
        <v>1150</v>
      </c>
      <c r="D12" s="37">
        <v>42744</v>
      </c>
      <c r="E12" s="37">
        <v>42746</v>
      </c>
      <c r="F12" s="5">
        <v>1</v>
      </c>
      <c r="G12" s="5">
        <v>3</v>
      </c>
      <c r="H12" s="5"/>
      <c r="I12" s="5"/>
      <c r="J12" s="5"/>
      <c r="K12" s="5">
        <v>164</v>
      </c>
      <c r="L12" s="5"/>
      <c r="M12" s="5"/>
      <c r="N12" s="374"/>
      <c r="O12" s="224"/>
      <c r="P12" s="224"/>
      <c r="Q12" s="224"/>
      <c r="R12" s="464"/>
    </row>
    <row r="13" spans="1:18" ht="90" x14ac:dyDescent="0.2">
      <c r="A13" s="5">
        <v>4</v>
      </c>
      <c r="B13" s="34" t="s">
        <v>176</v>
      </c>
      <c r="C13" s="60" t="s">
        <v>1151</v>
      </c>
      <c r="D13" s="37">
        <v>42746</v>
      </c>
      <c r="E13" s="37">
        <v>42748</v>
      </c>
      <c r="F13" s="5">
        <v>1</v>
      </c>
      <c r="G13" s="5">
        <v>4</v>
      </c>
      <c r="H13" s="5"/>
      <c r="I13" s="5"/>
      <c r="J13" s="5"/>
      <c r="K13" s="5">
        <v>172</v>
      </c>
      <c r="L13" s="5"/>
      <c r="M13" s="5"/>
      <c r="N13" s="316"/>
      <c r="O13" s="224"/>
      <c r="P13" s="224"/>
      <c r="Q13" s="224"/>
      <c r="R13" s="464"/>
    </row>
    <row r="14" spans="1:18" ht="67.5" x14ac:dyDescent="0.2">
      <c r="A14" s="5">
        <v>5</v>
      </c>
      <c r="B14" s="34" t="s">
        <v>176</v>
      </c>
      <c r="C14" s="60" t="s">
        <v>1152</v>
      </c>
      <c r="D14" s="37">
        <v>42748</v>
      </c>
      <c r="E14" s="37">
        <v>42751</v>
      </c>
      <c r="F14" s="5">
        <v>1</v>
      </c>
      <c r="G14" s="5">
        <v>5</v>
      </c>
      <c r="H14" s="5"/>
      <c r="I14" s="5"/>
      <c r="J14" s="5"/>
      <c r="K14" s="5">
        <v>159</v>
      </c>
      <c r="L14" s="5"/>
      <c r="M14" s="5"/>
      <c r="N14" s="316"/>
      <c r="O14" s="224"/>
      <c r="P14" s="224"/>
      <c r="Q14" s="224"/>
      <c r="R14" s="464"/>
    </row>
    <row r="15" spans="1:18" ht="45" customHeight="1" x14ac:dyDescent="0.2">
      <c r="A15" s="5">
        <v>6</v>
      </c>
      <c r="B15" s="34" t="s">
        <v>176</v>
      </c>
      <c r="C15" s="60" t="s">
        <v>1153</v>
      </c>
      <c r="D15" s="37">
        <v>42751</v>
      </c>
      <c r="E15" s="37">
        <v>42752</v>
      </c>
      <c r="F15" s="5">
        <v>2</v>
      </c>
      <c r="G15" s="5">
        <v>1</v>
      </c>
      <c r="H15" s="5"/>
      <c r="I15" s="5"/>
      <c r="J15" s="5"/>
      <c r="K15" s="5">
        <v>152</v>
      </c>
      <c r="L15" s="5"/>
      <c r="M15" s="5"/>
      <c r="N15" s="316"/>
      <c r="O15" s="224"/>
      <c r="P15" s="224"/>
      <c r="Q15" s="224"/>
      <c r="R15" s="464"/>
    </row>
    <row r="16" spans="1:18" ht="56.25" x14ac:dyDescent="0.2">
      <c r="A16" s="5">
        <v>7</v>
      </c>
      <c r="B16" s="34" t="s">
        <v>176</v>
      </c>
      <c r="C16" s="60" t="s">
        <v>1154</v>
      </c>
      <c r="D16" s="37">
        <v>42752</v>
      </c>
      <c r="E16" s="37">
        <v>42753</v>
      </c>
      <c r="F16" s="5">
        <v>2</v>
      </c>
      <c r="G16" s="5">
        <v>2</v>
      </c>
      <c r="H16" s="5"/>
      <c r="I16" s="5"/>
      <c r="J16" s="5"/>
      <c r="K16" s="5">
        <v>160</v>
      </c>
      <c r="L16" s="5"/>
      <c r="M16" s="5"/>
      <c r="N16" s="316"/>
      <c r="O16" s="224"/>
      <c r="P16" s="224"/>
      <c r="Q16" s="224"/>
      <c r="R16" s="464"/>
    </row>
    <row r="17" spans="1:18" ht="45" x14ac:dyDescent="0.2">
      <c r="A17" s="5">
        <v>8</v>
      </c>
      <c r="B17" s="34" t="s">
        <v>176</v>
      </c>
      <c r="C17" s="60" t="s">
        <v>1155</v>
      </c>
      <c r="D17" s="37">
        <v>42753</v>
      </c>
      <c r="E17" s="37">
        <v>42754</v>
      </c>
      <c r="F17" s="5">
        <v>2</v>
      </c>
      <c r="G17" s="5">
        <v>3</v>
      </c>
      <c r="H17" s="5"/>
      <c r="I17" s="5"/>
      <c r="J17" s="5"/>
      <c r="K17" s="5">
        <v>147</v>
      </c>
      <c r="L17" s="5"/>
      <c r="M17" s="5"/>
      <c r="N17" s="316"/>
      <c r="O17" s="224"/>
      <c r="P17" s="224"/>
      <c r="Q17" s="224"/>
      <c r="R17" s="464"/>
    </row>
    <row r="18" spans="1:18" ht="45" customHeight="1" x14ac:dyDescent="0.2">
      <c r="A18" s="5">
        <v>9</v>
      </c>
      <c r="B18" s="34" t="s">
        <v>176</v>
      </c>
      <c r="C18" s="60" t="s">
        <v>1156</v>
      </c>
      <c r="D18" s="37">
        <v>42755</v>
      </c>
      <c r="E18" s="37">
        <v>42755</v>
      </c>
      <c r="F18" s="5">
        <v>2</v>
      </c>
      <c r="G18" s="5">
        <v>4</v>
      </c>
      <c r="H18" s="5"/>
      <c r="I18" s="5"/>
      <c r="J18" s="5"/>
      <c r="K18" s="5">
        <v>157</v>
      </c>
      <c r="L18" s="5"/>
      <c r="M18" s="5"/>
      <c r="N18" s="316"/>
      <c r="O18" s="224"/>
      <c r="P18" s="224"/>
      <c r="Q18" s="224"/>
      <c r="R18" s="464"/>
    </row>
    <row r="19" spans="1:18" ht="45" x14ac:dyDescent="0.2">
      <c r="A19" s="5">
        <v>10</v>
      </c>
      <c r="B19" s="34" t="s">
        <v>176</v>
      </c>
      <c r="C19" s="60" t="s">
        <v>1157</v>
      </c>
      <c r="D19" s="37">
        <v>42755</v>
      </c>
      <c r="E19" s="37">
        <v>42758</v>
      </c>
      <c r="F19" s="5">
        <v>2</v>
      </c>
      <c r="G19" s="5">
        <v>5</v>
      </c>
      <c r="H19" s="5"/>
      <c r="I19" s="5"/>
      <c r="J19" s="5"/>
      <c r="K19" s="5">
        <v>181</v>
      </c>
      <c r="L19" s="5"/>
      <c r="M19" s="5"/>
      <c r="N19" s="316"/>
      <c r="O19" s="224"/>
      <c r="P19" s="224"/>
      <c r="Q19" s="224"/>
      <c r="R19" s="464"/>
    </row>
    <row r="20" spans="1:18" ht="67.5" x14ac:dyDescent="0.2">
      <c r="A20" s="5">
        <v>11</v>
      </c>
      <c r="B20" s="34" t="s">
        <v>176</v>
      </c>
      <c r="C20" s="60" t="s">
        <v>1158</v>
      </c>
      <c r="D20" s="37">
        <v>42758</v>
      </c>
      <c r="E20" s="37">
        <v>42761</v>
      </c>
      <c r="F20" s="5">
        <v>3</v>
      </c>
      <c r="G20" s="5">
        <v>1</v>
      </c>
      <c r="H20" s="5"/>
      <c r="I20" s="5"/>
      <c r="J20" s="5"/>
      <c r="K20" s="5">
        <v>151</v>
      </c>
      <c r="L20" s="5"/>
      <c r="M20" s="5"/>
      <c r="N20" s="316"/>
      <c r="O20" s="224"/>
      <c r="P20" s="224"/>
      <c r="Q20" s="224"/>
      <c r="R20" s="464"/>
    </row>
    <row r="21" spans="1:18" ht="56.25" x14ac:dyDescent="0.2">
      <c r="A21" s="5">
        <v>12</v>
      </c>
      <c r="B21" s="34" t="s">
        <v>176</v>
      </c>
      <c r="C21" s="60" t="s">
        <v>1159</v>
      </c>
      <c r="D21" s="37">
        <v>42761</v>
      </c>
      <c r="E21" s="37">
        <v>42765</v>
      </c>
      <c r="F21" s="5">
        <v>3</v>
      </c>
      <c r="G21" s="5">
        <v>2</v>
      </c>
      <c r="H21" s="5"/>
      <c r="I21" s="5"/>
      <c r="J21" s="5"/>
      <c r="K21" s="5">
        <v>186</v>
      </c>
      <c r="L21" s="5"/>
      <c r="M21" s="5"/>
      <c r="N21" s="316"/>
      <c r="O21" s="224"/>
      <c r="P21" s="224"/>
      <c r="Q21" s="224"/>
      <c r="R21" s="464"/>
    </row>
    <row r="22" spans="1:18" ht="45" x14ac:dyDescent="0.2">
      <c r="A22" s="5">
        <v>13</v>
      </c>
      <c r="B22" s="34" t="s">
        <v>176</v>
      </c>
      <c r="C22" s="60" t="s">
        <v>1160</v>
      </c>
      <c r="D22" s="37">
        <v>42765</v>
      </c>
      <c r="E22" s="37">
        <v>42766</v>
      </c>
      <c r="F22" s="5">
        <v>3</v>
      </c>
      <c r="G22" s="5">
        <v>3</v>
      </c>
      <c r="H22" s="5"/>
      <c r="I22" s="5"/>
      <c r="J22" s="5"/>
      <c r="K22" s="5">
        <v>177</v>
      </c>
      <c r="L22" s="5"/>
      <c r="M22" s="5"/>
      <c r="N22" s="316"/>
      <c r="O22" s="224"/>
      <c r="P22" s="224"/>
      <c r="Q22" s="224"/>
      <c r="R22" s="464"/>
    </row>
    <row r="23" spans="1:18" ht="33.75" x14ac:dyDescent="0.2">
      <c r="A23" s="5">
        <v>14</v>
      </c>
      <c r="B23" s="34" t="s">
        <v>176</v>
      </c>
      <c r="C23" s="60" t="s">
        <v>1161</v>
      </c>
      <c r="D23" s="37">
        <v>42766</v>
      </c>
      <c r="E23" s="37">
        <v>42767</v>
      </c>
      <c r="F23" s="5">
        <v>3</v>
      </c>
      <c r="G23" s="5">
        <v>4</v>
      </c>
      <c r="H23" s="5"/>
      <c r="I23" s="5"/>
      <c r="J23" s="5"/>
      <c r="K23" s="5">
        <v>163</v>
      </c>
      <c r="L23" s="5"/>
      <c r="M23" s="5"/>
      <c r="N23" s="316"/>
      <c r="O23" s="224"/>
      <c r="P23" s="224"/>
      <c r="Q23" s="224"/>
      <c r="R23" s="464"/>
    </row>
    <row r="24" spans="1:18" ht="56.25" x14ac:dyDescent="0.2">
      <c r="A24" s="5">
        <v>15</v>
      </c>
      <c r="B24" s="34" t="s">
        <v>176</v>
      </c>
      <c r="C24" s="60" t="s">
        <v>1162</v>
      </c>
      <c r="D24" s="37">
        <v>42767</v>
      </c>
      <c r="E24" s="37">
        <v>42769</v>
      </c>
      <c r="F24" s="5">
        <v>3</v>
      </c>
      <c r="G24" s="5">
        <v>5</v>
      </c>
      <c r="H24" s="5"/>
      <c r="I24" s="5"/>
      <c r="J24" s="5"/>
      <c r="K24" s="5">
        <v>165</v>
      </c>
      <c r="L24" s="5"/>
      <c r="M24" s="5"/>
      <c r="N24" s="316"/>
      <c r="O24" s="224"/>
      <c r="P24" s="224"/>
      <c r="Q24" s="224"/>
      <c r="R24" s="464"/>
    </row>
    <row r="25" spans="1:18" ht="45" x14ac:dyDescent="0.2">
      <c r="A25" s="5">
        <v>16</v>
      </c>
      <c r="B25" s="34" t="s">
        <v>176</v>
      </c>
      <c r="C25" s="60" t="s">
        <v>1163</v>
      </c>
      <c r="D25" s="37">
        <v>42769</v>
      </c>
      <c r="E25" s="37">
        <v>42772</v>
      </c>
      <c r="F25" s="5">
        <v>4</v>
      </c>
      <c r="G25" s="5">
        <v>1</v>
      </c>
      <c r="H25" s="5"/>
      <c r="I25" s="5"/>
      <c r="J25" s="5"/>
      <c r="K25" s="5">
        <v>191</v>
      </c>
      <c r="L25" s="5"/>
      <c r="M25" s="5"/>
      <c r="N25" s="316"/>
      <c r="O25" s="224"/>
      <c r="P25" s="224"/>
      <c r="Q25" s="224"/>
      <c r="R25" s="464"/>
    </row>
    <row r="26" spans="1:18" ht="33.75" x14ac:dyDescent="0.2">
      <c r="A26" s="5">
        <v>17</v>
      </c>
      <c r="B26" s="34" t="s">
        <v>176</v>
      </c>
      <c r="C26" s="60" t="s">
        <v>1164</v>
      </c>
      <c r="D26" s="37">
        <v>42772</v>
      </c>
      <c r="E26" s="37">
        <v>42773</v>
      </c>
      <c r="F26" s="5">
        <v>4</v>
      </c>
      <c r="G26" s="5">
        <v>2</v>
      </c>
      <c r="H26" s="5"/>
      <c r="I26" s="5"/>
      <c r="J26" s="5"/>
      <c r="K26" s="5">
        <v>154</v>
      </c>
      <c r="L26" s="5"/>
      <c r="M26" s="5"/>
      <c r="N26" s="316"/>
      <c r="O26" s="224"/>
      <c r="P26" s="224"/>
      <c r="Q26" s="224"/>
      <c r="R26" s="464"/>
    </row>
    <row r="27" spans="1:18" ht="45" customHeight="1" x14ac:dyDescent="0.2">
      <c r="A27" s="5">
        <v>18</v>
      </c>
      <c r="B27" s="34" t="s">
        <v>176</v>
      </c>
      <c r="C27" s="60" t="s">
        <v>1165</v>
      </c>
      <c r="D27" s="37">
        <v>42773</v>
      </c>
      <c r="E27" s="37">
        <v>42774</v>
      </c>
      <c r="F27" s="5">
        <v>4</v>
      </c>
      <c r="G27" s="5">
        <v>3</v>
      </c>
      <c r="H27" s="5"/>
      <c r="I27" s="5"/>
      <c r="J27" s="5"/>
      <c r="K27" s="5">
        <v>156</v>
      </c>
      <c r="L27" s="5"/>
      <c r="M27" s="5"/>
      <c r="N27" s="374" t="s">
        <v>920</v>
      </c>
      <c r="O27" s="224"/>
      <c r="P27" s="224"/>
      <c r="Q27" s="224"/>
      <c r="R27" s="464"/>
    </row>
    <row r="28" spans="1:18" ht="45" x14ac:dyDescent="0.2">
      <c r="A28" s="5">
        <v>19</v>
      </c>
      <c r="B28" s="34" t="s">
        <v>176</v>
      </c>
      <c r="C28" s="60" t="s">
        <v>1166</v>
      </c>
      <c r="D28" s="37">
        <v>42774</v>
      </c>
      <c r="E28" s="37">
        <v>42775</v>
      </c>
      <c r="F28" s="5">
        <v>4</v>
      </c>
      <c r="G28" s="5">
        <v>4</v>
      </c>
      <c r="H28" s="5"/>
      <c r="I28" s="5"/>
      <c r="J28" s="5"/>
      <c r="K28" s="5">
        <v>179</v>
      </c>
      <c r="L28" s="5"/>
      <c r="M28" s="5"/>
      <c r="N28" s="316"/>
      <c r="O28" s="224"/>
      <c r="P28" s="224"/>
      <c r="Q28" s="224"/>
      <c r="R28" s="464"/>
    </row>
    <row r="29" spans="1:18" ht="56.25" x14ac:dyDescent="0.2">
      <c r="A29" s="5">
        <v>20</v>
      </c>
      <c r="B29" s="34" t="s">
        <v>176</v>
      </c>
      <c r="C29" s="60" t="s">
        <v>1167</v>
      </c>
      <c r="D29" s="37">
        <v>42775</v>
      </c>
      <c r="E29" s="37">
        <v>42776</v>
      </c>
      <c r="F29" s="5">
        <v>4</v>
      </c>
      <c r="G29" s="5">
        <v>5</v>
      </c>
      <c r="H29" s="5"/>
      <c r="I29" s="5"/>
      <c r="J29" s="5"/>
      <c r="K29" s="5">
        <v>156</v>
      </c>
      <c r="L29" s="5"/>
      <c r="M29" s="5"/>
      <c r="N29" s="316"/>
      <c r="O29" s="224"/>
      <c r="P29" s="224"/>
      <c r="Q29" s="224"/>
      <c r="R29" s="464"/>
    </row>
    <row r="30" spans="1:18" ht="45" x14ac:dyDescent="0.2">
      <c r="A30" s="5">
        <v>21</v>
      </c>
      <c r="B30" s="34" t="s">
        <v>176</v>
      </c>
      <c r="C30" s="60" t="s">
        <v>1168</v>
      </c>
      <c r="D30" s="37">
        <v>42776</v>
      </c>
      <c r="E30" s="37">
        <v>42779</v>
      </c>
      <c r="F30" s="5">
        <v>5</v>
      </c>
      <c r="G30" s="5">
        <v>1</v>
      </c>
      <c r="H30" s="5"/>
      <c r="I30" s="5"/>
      <c r="J30" s="5"/>
      <c r="K30" s="5">
        <v>158</v>
      </c>
      <c r="L30" s="5"/>
      <c r="M30" s="5"/>
      <c r="N30" s="316" t="s">
        <v>1169</v>
      </c>
      <c r="O30" s="224"/>
      <c r="P30" s="224"/>
      <c r="Q30" s="224"/>
      <c r="R30" s="464"/>
    </row>
    <row r="31" spans="1:18" ht="33.75" x14ac:dyDescent="0.2">
      <c r="A31" s="5">
        <v>22</v>
      </c>
      <c r="B31" s="34" t="s">
        <v>176</v>
      </c>
      <c r="C31" s="60" t="s">
        <v>1170</v>
      </c>
      <c r="D31" s="37">
        <v>42779</v>
      </c>
      <c r="E31" s="37">
        <v>42796</v>
      </c>
      <c r="F31" s="5">
        <v>5</v>
      </c>
      <c r="G31" s="5">
        <v>2</v>
      </c>
      <c r="H31" s="5"/>
      <c r="I31" s="5"/>
      <c r="J31" s="5"/>
      <c r="K31" s="5">
        <v>152</v>
      </c>
      <c r="L31" s="5"/>
      <c r="M31" s="5"/>
      <c r="N31" s="316"/>
      <c r="O31" s="224"/>
      <c r="P31" s="224"/>
      <c r="Q31" s="224"/>
      <c r="R31" s="464"/>
    </row>
    <row r="32" spans="1:18" ht="56.25" x14ac:dyDescent="0.2">
      <c r="A32" s="5">
        <v>23</v>
      </c>
      <c r="B32" s="34" t="s">
        <v>176</v>
      </c>
      <c r="C32" s="60" t="s">
        <v>1171</v>
      </c>
      <c r="D32" s="37">
        <v>42780</v>
      </c>
      <c r="E32" s="37">
        <v>39128</v>
      </c>
      <c r="F32" s="5">
        <v>5</v>
      </c>
      <c r="G32" s="5">
        <v>3</v>
      </c>
      <c r="H32" s="5"/>
      <c r="I32" s="5"/>
      <c r="J32" s="5"/>
      <c r="K32" s="5">
        <v>166</v>
      </c>
      <c r="L32" s="5"/>
      <c r="M32" s="5"/>
      <c r="N32" s="316"/>
      <c r="O32" s="224"/>
      <c r="P32" s="224"/>
      <c r="Q32" s="224"/>
      <c r="R32" s="464"/>
    </row>
    <row r="33" spans="1:18" ht="45" x14ac:dyDescent="0.2">
      <c r="A33" s="5">
        <v>24</v>
      </c>
      <c r="B33" s="34" t="s">
        <v>176</v>
      </c>
      <c r="C33" s="60" t="s">
        <v>1172</v>
      </c>
      <c r="D33" s="37">
        <v>42781</v>
      </c>
      <c r="E33" s="37">
        <v>42782</v>
      </c>
      <c r="F33" s="5">
        <v>5</v>
      </c>
      <c r="G33" s="5">
        <v>4</v>
      </c>
      <c r="H33" s="5"/>
      <c r="I33" s="5"/>
      <c r="J33" s="5"/>
      <c r="K33" s="5">
        <v>130</v>
      </c>
      <c r="L33" s="5"/>
      <c r="M33" s="5"/>
      <c r="N33" s="316"/>
      <c r="O33" s="224"/>
      <c r="P33" s="224"/>
      <c r="Q33" s="224"/>
      <c r="R33" s="464"/>
    </row>
    <row r="34" spans="1:18" ht="45" x14ac:dyDescent="0.2">
      <c r="A34" s="5">
        <v>25</v>
      </c>
      <c r="B34" s="34" t="s">
        <v>176</v>
      </c>
      <c r="C34" s="60" t="s">
        <v>1173</v>
      </c>
      <c r="D34" s="37">
        <v>42782</v>
      </c>
      <c r="E34" s="37">
        <v>42783</v>
      </c>
      <c r="F34" s="5">
        <v>5</v>
      </c>
      <c r="G34" s="5">
        <v>5</v>
      </c>
      <c r="H34" s="5"/>
      <c r="I34" s="5"/>
      <c r="J34" s="5"/>
      <c r="K34" s="5">
        <v>158</v>
      </c>
      <c r="L34" s="5"/>
      <c r="M34" s="5"/>
      <c r="N34" s="316"/>
      <c r="O34" s="224"/>
      <c r="P34" s="224"/>
      <c r="Q34" s="224"/>
      <c r="R34" s="464"/>
    </row>
    <row r="35" spans="1:18" ht="67.5" x14ac:dyDescent="0.2">
      <c r="A35" s="5">
        <v>26</v>
      </c>
      <c r="B35" s="34" t="s">
        <v>176</v>
      </c>
      <c r="C35" s="60" t="s">
        <v>1174</v>
      </c>
      <c r="D35" s="37">
        <v>42783</v>
      </c>
      <c r="E35" s="37">
        <v>42786</v>
      </c>
      <c r="F35" s="5">
        <v>6</v>
      </c>
      <c r="G35" s="5">
        <v>1</v>
      </c>
      <c r="H35" s="5"/>
      <c r="I35" s="5"/>
      <c r="J35" s="5"/>
      <c r="K35" s="5">
        <v>178</v>
      </c>
      <c r="L35" s="5"/>
      <c r="M35" s="5"/>
      <c r="N35" s="316"/>
      <c r="O35" s="224"/>
      <c r="P35" s="224"/>
      <c r="Q35" s="224"/>
      <c r="R35" s="464"/>
    </row>
    <row r="36" spans="1:18" ht="56.25" x14ac:dyDescent="0.2">
      <c r="A36" s="5">
        <v>27</v>
      </c>
      <c r="B36" s="34" t="s">
        <v>176</v>
      </c>
      <c r="C36" s="60" t="s">
        <v>1175</v>
      </c>
      <c r="D36" s="37">
        <v>42786</v>
      </c>
      <c r="E36" s="37">
        <v>42787</v>
      </c>
      <c r="F36" s="5">
        <v>6</v>
      </c>
      <c r="G36" s="5">
        <v>2</v>
      </c>
      <c r="H36" s="5"/>
      <c r="I36" s="5"/>
      <c r="J36" s="5"/>
      <c r="K36" s="5">
        <v>158</v>
      </c>
      <c r="L36" s="5"/>
      <c r="M36" s="5"/>
      <c r="N36" s="316"/>
      <c r="O36" s="224"/>
      <c r="P36" s="224"/>
      <c r="Q36" s="224"/>
      <c r="R36" s="464"/>
    </row>
    <row r="37" spans="1:18" ht="33.75" x14ac:dyDescent="0.2">
      <c r="A37" s="5">
        <v>28</v>
      </c>
      <c r="B37" s="34" t="s">
        <v>176</v>
      </c>
      <c r="C37" s="60" t="s">
        <v>1176</v>
      </c>
      <c r="D37" s="37">
        <v>42787</v>
      </c>
      <c r="E37" s="37">
        <v>42788</v>
      </c>
      <c r="F37" s="5">
        <v>6</v>
      </c>
      <c r="G37" s="5">
        <v>3</v>
      </c>
      <c r="H37" s="5"/>
      <c r="I37" s="5"/>
      <c r="J37" s="5"/>
      <c r="K37" s="5">
        <v>178</v>
      </c>
      <c r="L37" s="5"/>
      <c r="M37" s="5"/>
      <c r="N37" s="316" t="s">
        <v>1177</v>
      </c>
      <c r="O37" s="224"/>
      <c r="P37" s="224"/>
      <c r="Q37" s="224"/>
      <c r="R37" s="464"/>
    </row>
    <row r="38" spans="1:18" ht="45" x14ac:dyDescent="0.2">
      <c r="A38" s="5">
        <v>29</v>
      </c>
      <c r="B38" s="34" t="s">
        <v>176</v>
      </c>
      <c r="C38" s="60" t="s">
        <v>1178</v>
      </c>
      <c r="D38" s="37">
        <v>42788</v>
      </c>
      <c r="E38" s="37">
        <v>42789</v>
      </c>
      <c r="F38" s="5">
        <v>6</v>
      </c>
      <c r="G38" s="5">
        <v>4</v>
      </c>
      <c r="H38" s="5"/>
      <c r="I38" s="5"/>
      <c r="J38" s="5"/>
      <c r="K38" s="5">
        <v>143</v>
      </c>
      <c r="L38" s="5"/>
      <c r="M38" s="5"/>
      <c r="N38" s="316"/>
      <c r="O38" s="224"/>
      <c r="P38" s="224"/>
      <c r="Q38" s="224"/>
      <c r="R38" s="464"/>
    </row>
    <row r="39" spans="1:18" ht="56.25" x14ac:dyDescent="0.2">
      <c r="A39" s="5">
        <v>30</v>
      </c>
      <c r="B39" s="34" t="s">
        <v>176</v>
      </c>
      <c r="C39" s="60" t="s">
        <v>1179</v>
      </c>
      <c r="D39" s="37">
        <v>42789</v>
      </c>
      <c r="E39" s="37">
        <v>42790</v>
      </c>
      <c r="F39" s="5">
        <v>6</v>
      </c>
      <c r="G39" s="5">
        <v>5</v>
      </c>
      <c r="H39" s="5"/>
      <c r="I39" s="5"/>
      <c r="J39" s="5"/>
      <c r="K39" s="5">
        <v>158</v>
      </c>
      <c r="L39" s="5"/>
      <c r="M39" s="5"/>
      <c r="N39" s="316"/>
      <c r="O39" s="224"/>
      <c r="P39" s="224"/>
      <c r="Q39" s="224"/>
      <c r="R39" s="464"/>
    </row>
    <row r="40" spans="1:18" ht="45" x14ac:dyDescent="0.2">
      <c r="A40" s="5">
        <v>31</v>
      </c>
      <c r="B40" s="34" t="s">
        <v>176</v>
      </c>
      <c r="C40" s="60" t="s">
        <v>1180</v>
      </c>
      <c r="D40" s="37">
        <v>42790</v>
      </c>
      <c r="E40" s="37">
        <v>42792</v>
      </c>
      <c r="F40" s="5">
        <v>7</v>
      </c>
      <c r="G40" s="5">
        <v>1</v>
      </c>
      <c r="H40" s="5"/>
      <c r="I40" s="5"/>
      <c r="J40" s="5"/>
      <c r="K40" s="5">
        <v>142</v>
      </c>
      <c r="L40" s="5"/>
      <c r="M40" s="5"/>
      <c r="N40" s="316"/>
      <c r="O40" s="224"/>
      <c r="P40" s="224"/>
      <c r="Q40" s="224"/>
      <c r="R40" s="464"/>
    </row>
    <row r="41" spans="1:18" ht="56.25" x14ac:dyDescent="0.2">
      <c r="A41" s="5">
        <v>32</v>
      </c>
      <c r="B41" s="34" t="s">
        <v>176</v>
      </c>
      <c r="C41" s="60" t="s">
        <v>1181</v>
      </c>
      <c r="D41" s="37">
        <v>42793</v>
      </c>
      <c r="E41" s="37">
        <v>42794</v>
      </c>
      <c r="F41" s="5">
        <v>7</v>
      </c>
      <c r="G41" s="5">
        <v>2</v>
      </c>
      <c r="H41" s="5"/>
      <c r="I41" s="5"/>
      <c r="J41" s="5"/>
      <c r="K41" s="5">
        <v>163</v>
      </c>
      <c r="L41" s="5"/>
      <c r="M41" s="5"/>
      <c r="N41" s="316" t="s">
        <v>921</v>
      </c>
      <c r="O41" s="224"/>
      <c r="P41" s="224"/>
      <c r="Q41" s="224"/>
      <c r="R41" s="464"/>
    </row>
    <row r="42" spans="1:18" ht="67.5" x14ac:dyDescent="0.2">
      <c r="A42" s="5">
        <v>33</v>
      </c>
      <c r="B42" s="34" t="s">
        <v>176</v>
      </c>
      <c r="C42" s="60" t="s">
        <v>1182</v>
      </c>
      <c r="D42" s="37">
        <v>42794</v>
      </c>
      <c r="E42" s="37">
        <v>42795</v>
      </c>
      <c r="F42" s="5">
        <v>7</v>
      </c>
      <c r="G42" s="5">
        <v>3</v>
      </c>
      <c r="H42" s="5"/>
      <c r="I42" s="5"/>
      <c r="J42" s="5"/>
      <c r="K42" s="5">
        <v>150</v>
      </c>
      <c r="L42" s="5"/>
      <c r="M42" s="5"/>
      <c r="N42" s="374"/>
      <c r="O42" s="224"/>
      <c r="P42" s="224"/>
      <c r="Q42" s="224"/>
      <c r="R42" s="464"/>
    </row>
    <row r="43" spans="1:18" ht="45" x14ac:dyDescent="0.2">
      <c r="A43" s="5">
        <v>34</v>
      </c>
      <c r="B43" s="34" t="s">
        <v>176</v>
      </c>
      <c r="C43" s="60" t="s">
        <v>1183</v>
      </c>
      <c r="D43" s="37">
        <v>42795</v>
      </c>
      <c r="E43" s="37">
        <v>42796</v>
      </c>
      <c r="F43" s="5">
        <v>7</v>
      </c>
      <c r="G43" s="5">
        <v>4</v>
      </c>
      <c r="H43" s="5"/>
      <c r="I43" s="5"/>
      <c r="J43" s="5"/>
      <c r="K43" s="5">
        <v>155</v>
      </c>
      <c r="L43" s="5"/>
      <c r="M43" s="5"/>
      <c r="N43" s="316"/>
      <c r="O43" s="224"/>
      <c r="P43" s="224"/>
      <c r="Q43" s="224"/>
      <c r="R43" s="464"/>
    </row>
    <row r="44" spans="1:18" ht="33.75" x14ac:dyDescent="0.2">
      <c r="A44" s="5">
        <v>35</v>
      </c>
      <c r="B44" s="34" t="s">
        <v>176</v>
      </c>
      <c r="C44" s="60" t="s">
        <v>1184</v>
      </c>
      <c r="D44" s="37">
        <v>42796</v>
      </c>
      <c r="E44" s="37" t="s">
        <v>922</v>
      </c>
      <c r="F44" s="5">
        <v>7</v>
      </c>
      <c r="G44" s="5">
        <v>5</v>
      </c>
      <c r="H44" s="5"/>
      <c r="I44" s="5"/>
      <c r="J44" s="5"/>
      <c r="K44" s="5">
        <v>148</v>
      </c>
      <c r="L44" s="5"/>
      <c r="M44" s="5"/>
      <c r="N44" s="316" t="s">
        <v>923</v>
      </c>
      <c r="O44" s="224"/>
      <c r="P44" s="224"/>
      <c r="Q44" s="224"/>
      <c r="R44" s="464"/>
    </row>
    <row r="45" spans="1:18" ht="45" x14ac:dyDescent="0.2">
      <c r="A45" s="5">
        <v>36</v>
      </c>
      <c r="B45" s="34" t="s">
        <v>176</v>
      </c>
      <c r="C45" s="60" t="s">
        <v>1185</v>
      </c>
      <c r="D45" s="37">
        <v>42797</v>
      </c>
      <c r="E45" s="37">
        <v>42799</v>
      </c>
      <c r="F45" s="5">
        <v>8</v>
      </c>
      <c r="G45" s="5">
        <v>1</v>
      </c>
      <c r="H45" s="5"/>
      <c r="I45" s="5"/>
      <c r="J45" s="5"/>
      <c r="K45" s="5">
        <v>153</v>
      </c>
      <c r="L45" s="5"/>
      <c r="M45" s="5"/>
      <c r="N45" s="316"/>
      <c r="O45" s="224"/>
      <c r="P45" s="224"/>
      <c r="Q45" s="224"/>
      <c r="R45" s="464"/>
    </row>
    <row r="46" spans="1:18" ht="45" x14ac:dyDescent="0.2">
      <c r="A46" s="5">
        <v>37</v>
      </c>
      <c r="B46" s="34" t="s">
        <v>176</v>
      </c>
      <c r="C46" s="60" t="s">
        <v>1186</v>
      </c>
      <c r="D46" s="37">
        <v>42799</v>
      </c>
      <c r="E46" s="37">
        <v>42801</v>
      </c>
      <c r="F46" s="5">
        <v>8</v>
      </c>
      <c r="G46" s="5">
        <v>2</v>
      </c>
      <c r="H46" s="5"/>
      <c r="I46" s="5"/>
      <c r="J46" s="5"/>
      <c r="K46" s="5">
        <v>156</v>
      </c>
      <c r="L46" s="5"/>
      <c r="M46" s="5"/>
      <c r="N46" s="316"/>
      <c r="O46" s="224"/>
      <c r="P46" s="224"/>
      <c r="Q46" s="224"/>
      <c r="R46" s="464"/>
    </row>
    <row r="47" spans="1:18" ht="33.75" x14ac:dyDescent="0.2">
      <c r="A47" s="5">
        <v>38</v>
      </c>
      <c r="B47" s="34" t="s">
        <v>176</v>
      </c>
      <c r="C47" s="60" t="s">
        <v>1187</v>
      </c>
      <c r="D47" s="37">
        <v>42801</v>
      </c>
      <c r="E47" s="37">
        <v>42802</v>
      </c>
      <c r="F47" s="5">
        <v>8</v>
      </c>
      <c r="G47" s="5">
        <v>3</v>
      </c>
      <c r="H47" s="5"/>
      <c r="I47" s="5"/>
      <c r="J47" s="5"/>
      <c r="K47" s="5">
        <v>155</v>
      </c>
      <c r="L47" s="5"/>
      <c r="M47" s="5"/>
      <c r="N47" s="316"/>
      <c r="O47" s="224"/>
      <c r="P47" s="224"/>
      <c r="Q47" s="224"/>
      <c r="R47" s="464"/>
    </row>
    <row r="48" spans="1:18" ht="56.25" x14ac:dyDescent="0.2">
      <c r="A48" s="5">
        <v>39</v>
      </c>
      <c r="B48" s="34" t="s">
        <v>176</v>
      </c>
      <c r="C48" s="60" t="s">
        <v>1188</v>
      </c>
      <c r="D48" s="37">
        <v>42802</v>
      </c>
      <c r="E48" s="37">
        <v>42803</v>
      </c>
      <c r="F48" s="5">
        <v>8</v>
      </c>
      <c r="G48" s="5">
        <v>4</v>
      </c>
      <c r="H48" s="5"/>
      <c r="I48" s="5"/>
      <c r="J48" s="5"/>
      <c r="K48" s="5">
        <v>158</v>
      </c>
      <c r="L48" s="5"/>
      <c r="M48" s="5"/>
      <c r="N48" s="316"/>
      <c r="O48" s="224"/>
      <c r="P48" s="224"/>
      <c r="Q48" s="224"/>
      <c r="R48" s="464"/>
    </row>
    <row r="49" spans="1:18" ht="78.75" x14ac:dyDescent="0.2">
      <c r="A49" s="5">
        <v>40</v>
      </c>
      <c r="B49" s="34" t="s">
        <v>176</v>
      </c>
      <c r="C49" s="60" t="s">
        <v>1189</v>
      </c>
      <c r="D49" s="37">
        <v>42803</v>
      </c>
      <c r="E49" s="37">
        <v>42807</v>
      </c>
      <c r="F49" s="5">
        <v>8</v>
      </c>
      <c r="G49" s="5">
        <v>5</v>
      </c>
      <c r="H49" s="5"/>
      <c r="I49" s="5"/>
      <c r="J49" s="5"/>
      <c r="K49" s="5">
        <v>170</v>
      </c>
      <c r="L49" s="5"/>
      <c r="M49" s="5"/>
      <c r="N49" s="316" t="s">
        <v>924</v>
      </c>
      <c r="O49" s="224"/>
      <c r="P49" s="224"/>
      <c r="Q49" s="224"/>
      <c r="R49" s="464"/>
    </row>
    <row r="50" spans="1:18" ht="56.25" x14ac:dyDescent="0.2">
      <c r="A50" s="5">
        <v>41</v>
      </c>
      <c r="B50" s="34" t="s">
        <v>176</v>
      </c>
      <c r="C50" s="60" t="s">
        <v>1190</v>
      </c>
      <c r="D50" s="37">
        <v>42807</v>
      </c>
      <c r="E50" s="37">
        <v>42808</v>
      </c>
      <c r="F50" s="5">
        <v>9</v>
      </c>
      <c r="G50" s="5">
        <v>1</v>
      </c>
      <c r="H50" s="5"/>
      <c r="I50" s="5"/>
      <c r="J50" s="5"/>
      <c r="K50" s="5">
        <v>152</v>
      </c>
      <c r="L50" s="5"/>
      <c r="M50" s="5"/>
      <c r="N50" s="316"/>
      <c r="O50" s="224"/>
      <c r="P50" s="224"/>
      <c r="Q50" s="224"/>
      <c r="R50" s="464"/>
    </row>
    <row r="51" spans="1:18" ht="56.25" x14ac:dyDescent="0.2">
      <c r="A51" s="5">
        <v>42</v>
      </c>
      <c r="B51" s="34" t="s">
        <v>176</v>
      </c>
      <c r="C51" s="60" t="s">
        <v>1191</v>
      </c>
      <c r="D51" s="37">
        <v>42808</v>
      </c>
      <c r="E51" s="37">
        <v>42809</v>
      </c>
      <c r="F51" s="5">
        <v>9</v>
      </c>
      <c r="G51" s="5">
        <v>2</v>
      </c>
      <c r="H51" s="5"/>
      <c r="I51" s="5"/>
      <c r="J51" s="5"/>
      <c r="K51" s="5">
        <v>180</v>
      </c>
      <c r="L51" s="5"/>
      <c r="M51" s="5"/>
      <c r="N51" s="316"/>
      <c r="O51" s="224"/>
      <c r="P51" s="224"/>
      <c r="Q51" s="224"/>
      <c r="R51" s="464"/>
    </row>
    <row r="52" spans="1:18" ht="22.5" x14ac:dyDescent="0.2">
      <c r="A52" s="5">
        <v>43</v>
      </c>
      <c r="B52" s="34" t="s">
        <v>176</v>
      </c>
      <c r="C52" s="60" t="s">
        <v>1192</v>
      </c>
      <c r="D52" s="37">
        <v>42809</v>
      </c>
      <c r="E52" s="37">
        <v>42809</v>
      </c>
      <c r="F52" s="5">
        <v>9</v>
      </c>
      <c r="G52" s="5">
        <v>3</v>
      </c>
      <c r="H52" s="5"/>
      <c r="I52" s="5"/>
      <c r="J52" s="5"/>
      <c r="K52" s="5">
        <v>156</v>
      </c>
      <c r="L52" s="5"/>
      <c r="M52" s="5"/>
      <c r="N52" s="316" t="s">
        <v>925</v>
      </c>
      <c r="O52" s="224"/>
      <c r="P52" s="224"/>
      <c r="Q52" s="224"/>
      <c r="R52" s="464"/>
    </row>
    <row r="53" spans="1:18" ht="67.5" x14ac:dyDescent="0.2">
      <c r="A53" s="5">
        <v>44</v>
      </c>
      <c r="B53" s="34" t="s">
        <v>176</v>
      </c>
      <c r="C53" s="60" t="s">
        <v>1193</v>
      </c>
      <c r="D53" s="37">
        <v>42809</v>
      </c>
      <c r="E53" s="37">
        <v>42810</v>
      </c>
      <c r="F53" s="5">
        <v>9</v>
      </c>
      <c r="G53" s="5">
        <v>4</v>
      </c>
      <c r="H53" s="5"/>
      <c r="I53" s="5"/>
      <c r="J53" s="5"/>
      <c r="K53" s="5">
        <v>166</v>
      </c>
      <c r="L53" s="5"/>
      <c r="M53" s="5"/>
      <c r="N53" s="316"/>
      <c r="O53" s="224"/>
      <c r="P53" s="224"/>
      <c r="Q53" s="224"/>
      <c r="R53" s="464"/>
    </row>
    <row r="54" spans="1:18" ht="45" x14ac:dyDescent="0.2">
      <c r="A54" s="5">
        <v>45</v>
      </c>
      <c r="B54" s="34" t="s">
        <v>176</v>
      </c>
      <c r="C54" s="60" t="s">
        <v>1194</v>
      </c>
      <c r="D54" s="37">
        <v>42810</v>
      </c>
      <c r="E54" s="37">
        <v>42842</v>
      </c>
      <c r="F54" s="5">
        <v>9</v>
      </c>
      <c r="G54" s="5">
        <v>5</v>
      </c>
      <c r="H54" s="5"/>
      <c r="I54" s="5"/>
      <c r="J54" s="5"/>
      <c r="K54" s="5">
        <v>142</v>
      </c>
      <c r="L54" s="5"/>
      <c r="M54" s="5"/>
      <c r="N54" s="316"/>
      <c r="O54" s="224"/>
      <c r="P54" s="224"/>
      <c r="Q54" s="224"/>
      <c r="R54" s="464"/>
    </row>
    <row r="55" spans="1:18" ht="56.25" x14ac:dyDescent="0.2">
      <c r="A55" s="5">
        <v>46</v>
      </c>
      <c r="B55" s="34" t="s">
        <v>176</v>
      </c>
      <c r="C55" s="60" t="s">
        <v>1195</v>
      </c>
      <c r="D55" s="37">
        <v>42811</v>
      </c>
      <c r="E55" s="37">
        <v>42815</v>
      </c>
      <c r="F55" s="5">
        <v>10</v>
      </c>
      <c r="G55" s="5">
        <v>1</v>
      </c>
      <c r="H55" s="5"/>
      <c r="I55" s="5"/>
      <c r="J55" s="5"/>
      <c r="K55" s="5">
        <v>149</v>
      </c>
      <c r="L55" s="5"/>
      <c r="M55" s="5"/>
      <c r="N55" s="316" t="s">
        <v>926</v>
      </c>
      <c r="O55" s="224"/>
      <c r="P55" s="224"/>
      <c r="Q55" s="224"/>
      <c r="R55" s="464"/>
    </row>
    <row r="56" spans="1:18" ht="67.5" x14ac:dyDescent="0.2">
      <c r="A56" s="5">
        <v>47</v>
      </c>
      <c r="B56" s="34" t="s">
        <v>176</v>
      </c>
      <c r="C56" s="60" t="s">
        <v>1196</v>
      </c>
      <c r="D56" s="37">
        <v>42815</v>
      </c>
      <c r="E56" s="37">
        <v>42816</v>
      </c>
      <c r="F56" s="5">
        <v>10</v>
      </c>
      <c r="G56" s="5">
        <v>2</v>
      </c>
      <c r="H56" s="5"/>
      <c r="I56" s="5"/>
      <c r="J56" s="5"/>
      <c r="K56" s="5">
        <v>168</v>
      </c>
      <c r="L56" s="5"/>
      <c r="M56" s="5"/>
      <c r="N56" s="316"/>
      <c r="O56" s="224"/>
      <c r="P56" s="224"/>
      <c r="Q56" s="224"/>
      <c r="R56" s="464"/>
    </row>
    <row r="57" spans="1:18" ht="45" x14ac:dyDescent="0.2">
      <c r="A57" s="5">
        <v>48</v>
      </c>
      <c r="B57" s="34" t="s">
        <v>176</v>
      </c>
      <c r="C57" s="60" t="s">
        <v>1197</v>
      </c>
      <c r="D57" s="37">
        <v>42816</v>
      </c>
      <c r="E57" s="37">
        <v>42817</v>
      </c>
      <c r="F57" s="5">
        <v>10</v>
      </c>
      <c r="G57" s="5">
        <v>3</v>
      </c>
      <c r="H57" s="5"/>
      <c r="I57" s="5"/>
      <c r="J57" s="5"/>
      <c r="K57" s="5">
        <v>143</v>
      </c>
      <c r="L57" s="5"/>
      <c r="M57" s="5"/>
      <c r="N57" s="374"/>
      <c r="O57" s="224"/>
      <c r="P57" s="224"/>
      <c r="Q57" s="224"/>
      <c r="R57" s="464"/>
    </row>
    <row r="58" spans="1:18" ht="33.75" x14ac:dyDescent="0.2">
      <c r="A58" s="5">
        <v>49</v>
      </c>
      <c r="B58" s="34" t="s">
        <v>176</v>
      </c>
      <c r="C58" s="60" t="s">
        <v>1198</v>
      </c>
      <c r="D58" s="37">
        <v>42817</v>
      </c>
      <c r="E58" s="37">
        <v>42818</v>
      </c>
      <c r="F58" s="5">
        <v>10</v>
      </c>
      <c r="G58" s="5">
        <v>4</v>
      </c>
      <c r="H58" s="5"/>
      <c r="I58" s="5"/>
      <c r="J58" s="5"/>
      <c r="K58" s="5">
        <v>158</v>
      </c>
      <c r="L58" s="5"/>
      <c r="M58" s="5"/>
      <c r="N58" s="316" t="s">
        <v>927</v>
      </c>
      <c r="O58" s="224"/>
      <c r="P58" s="224"/>
      <c r="Q58" s="224"/>
      <c r="R58" s="464"/>
    </row>
    <row r="59" spans="1:18" ht="67.5" x14ac:dyDescent="0.2">
      <c r="A59" s="5">
        <v>50</v>
      </c>
      <c r="B59" s="34" t="s">
        <v>176</v>
      </c>
      <c r="C59" s="60" t="s">
        <v>1199</v>
      </c>
      <c r="D59" s="37">
        <v>42818</v>
      </c>
      <c r="E59" s="37">
        <v>42820</v>
      </c>
      <c r="F59" s="5">
        <v>10</v>
      </c>
      <c r="G59" s="5">
        <v>5</v>
      </c>
      <c r="H59" s="5"/>
      <c r="I59" s="5"/>
      <c r="J59" s="5"/>
      <c r="K59" s="5">
        <v>143</v>
      </c>
      <c r="L59" s="5"/>
      <c r="M59" s="5"/>
      <c r="N59" s="316"/>
      <c r="O59" s="224"/>
      <c r="P59" s="224"/>
      <c r="Q59" s="224"/>
      <c r="R59" s="464"/>
    </row>
    <row r="60" spans="1:18" ht="56.25" x14ac:dyDescent="0.2">
      <c r="A60" s="5">
        <v>51</v>
      </c>
      <c r="B60" s="34" t="s">
        <v>176</v>
      </c>
      <c r="C60" s="60" t="s">
        <v>1200</v>
      </c>
      <c r="D60" s="37">
        <v>42820</v>
      </c>
      <c r="E60" s="37">
        <v>42821</v>
      </c>
      <c r="F60" s="5">
        <v>11</v>
      </c>
      <c r="G60" s="5">
        <v>1</v>
      </c>
      <c r="H60" s="5"/>
      <c r="I60" s="5"/>
      <c r="J60" s="5"/>
      <c r="K60" s="5">
        <v>164</v>
      </c>
      <c r="L60" s="5"/>
      <c r="M60" s="5"/>
      <c r="N60" s="316" t="s">
        <v>1201</v>
      </c>
      <c r="O60" s="224"/>
      <c r="P60" s="224"/>
      <c r="Q60" s="224"/>
      <c r="R60" s="464"/>
    </row>
    <row r="61" spans="1:18" ht="22.5" x14ac:dyDescent="0.2">
      <c r="A61" s="5">
        <v>52</v>
      </c>
      <c r="B61" s="34" t="s">
        <v>176</v>
      </c>
      <c r="C61" s="60" t="s">
        <v>1202</v>
      </c>
      <c r="D61" s="37">
        <v>42821</v>
      </c>
      <c r="E61" s="37">
        <v>42822</v>
      </c>
      <c r="F61" s="5">
        <v>11</v>
      </c>
      <c r="G61" s="5">
        <v>2</v>
      </c>
      <c r="H61" s="5"/>
      <c r="I61" s="5"/>
      <c r="J61" s="5"/>
      <c r="K61" s="5">
        <v>133</v>
      </c>
      <c r="L61" s="5"/>
      <c r="M61" s="5"/>
      <c r="N61" s="316"/>
      <c r="O61" s="224"/>
      <c r="P61" s="224"/>
      <c r="Q61" s="224"/>
      <c r="R61" s="464"/>
    </row>
    <row r="62" spans="1:18" ht="45" x14ac:dyDescent="0.2">
      <c r="A62" s="5">
        <v>53</v>
      </c>
      <c r="B62" s="34" t="s">
        <v>176</v>
      </c>
      <c r="C62" s="60" t="s">
        <v>1203</v>
      </c>
      <c r="D62" s="37">
        <v>42822</v>
      </c>
      <c r="E62" s="37">
        <v>42822</v>
      </c>
      <c r="F62" s="5">
        <v>11</v>
      </c>
      <c r="G62" s="5">
        <v>3</v>
      </c>
      <c r="H62" s="5"/>
      <c r="I62" s="5"/>
      <c r="J62" s="5"/>
      <c r="K62" s="5">
        <v>157</v>
      </c>
      <c r="L62" s="5"/>
      <c r="M62" s="5"/>
      <c r="N62" s="316"/>
      <c r="O62" s="224"/>
      <c r="P62" s="224"/>
      <c r="Q62" s="224"/>
      <c r="R62" s="464"/>
    </row>
    <row r="63" spans="1:18" ht="45" x14ac:dyDescent="0.2">
      <c r="A63" s="5">
        <v>54</v>
      </c>
      <c r="B63" s="34" t="s">
        <v>176</v>
      </c>
      <c r="C63" s="60" t="s">
        <v>1204</v>
      </c>
      <c r="D63" s="37">
        <v>42823</v>
      </c>
      <c r="E63" s="37">
        <v>42823</v>
      </c>
      <c r="F63" s="5">
        <v>11</v>
      </c>
      <c r="G63" s="5">
        <v>4</v>
      </c>
      <c r="H63" s="5"/>
      <c r="I63" s="5"/>
      <c r="J63" s="5"/>
      <c r="K63" s="5">
        <v>152</v>
      </c>
      <c r="L63" s="5"/>
      <c r="M63" s="5"/>
      <c r="N63" s="316"/>
      <c r="O63" s="224"/>
      <c r="P63" s="224"/>
      <c r="Q63" s="224"/>
      <c r="R63" s="464"/>
    </row>
    <row r="64" spans="1:18" ht="56.25" x14ac:dyDescent="0.2">
      <c r="A64" s="5">
        <v>55</v>
      </c>
      <c r="B64" s="34" t="s">
        <v>176</v>
      </c>
      <c r="C64" s="60" t="s">
        <v>1205</v>
      </c>
      <c r="D64" s="37">
        <v>42824</v>
      </c>
      <c r="E64" s="37">
        <v>42825</v>
      </c>
      <c r="F64" s="5">
        <v>11</v>
      </c>
      <c r="G64" s="5">
        <v>5</v>
      </c>
      <c r="H64" s="5"/>
      <c r="I64" s="5"/>
      <c r="J64" s="5">
        <v>151</v>
      </c>
      <c r="K64" s="111"/>
      <c r="L64" s="5"/>
      <c r="M64" s="5"/>
      <c r="N64" s="316"/>
      <c r="O64" s="224"/>
      <c r="P64" s="224"/>
      <c r="Q64" s="224"/>
      <c r="R64" s="464"/>
    </row>
    <row r="65" spans="1:18" ht="33.75" customHeight="1" x14ac:dyDescent="0.2">
      <c r="A65" s="5">
        <v>56</v>
      </c>
      <c r="B65" s="34" t="s">
        <v>176</v>
      </c>
      <c r="C65" s="60" t="s">
        <v>1206</v>
      </c>
      <c r="D65" s="37">
        <v>42825</v>
      </c>
      <c r="E65" s="37">
        <v>42828</v>
      </c>
      <c r="F65" s="5">
        <v>12</v>
      </c>
      <c r="G65" s="5">
        <v>1</v>
      </c>
      <c r="H65" s="5"/>
      <c r="I65" s="5"/>
      <c r="J65" s="5"/>
      <c r="K65" s="5">
        <v>158</v>
      </c>
      <c r="L65" s="5"/>
      <c r="M65" s="5"/>
      <c r="N65" s="316"/>
      <c r="O65" s="224"/>
      <c r="P65" s="224"/>
      <c r="Q65" s="224"/>
      <c r="R65" s="464"/>
    </row>
    <row r="66" spans="1:18" ht="45" x14ac:dyDescent="0.2">
      <c r="A66" s="5">
        <v>57</v>
      </c>
      <c r="B66" s="34" t="s">
        <v>176</v>
      </c>
      <c r="C66" s="60" t="s">
        <v>1207</v>
      </c>
      <c r="D66" s="37">
        <v>42828</v>
      </c>
      <c r="E66" s="37">
        <v>42829</v>
      </c>
      <c r="F66" s="5">
        <v>12</v>
      </c>
      <c r="G66" s="5">
        <v>2</v>
      </c>
      <c r="H66" s="5"/>
      <c r="I66" s="5"/>
      <c r="J66" s="5"/>
      <c r="K66" s="5">
        <v>160</v>
      </c>
      <c r="L66" s="5"/>
      <c r="M66" s="5"/>
      <c r="N66" s="316" t="s">
        <v>928</v>
      </c>
      <c r="O66" s="224"/>
      <c r="P66" s="224"/>
      <c r="Q66" s="224"/>
      <c r="R66" s="464"/>
    </row>
    <row r="67" spans="1:18" ht="56.25" x14ac:dyDescent="0.2">
      <c r="A67" s="5">
        <v>58</v>
      </c>
      <c r="B67" s="34" t="s">
        <v>176</v>
      </c>
      <c r="C67" s="60" t="s">
        <v>1208</v>
      </c>
      <c r="D67" s="37">
        <v>42830</v>
      </c>
      <c r="E67" s="37">
        <v>42830</v>
      </c>
      <c r="F67" s="5">
        <v>12</v>
      </c>
      <c r="G67" s="5">
        <v>3</v>
      </c>
      <c r="H67" s="5"/>
      <c r="I67" s="5"/>
      <c r="J67" s="5"/>
      <c r="K67" s="5">
        <v>145</v>
      </c>
      <c r="L67" s="5"/>
      <c r="M67" s="5"/>
      <c r="N67" s="316" t="s">
        <v>510</v>
      </c>
      <c r="O67" s="224"/>
      <c r="P67" s="224"/>
      <c r="Q67" s="224"/>
      <c r="R67" s="464"/>
    </row>
    <row r="68" spans="1:18" ht="67.5" x14ac:dyDescent="0.2">
      <c r="A68" s="5">
        <v>59</v>
      </c>
      <c r="B68" s="34" t="s">
        <v>176</v>
      </c>
      <c r="C68" s="60" t="s">
        <v>1209</v>
      </c>
      <c r="D68" s="37">
        <v>42831</v>
      </c>
      <c r="E68" s="37">
        <v>42832</v>
      </c>
      <c r="F68" s="5">
        <v>12</v>
      </c>
      <c r="G68" s="5">
        <v>4</v>
      </c>
      <c r="H68" s="5"/>
      <c r="I68" s="5"/>
      <c r="J68" s="5"/>
      <c r="K68" s="5">
        <v>150</v>
      </c>
      <c r="L68" s="5"/>
      <c r="M68" s="5"/>
      <c r="N68" s="316"/>
      <c r="O68" s="224"/>
      <c r="P68" s="224"/>
      <c r="Q68" s="224"/>
      <c r="R68" s="464"/>
    </row>
    <row r="69" spans="1:18" ht="45" x14ac:dyDescent="0.2">
      <c r="A69" s="5">
        <v>60</v>
      </c>
      <c r="B69" s="34" t="s">
        <v>176</v>
      </c>
      <c r="C69" s="60" t="s">
        <v>1210</v>
      </c>
      <c r="D69" s="37">
        <v>42833</v>
      </c>
      <c r="E69" s="37">
        <v>42836</v>
      </c>
      <c r="F69" s="5">
        <v>12</v>
      </c>
      <c r="G69" s="5">
        <v>5</v>
      </c>
      <c r="H69" s="5"/>
      <c r="I69" s="5"/>
      <c r="J69" s="5"/>
      <c r="K69" s="5">
        <v>152</v>
      </c>
      <c r="L69" s="5"/>
      <c r="M69" s="5"/>
      <c r="N69" s="316"/>
      <c r="O69" s="224"/>
      <c r="P69" s="224"/>
      <c r="Q69" s="224"/>
      <c r="R69" s="464"/>
    </row>
    <row r="70" spans="1:18" ht="67.5" x14ac:dyDescent="0.2">
      <c r="A70" s="5">
        <v>61</v>
      </c>
      <c r="B70" s="34" t="s">
        <v>176</v>
      </c>
      <c r="C70" s="60" t="s">
        <v>1211</v>
      </c>
      <c r="D70" s="37">
        <v>42836</v>
      </c>
      <c r="E70" s="37">
        <v>42840</v>
      </c>
      <c r="F70" s="5">
        <v>13</v>
      </c>
      <c r="G70" s="5">
        <v>1</v>
      </c>
      <c r="H70" s="5"/>
      <c r="I70" s="5"/>
      <c r="J70" s="5"/>
      <c r="K70" s="5">
        <v>157</v>
      </c>
      <c r="L70" s="5"/>
      <c r="M70" s="5"/>
      <c r="N70" s="316"/>
      <c r="O70" s="224"/>
      <c r="P70" s="224"/>
      <c r="Q70" s="224"/>
      <c r="R70" s="464"/>
    </row>
    <row r="71" spans="1:18" ht="45" x14ac:dyDescent="0.2">
      <c r="A71" s="5">
        <v>62</v>
      </c>
      <c r="B71" s="34" t="s">
        <v>176</v>
      </c>
      <c r="C71" s="60" t="s">
        <v>1212</v>
      </c>
      <c r="D71" s="37">
        <v>42840</v>
      </c>
      <c r="E71" s="37">
        <v>42843</v>
      </c>
      <c r="F71" s="5">
        <v>13</v>
      </c>
      <c r="G71" s="5">
        <v>2</v>
      </c>
      <c r="H71" s="5"/>
      <c r="I71" s="5"/>
      <c r="J71" s="5"/>
      <c r="K71" s="5">
        <v>145</v>
      </c>
      <c r="L71" s="5"/>
      <c r="M71" s="5"/>
      <c r="N71" s="316" t="s">
        <v>929</v>
      </c>
      <c r="O71" s="224"/>
      <c r="P71" s="224"/>
      <c r="Q71" s="224"/>
      <c r="R71" s="464"/>
    </row>
    <row r="72" spans="1:18" ht="45" x14ac:dyDescent="0.2">
      <c r="A72" s="5">
        <v>63</v>
      </c>
      <c r="B72" s="34" t="s">
        <v>176</v>
      </c>
      <c r="C72" s="60" t="s">
        <v>1213</v>
      </c>
      <c r="D72" s="37">
        <v>42843</v>
      </c>
      <c r="E72" s="37">
        <v>42844</v>
      </c>
      <c r="F72" s="5">
        <v>13</v>
      </c>
      <c r="G72" s="5">
        <v>3</v>
      </c>
      <c r="H72" s="5"/>
      <c r="I72" s="5"/>
      <c r="J72" s="5"/>
      <c r="K72" s="5">
        <v>138</v>
      </c>
      <c r="L72" s="5"/>
      <c r="M72" s="5"/>
      <c r="N72" s="374"/>
      <c r="O72" s="224"/>
      <c r="P72" s="224"/>
      <c r="Q72" s="224"/>
      <c r="R72" s="464"/>
    </row>
    <row r="73" spans="1:18" ht="33.75" x14ac:dyDescent="0.2">
      <c r="A73" s="5">
        <v>64</v>
      </c>
      <c r="B73" s="34" t="s">
        <v>176</v>
      </c>
      <c r="C73" s="60" t="s">
        <v>1214</v>
      </c>
      <c r="D73" s="37">
        <v>42844</v>
      </c>
      <c r="E73" s="37">
        <v>42846</v>
      </c>
      <c r="F73" s="5">
        <v>13</v>
      </c>
      <c r="G73" s="5">
        <v>4</v>
      </c>
      <c r="H73" s="5"/>
      <c r="I73" s="5"/>
      <c r="J73" s="5"/>
      <c r="K73" s="5">
        <v>160</v>
      </c>
      <c r="L73" s="5"/>
      <c r="M73" s="5"/>
      <c r="N73" s="316"/>
      <c r="O73" s="224"/>
      <c r="P73" s="224"/>
      <c r="Q73" s="224"/>
      <c r="R73" s="464"/>
    </row>
    <row r="74" spans="1:18" ht="33.75" x14ac:dyDescent="0.2">
      <c r="A74" s="5">
        <v>65</v>
      </c>
      <c r="B74" s="34" t="s">
        <v>176</v>
      </c>
      <c r="C74" s="60" t="s">
        <v>1215</v>
      </c>
      <c r="D74" s="37">
        <v>42846</v>
      </c>
      <c r="E74" s="37">
        <v>42846</v>
      </c>
      <c r="F74" s="5">
        <v>13</v>
      </c>
      <c r="G74" s="5">
        <v>5</v>
      </c>
      <c r="H74" s="5"/>
      <c r="I74" s="5"/>
      <c r="J74" s="5"/>
      <c r="K74" s="5">
        <v>137</v>
      </c>
      <c r="L74" s="5"/>
      <c r="M74" s="5"/>
      <c r="N74" s="316"/>
      <c r="O74" s="224"/>
      <c r="P74" s="224"/>
      <c r="Q74" s="224"/>
      <c r="R74" s="464"/>
    </row>
    <row r="75" spans="1:18" ht="45" x14ac:dyDescent="0.2">
      <c r="A75" s="5">
        <v>66</v>
      </c>
      <c r="B75" s="34" t="s">
        <v>176</v>
      </c>
      <c r="C75" s="60" t="s">
        <v>1216</v>
      </c>
      <c r="D75" s="37">
        <v>42847</v>
      </c>
      <c r="E75" s="37">
        <v>42850</v>
      </c>
      <c r="F75" s="5">
        <v>14</v>
      </c>
      <c r="G75" s="5">
        <v>1</v>
      </c>
      <c r="H75" s="5"/>
      <c r="I75" s="5"/>
      <c r="J75" s="5"/>
      <c r="K75" s="5">
        <v>135</v>
      </c>
      <c r="L75" s="5"/>
      <c r="M75" s="5"/>
      <c r="N75" s="316"/>
      <c r="O75" s="224"/>
      <c r="P75" s="224"/>
      <c r="Q75" s="224"/>
      <c r="R75" s="464"/>
    </row>
    <row r="76" spans="1:18" ht="45" x14ac:dyDescent="0.2">
      <c r="A76" s="5">
        <v>67</v>
      </c>
      <c r="B76" s="34" t="s">
        <v>176</v>
      </c>
      <c r="C76" s="60" t="s">
        <v>1217</v>
      </c>
      <c r="D76" s="37">
        <v>42850</v>
      </c>
      <c r="E76" s="37">
        <v>42851</v>
      </c>
      <c r="F76" s="5">
        <v>14</v>
      </c>
      <c r="G76" s="5">
        <v>2</v>
      </c>
      <c r="H76" s="5"/>
      <c r="I76" s="5"/>
      <c r="J76" s="5"/>
      <c r="K76" s="5">
        <v>156</v>
      </c>
      <c r="L76" s="5"/>
      <c r="M76" s="5"/>
      <c r="N76" s="316"/>
      <c r="O76" s="224"/>
      <c r="P76" s="224"/>
      <c r="Q76" s="224"/>
      <c r="R76" s="464"/>
    </row>
    <row r="77" spans="1:18" ht="67.5" x14ac:dyDescent="0.2">
      <c r="A77" s="5">
        <v>68</v>
      </c>
      <c r="B77" s="34" t="s">
        <v>176</v>
      </c>
      <c r="C77" s="60" t="s">
        <v>1218</v>
      </c>
      <c r="D77" s="37">
        <v>42851</v>
      </c>
      <c r="E77" s="37">
        <v>42854</v>
      </c>
      <c r="F77" s="5">
        <v>14</v>
      </c>
      <c r="G77" s="5">
        <v>3</v>
      </c>
      <c r="H77" s="5"/>
      <c r="I77" s="5"/>
      <c r="J77" s="5"/>
      <c r="K77" s="5">
        <v>164</v>
      </c>
      <c r="L77" s="5"/>
      <c r="M77" s="5"/>
      <c r="N77" s="316"/>
      <c r="O77" s="224"/>
      <c r="P77" s="224"/>
      <c r="Q77" s="224"/>
      <c r="R77" s="464"/>
    </row>
    <row r="78" spans="1:18" ht="22.5" x14ac:dyDescent="0.2">
      <c r="A78" s="5">
        <v>69</v>
      </c>
      <c r="B78" s="34" t="s">
        <v>176</v>
      </c>
      <c r="C78" s="60" t="s">
        <v>1219</v>
      </c>
      <c r="D78" s="37">
        <v>42854</v>
      </c>
      <c r="E78" s="37">
        <v>42857</v>
      </c>
      <c r="F78" s="5">
        <v>14</v>
      </c>
      <c r="G78" s="5">
        <v>4</v>
      </c>
      <c r="H78" s="5"/>
      <c r="I78" s="5"/>
      <c r="J78" s="5"/>
      <c r="K78" s="5">
        <v>155</v>
      </c>
      <c r="L78" s="5"/>
      <c r="M78" s="5"/>
      <c r="N78" s="316"/>
      <c r="O78" s="224"/>
      <c r="P78" s="224"/>
      <c r="Q78" s="224"/>
      <c r="R78" s="464"/>
    </row>
    <row r="79" spans="1:18" ht="22.5" x14ac:dyDescent="0.2">
      <c r="A79" s="5">
        <v>70</v>
      </c>
      <c r="B79" s="34" t="s">
        <v>176</v>
      </c>
      <c r="C79" s="60" t="s">
        <v>1220</v>
      </c>
      <c r="D79" s="37">
        <v>42858</v>
      </c>
      <c r="E79" s="37">
        <v>42858</v>
      </c>
      <c r="F79" s="5">
        <v>14</v>
      </c>
      <c r="G79" s="5">
        <v>5</v>
      </c>
      <c r="H79" s="5"/>
      <c r="I79" s="5"/>
      <c r="J79" s="5"/>
      <c r="K79" s="5">
        <v>187</v>
      </c>
      <c r="L79" s="5" t="s">
        <v>510</v>
      </c>
      <c r="M79" s="5"/>
      <c r="N79" s="316" t="s">
        <v>930</v>
      </c>
      <c r="O79" s="224"/>
      <c r="P79" s="224"/>
      <c r="Q79" s="224"/>
      <c r="R79" s="464"/>
    </row>
    <row r="80" spans="1:18" ht="14.25" x14ac:dyDescent="0.2">
      <c r="A80" s="5">
        <v>71</v>
      </c>
      <c r="B80" s="34" t="s">
        <v>176</v>
      </c>
      <c r="C80" s="60" t="s">
        <v>1221</v>
      </c>
      <c r="D80" s="37">
        <v>42858</v>
      </c>
      <c r="E80" s="37">
        <v>42858</v>
      </c>
      <c r="F80" s="5">
        <v>15</v>
      </c>
      <c r="G80" s="5">
        <v>1</v>
      </c>
      <c r="H80" s="5"/>
      <c r="I80" s="5"/>
      <c r="J80" s="5"/>
      <c r="K80" s="5">
        <v>55</v>
      </c>
      <c r="L80" s="5"/>
      <c r="M80" s="5"/>
      <c r="N80" s="316"/>
      <c r="O80" s="224"/>
      <c r="P80" s="224"/>
      <c r="Q80" s="224"/>
      <c r="R80" s="464"/>
    </row>
    <row r="81" spans="1:18" ht="14.25" x14ac:dyDescent="0.2">
      <c r="A81" s="5">
        <v>72</v>
      </c>
      <c r="B81" s="34" t="s">
        <v>176</v>
      </c>
      <c r="C81" s="60" t="s">
        <v>1222</v>
      </c>
      <c r="D81" s="37">
        <v>42858</v>
      </c>
      <c r="E81" s="37">
        <v>42858</v>
      </c>
      <c r="F81" s="5">
        <v>15</v>
      </c>
      <c r="G81" s="5">
        <v>2</v>
      </c>
      <c r="H81" s="5"/>
      <c r="I81" s="5"/>
      <c r="J81" s="5"/>
      <c r="K81" s="5">
        <v>50</v>
      </c>
      <c r="L81" s="5"/>
      <c r="M81" s="5"/>
      <c r="N81" s="316"/>
      <c r="O81" s="224"/>
      <c r="P81" s="224"/>
      <c r="Q81" s="224"/>
      <c r="R81" s="464"/>
    </row>
    <row r="82" spans="1:18" ht="22.5" x14ac:dyDescent="0.2">
      <c r="A82" s="5">
        <v>73</v>
      </c>
      <c r="B82" s="34" t="s">
        <v>176</v>
      </c>
      <c r="C82" s="60" t="s">
        <v>1223</v>
      </c>
      <c r="D82" s="37">
        <v>42858</v>
      </c>
      <c r="E82" s="37">
        <v>42859</v>
      </c>
      <c r="F82" s="5">
        <v>15</v>
      </c>
      <c r="G82" s="5">
        <v>3</v>
      </c>
      <c r="H82" s="5"/>
      <c r="I82" s="5"/>
      <c r="J82" s="5"/>
      <c r="K82" s="5">
        <v>50</v>
      </c>
      <c r="L82" s="5"/>
      <c r="M82" s="5"/>
      <c r="N82" s="316" t="s">
        <v>510</v>
      </c>
      <c r="O82" s="224"/>
      <c r="P82" s="224"/>
      <c r="Q82" s="224"/>
      <c r="R82" s="464"/>
    </row>
    <row r="83" spans="1:18" ht="45" customHeight="1" x14ac:dyDescent="0.2">
      <c r="A83" s="5">
        <v>74</v>
      </c>
      <c r="B83" s="34" t="s">
        <v>176</v>
      </c>
      <c r="C83" s="60" t="s">
        <v>1224</v>
      </c>
      <c r="D83" s="37">
        <v>42859</v>
      </c>
      <c r="E83" s="37">
        <v>42861</v>
      </c>
      <c r="F83" s="5">
        <v>15</v>
      </c>
      <c r="G83" s="5">
        <v>4</v>
      </c>
      <c r="H83" s="5"/>
      <c r="I83" s="5"/>
      <c r="J83" s="5"/>
      <c r="K83" s="5">
        <v>171</v>
      </c>
      <c r="L83" s="5"/>
      <c r="M83" s="5"/>
      <c r="N83" s="316"/>
      <c r="O83" s="224"/>
      <c r="P83" s="224"/>
      <c r="Q83" s="224"/>
      <c r="R83" s="464"/>
    </row>
    <row r="84" spans="1:18" ht="45" x14ac:dyDescent="0.2">
      <c r="A84" s="5">
        <v>75</v>
      </c>
      <c r="B84" s="34" t="s">
        <v>176</v>
      </c>
      <c r="C84" s="60" t="s">
        <v>1225</v>
      </c>
      <c r="D84" s="37">
        <v>42861</v>
      </c>
      <c r="E84" s="37">
        <v>42864</v>
      </c>
      <c r="F84" s="5">
        <v>15</v>
      </c>
      <c r="G84" s="5">
        <v>5</v>
      </c>
      <c r="H84" s="5"/>
      <c r="I84" s="5"/>
      <c r="J84" s="5"/>
      <c r="K84" s="5">
        <v>155</v>
      </c>
      <c r="L84" s="5"/>
      <c r="M84" s="5"/>
      <c r="N84" s="316"/>
      <c r="O84" s="224"/>
      <c r="P84" s="224"/>
      <c r="Q84" s="224"/>
      <c r="R84" s="464"/>
    </row>
    <row r="85" spans="1:18" ht="33.75" x14ac:dyDescent="0.2">
      <c r="A85" s="5">
        <v>76</v>
      </c>
      <c r="B85" s="34" t="s">
        <v>176</v>
      </c>
      <c r="C85" s="60" t="s">
        <v>1226</v>
      </c>
      <c r="D85" s="37">
        <v>42864</v>
      </c>
      <c r="E85" s="37">
        <v>42865</v>
      </c>
      <c r="F85" s="5">
        <v>15</v>
      </c>
      <c r="G85" s="5">
        <v>6</v>
      </c>
      <c r="H85" s="5"/>
      <c r="I85" s="5"/>
      <c r="J85" s="5"/>
      <c r="K85" s="5">
        <v>150</v>
      </c>
      <c r="L85" s="5"/>
      <c r="M85" s="5"/>
      <c r="N85" s="316"/>
      <c r="O85" s="224"/>
      <c r="P85" s="224"/>
      <c r="Q85" s="224"/>
      <c r="R85" s="464"/>
    </row>
    <row r="86" spans="1:18" ht="33.75" x14ac:dyDescent="0.2">
      <c r="A86" s="5">
        <v>77</v>
      </c>
      <c r="B86" s="34" t="s">
        <v>176</v>
      </c>
      <c r="C86" s="60" t="s">
        <v>1227</v>
      </c>
      <c r="D86" s="37">
        <v>42866</v>
      </c>
      <c r="E86" s="37">
        <v>42867</v>
      </c>
      <c r="F86" s="5">
        <v>15</v>
      </c>
      <c r="G86" s="5">
        <v>7</v>
      </c>
      <c r="H86" s="5"/>
      <c r="I86" s="5"/>
      <c r="J86" s="5"/>
      <c r="K86" s="5">
        <v>155</v>
      </c>
      <c r="L86" s="5"/>
      <c r="M86" s="5"/>
      <c r="N86" s="316"/>
      <c r="O86" s="224"/>
      <c r="P86" s="224"/>
      <c r="Q86" s="224"/>
      <c r="R86" s="464"/>
    </row>
    <row r="87" spans="1:18" ht="67.5" x14ac:dyDescent="0.2">
      <c r="A87" s="5">
        <v>78</v>
      </c>
      <c r="B87" s="34" t="s">
        <v>176</v>
      </c>
      <c r="C87" s="60" t="s">
        <v>1228</v>
      </c>
      <c r="D87" s="37">
        <v>42868</v>
      </c>
      <c r="E87" s="37">
        <v>42876</v>
      </c>
      <c r="F87" s="5">
        <v>15</v>
      </c>
      <c r="G87" s="5">
        <v>8</v>
      </c>
      <c r="H87" s="5"/>
      <c r="I87" s="5"/>
      <c r="J87" s="5"/>
      <c r="K87" s="5">
        <v>155</v>
      </c>
      <c r="L87" s="5"/>
      <c r="M87" s="5"/>
      <c r="N87" s="374"/>
      <c r="O87" s="224"/>
      <c r="P87" s="224"/>
      <c r="Q87" s="224"/>
      <c r="R87" s="464"/>
    </row>
    <row r="88" spans="1:18" ht="27" customHeight="1" x14ac:dyDescent="0.2">
      <c r="A88" s="5">
        <v>79</v>
      </c>
      <c r="B88" s="34" t="s">
        <v>176</v>
      </c>
      <c r="C88" s="60" t="s">
        <v>1229</v>
      </c>
      <c r="D88" s="37">
        <v>42876</v>
      </c>
      <c r="E88" s="37">
        <v>42877</v>
      </c>
      <c r="F88" s="5">
        <v>15</v>
      </c>
      <c r="G88" s="5">
        <v>9</v>
      </c>
      <c r="H88" s="5"/>
      <c r="I88" s="5"/>
      <c r="J88" s="5"/>
      <c r="K88" s="5">
        <v>44</v>
      </c>
      <c r="L88" s="5"/>
      <c r="M88" s="5"/>
      <c r="N88" s="316"/>
      <c r="O88" s="224"/>
      <c r="P88" s="224"/>
      <c r="Q88" s="224"/>
      <c r="R88" s="464"/>
    </row>
    <row r="89" spans="1:18" ht="45" customHeight="1" x14ac:dyDescent="0.2">
      <c r="A89" s="5">
        <v>80</v>
      </c>
      <c r="B89" s="34" t="s">
        <v>176</v>
      </c>
      <c r="C89" s="60" t="s">
        <v>1230</v>
      </c>
      <c r="D89" s="37">
        <v>42877</v>
      </c>
      <c r="E89" s="37">
        <v>42923</v>
      </c>
      <c r="F89" s="5">
        <v>16</v>
      </c>
      <c r="G89" s="5">
        <v>1</v>
      </c>
      <c r="H89" s="5"/>
      <c r="I89" s="5"/>
      <c r="J89" s="5"/>
      <c r="K89" s="5">
        <v>155</v>
      </c>
      <c r="L89" s="5"/>
      <c r="M89" s="5"/>
      <c r="N89" s="316"/>
      <c r="O89" s="224"/>
      <c r="P89" s="224"/>
      <c r="Q89" s="224"/>
      <c r="R89" s="464"/>
    </row>
    <row r="90" spans="1:18" ht="45" customHeight="1" x14ac:dyDescent="0.2">
      <c r="A90" s="5">
        <v>81</v>
      </c>
      <c r="B90" s="34" t="s">
        <v>176</v>
      </c>
      <c r="C90" s="60" t="s">
        <v>1231</v>
      </c>
      <c r="D90" s="37">
        <v>42923</v>
      </c>
      <c r="E90" s="37">
        <v>42927</v>
      </c>
      <c r="F90" s="5">
        <v>16</v>
      </c>
      <c r="G90" s="5">
        <v>2</v>
      </c>
      <c r="H90" s="5"/>
      <c r="I90" s="5"/>
      <c r="J90" s="5"/>
      <c r="K90" s="5">
        <v>158</v>
      </c>
      <c r="L90" s="5"/>
      <c r="M90" s="5"/>
      <c r="N90" s="316"/>
      <c r="O90" s="224"/>
      <c r="P90" s="224"/>
      <c r="Q90" s="224"/>
      <c r="R90" s="464"/>
    </row>
    <row r="91" spans="1:18" ht="78.75" x14ac:dyDescent="0.2">
      <c r="A91" s="5">
        <v>82</v>
      </c>
      <c r="B91" s="34" t="s">
        <v>176</v>
      </c>
      <c r="C91" s="60" t="s">
        <v>1232</v>
      </c>
      <c r="D91" s="37">
        <v>42927</v>
      </c>
      <c r="E91" s="37">
        <v>42930</v>
      </c>
      <c r="F91" s="5">
        <v>16</v>
      </c>
      <c r="G91" s="5">
        <v>3</v>
      </c>
      <c r="H91" s="5"/>
      <c r="I91" s="5"/>
      <c r="J91" s="5"/>
      <c r="K91" s="5">
        <v>167</v>
      </c>
      <c r="L91" s="5"/>
      <c r="M91" s="5"/>
      <c r="N91" s="316"/>
      <c r="O91" s="224"/>
      <c r="P91" s="224"/>
      <c r="Q91" s="224"/>
      <c r="R91" s="464"/>
    </row>
    <row r="92" spans="1:18" ht="45" x14ac:dyDescent="0.2">
      <c r="A92" s="5">
        <v>83</v>
      </c>
      <c r="B92" s="34" t="s">
        <v>176</v>
      </c>
      <c r="C92" s="60" t="s">
        <v>1233</v>
      </c>
      <c r="D92" s="37">
        <v>42930</v>
      </c>
      <c r="E92" s="37">
        <v>42933</v>
      </c>
      <c r="F92" s="5">
        <v>16</v>
      </c>
      <c r="G92" s="5">
        <v>4</v>
      </c>
      <c r="H92" s="5"/>
      <c r="I92" s="5"/>
      <c r="J92" s="5"/>
      <c r="K92" s="5">
        <v>142</v>
      </c>
      <c r="L92" s="5"/>
      <c r="M92" s="5"/>
      <c r="N92" s="316"/>
      <c r="O92" s="224"/>
      <c r="P92" s="224"/>
      <c r="Q92" s="224"/>
      <c r="R92" s="464"/>
    </row>
    <row r="93" spans="1:18" ht="78.75" customHeight="1" x14ac:dyDescent="0.2">
      <c r="A93" s="5">
        <v>84</v>
      </c>
      <c r="B93" s="34" t="s">
        <v>176</v>
      </c>
      <c r="C93" s="60" t="s">
        <v>1234</v>
      </c>
      <c r="D93" s="37">
        <v>42934</v>
      </c>
      <c r="E93" s="37">
        <v>42937</v>
      </c>
      <c r="F93" s="5">
        <v>16</v>
      </c>
      <c r="G93" s="5">
        <v>5</v>
      </c>
      <c r="H93" s="5"/>
      <c r="I93" s="5"/>
      <c r="J93" s="5"/>
      <c r="K93" s="5">
        <v>146</v>
      </c>
      <c r="L93" s="5"/>
      <c r="M93" s="5"/>
      <c r="N93" s="316" t="s">
        <v>931</v>
      </c>
      <c r="O93" s="224"/>
      <c r="P93" s="224"/>
      <c r="Q93" s="224"/>
      <c r="R93" s="464"/>
    </row>
    <row r="94" spans="1:18" ht="78.75" x14ac:dyDescent="0.2">
      <c r="A94" s="5">
        <v>85</v>
      </c>
      <c r="B94" s="34" t="s">
        <v>176</v>
      </c>
      <c r="C94" s="60" t="s">
        <v>1235</v>
      </c>
      <c r="D94" s="37">
        <v>42937</v>
      </c>
      <c r="E94" s="37">
        <v>42938</v>
      </c>
      <c r="F94" s="5">
        <v>17</v>
      </c>
      <c r="G94" s="5">
        <v>1</v>
      </c>
      <c r="H94" s="5"/>
      <c r="I94" s="5"/>
      <c r="J94" s="5"/>
      <c r="K94" s="5">
        <v>147</v>
      </c>
      <c r="L94" s="5"/>
      <c r="M94" s="5"/>
      <c r="N94" s="316"/>
      <c r="O94" s="224"/>
      <c r="P94" s="224"/>
      <c r="Q94" s="224"/>
      <c r="R94" s="464"/>
    </row>
    <row r="95" spans="1:18" ht="56.25" x14ac:dyDescent="0.2">
      <c r="A95" s="5">
        <v>86</v>
      </c>
      <c r="B95" s="34" t="s">
        <v>176</v>
      </c>
      <c r="C95" s="60" t="s">
        <v>1236</v>
      </c>
      <c r="D95" s="37">
        <v>42939</v>
      </c>
      <c r="E95" s="37">
        <v>42940</v>
      </c>
      <c r="F95" s="5">
        <v>17</v>
      </c>
      <c r="G95" s="5">
        <v>2</v>
      </c>
      <c r="H95" s="5"/>
      <c r="I95" s="5"/>
      <c r="J95" s="5"/>
      <c r="K95" s="5">
        <v>130</v>
      </c>
      <c r="L95" s="5"/>
      <c r="M95" s="5"/>
      <c r="N95" s="316"/>
      <c r="O95" s="224"/>
      <c r="P95" s="224"/>
      <c r="Q95" s="224"/>
      <c r="R95" s="464"/>
    </row>
    <row r="96" spans="1:18" ht="56.25" x14ac:dyDescent="0.2">
      <c r="A96" s="5">
        <v>87</v>
      </c>
      <c r="B96" s="34" t="s">
        <v>176</v>
      </c>
      <c r="C96" s="60" t="s">
        <v>1237</v>
      </c>
      <c r="D96" s="37">
        <v>42940</v>
      </c>
      <c r="E96" s="37">
        <v>42941</v>
      </c>
      <c r="F96" s="5">
        <v>17</v>
      </c>
      <c r="G96" s="5">
        <v>3</v>
      </c>
      <c r="H96" s="5"/>
      <c r="I96" s="5"/>
      <c r="J96" s="5"/>
      <c r="K96" s="5">
        <v>138</v>
      </c>
      <c r="L96" s="5"/>
      <c r="M96" s="5"/>
      <c r="N96" s="316"/>
      <c r="O96" s="224"/>
      <c r="P96" s="224"/>
      <c r="Q96" s="224"/>
      <c r="R96" s="464"/>
    </row>
    <row r="97" spans="1:18" ht="56.25" x14ac:dyDescent="0.2">
      <c r="A97" s="5">
        <v>88</v>
      </c>
      <c r="B97" s="34" t="s">
        <v>176</v>
      </c>
      <c r="C97" s="60" t="s">
        <v>1238</v>
      </c>
      <c r="D97" s="37">
        <v>42941</v>
      </c>
      <c r="E97" s="37">
        <v>42942</v>
      </c>
      <c r="F97" s="5">
        <v>17</v>
      </c>
      <c r="G97" s="5">
        <v>4</v>
      </c>
      <c r="H97" s="5"/>
      <c r="I97" s="5"/>
      <c r="J97" s="5"/>
      <c r="K97" s="5">
        <v>141</v>
      </c>
      <c r="L97" s="5"/>
      <c r="M97" s="5"/>
      <c r="N97" s="316" t="s">
        <v>510</v>
      </c>
      <c r="O97" s="224"/>
      <c r="P97" s="224"/>
      <c r="Q97" s="224"/>
      <c r="R97" s="464"/>
    </row>
    <row r="98" spans="1:18" ht="67.5" x14ac:dyDescent="0.2">
      <c r="A98" s="112">
        <v>89</v>
      </c>
      <c r="B98" s="34" t="s">
        <v>176</v>
      </c>
      <c r="C98" s="60" t="s">
        <v>1239</v>
      </c>
      <c r="D98" s="37">
        <v>42942</v>
      </c>
      <c r="E98" s="37">
        <v>42944</v>
      </c>
      <c r="F98" s="5">
        <v>17</v>
      </c>
      <c r="G98" s="5">
        <v>5</v>
      </c>
      <c r="H98" s="5"/>
      <c r="I98" s="5"/>
      <c r="J98" s="5"/>
      <c r="K98" s="5">
        <v>118</v>
      </c>
      <c r="L98" s="5"/>
      <c r="M98" s="5"/>
      <c r="N98" s="316"/>
      <c r="O98" s="224"/>
      <c r="P98" s="224"/>
      <c r="Q98" s="224"/>
      <c r="R98" s="464"/>
    </row>
    <row r="99" spans="1:18" ht="33.75" x14ac:dyDescent="0.2">
      <c r="A99" s="5">
        <v>90</v>
      </c>
      <c r="B99" s="34" t="s">
        <v>176</v>
      </c>
      <c r="C99" s="60" t="s">
        <v>1240</v>
      </c>
      <c r="D99" s="37">
        <v>42944</v>
      </c>
      <c r="E99" s="37">
        <v>42947</v>
      </c>
      <c r="F99" s="5">
        <v>18</v>
      </c>
      <c r="G99" s="5">
        <v>1</v>
      </c>
      <c r="H99" s="5"/>
      <c r="I99" s="5"/>
      <c r="J99" s="5"/>
      <c r="K99" s="5">
        <v>150</v>
      </c>
      <c r="L99" s="5"/>
      <c r="M99" s="5"/>
      <c r="N99" s="316"/>
      <c r="O99" s="224"/>
      <c r="P99" s="224"/>
      <c r="Q99" s="224"/>
      <c r="R99" s="464"/>
    </row>
    <row r="100" spans="1:18" ht="45" customHeight="1" x14ac:dyDescent="0.2">
      <c r="A100" s="5">
        <v>91</v>
      </c>
      <c r="B100" s="34" t="s">
        <v>176</v>
      </c>
      <c r="C100" s="60" t="s">
        <v>1241</v>
      </c>
      <c r="D100" s="37">
        <v>42947</v>
      </c>
      <c r="E100" s="37">
        <v>42948</v>
      </c>
      <c r="F100" s="5">
        <v>18</v>
      </c>
      <c r="G100" s="5">
        <v>2</v>
      </c>
      <c r="H100" s="5"/>
      <c r="I100" s="5"/>
      <c r="J100" s="5"/>
      <c r="K100" s="5">
        <v>152</v>
      </c>
      <c r="L100" s="5"/>
      <c r="M100" s="5"/>
      <c r="N100" s="316" t="s">
        <v>932</v>
      </c>
      <c r="O100" s="224"/>
      <c r="P100" s="224"/>
      <c r="Q100" s="224"/>
      <c r="R100" s="464"/>
    </row>
    <row r="101" spans="1:18" ht="67.5" x14ac:dyDescent="0.2">
      <c r="A101" s="5">
        <v>92</v>
      </c>
      <c r="B101" s="34" t="s">
        <v>176</v>
      </c>
      <c r="C101" s="60" t="s">
        <v>1242</v>
      </c>
      <c r="D101" s="37">
        <v>42948</v>
      </c>
      <c r="E101" s="37">
        <v>42950</v>
      </c>
      <c r="F101" s="5">
        <v>18</v>
      </c>
      <c r="G101" s="5">
        <v>3</v>
      </c>
      <c r="H101" s="5"/>
      <c r="I101" s="5"/>
      <c r="J101" s="5"/>
      <c r="K101" s="5">
        <v>150</v>
      </c>
      <c r="L101" s="5"/>
      <c r="M101" s="5"/>
      <c r="N101" s="316"/>
      <c r="O101" s="224"/>
      <c r="P101" s="224"/>
      <c r="Q101" s="224"/>
      <c r="R101" s="464"/>
    </row>
    <row r="102" spans="1:18" ht="56.25" x14ac:dyDescent="0.2">
      <c r="A102" s="5">
        <v>93</v>
      </c>
      <c r="B102" s="34" t="s">
        <v>176</v>
      </c>
      <c r="C102" s="60" t="s">
        <v>1243</v>
      </c>
      <c r="D102" s="37">
        <v>42950</v>
      </c>
      <c r="E102" s="37">
        <v>42952</v>
      </c>
      <c r="F102" s="5">
        <v>18</v>
      </c>
      <c r="G102" s="5">
        <v>4</v>
      </c>
      <c r="H102" s="5"/>
      <c r="I102" s="5"/>
      <c r="J102" s="5"/>
      <c r="K102" s="5">
        <v>149</v>
      </c>
      <c r="L102" s="5"/>
      <c r="M102" s="5"/>
      <c r="N102" s="374"/>
      <c r="O102" s="224"/>
      <c r="P102" s="224"/>
      <c r="Q102" s="224"/>
      <c r="R102" s="464"/>
    </row>
    <row r="103" spans="1:18" ht="67.5" x14ac:dyDescent="0.2">
      <c r="A103" s="5">
        <v>94</v>
      </c>
      <c r="B103" s="34" t="s">
        <v>176</v>
      </c>
      <c r="C103" s="60" t="s">
        <v>1244</v>
      </c>
      <c r="D103" s="37">
        <v>42953</v>
      </c>
      <c r="E103" s="37">
        <v>42956</v>
      </c>
      <c r="F103" s="5">
        <v>18</v>
      </c>
      <c r="G103" s="5">
        <v>5</v>
      </c>
      <c r="H103" s="5"/>
      <c r="I103" s="5"/>
      <c r="J103" s="5"/>
      <c r="K103" s="5">
        <v>149</v>
      </c>
      <c r="L103" s="5"/>
      <c r="M103" s="5"/>
      <c r="N103" s="316"/>
      <c r="O103" s="224"/>
      <c r="P103" s="224"/>
      <c r="Q103" s="224"/>
      <c r="R103" s="464"/>
    </row>
    <row r="104" spans="1:18" ht="56.25" x14ac:dyDescent="0.2">
      <c r="A104" s="5">
        <v>95</v>
      </c>
      <c r="B104" s="34" t="s">
        <v>176</v>
      </c>
      <c r="C104" s="60" t="s">
        <v>1245</v>
      </c>
      <c r="D104" s="37">
        <v>42956</v>
      </c>
      <c r="E104" s="37">
        <v>42957</v>
      </c>
      <c r="F104" s="5">
        <v>19</v>
      </c>
      <c r="G104" s="5">
        <v>1</v>
      </c>
      <c r="H104" s="5"/>
      <c r="I104" s="5"/>
      <c r="J104" s="5"/>
      <c r="K104" s="5">
        <v>162</v>
      </c>
      <c r="L104" s="5"/>
      <c r="M104" s="5"/>
      <c r="N104" s="316"/>
      <c r="O104" s="224"/>
      <c r="P104" s="224"/>
      <c r="Q104" s="224"/>
      <c r="R104" s="464"/>
    </row>
    <row r="105" spans="1:18" ht="67.5" x14ac:dyDescent="0.2">
      <c r="A105" s="5">
        <v>96</v>
      </c>
      <c r="B105" s="34" t="s">
        <v>176</v>
      </c>
      <c r="C105" s="60" t="s">
        <v>1246</v>
      </c>
      <c r="D105" s="37">
        <v>42957</v>
      </c>
      <c r="E105" s="37">
        <v>42961</v>
      </c>
      <c r="F105" s="5">
        <v>19</v>
      </c>
      <c r="G105" s="5">
        <v>2</v>
      </c>
      <c r="H105" s="5"/>
      <c r="I105" s="5"/>
      <c r="J105" s="5"/>
      <c r="K105" s="5">
        <v>159</v>
      </c>
      <c r="L105" s="5"/>
      <c r="M105" s="5"/>
      <c r="N105" s="316"/>
      <c r="O105" s="224"/>
      <c r="P105" s="224"/>
      <c r="Q105" s="224"/>
      <c r="R105" s="464"/>
    </row>
    <row r="106" spans="1:18" ht="45" x14ac:dyDescent="0.2">
      <c r="A106" s="5">
        <v>97</v>
      </c>
      <c r="B106" s="34" t="s">
        <v>176</v>
      </c>
      <c r="C106" s="60" t="s">
        <v>1247</v>
      </c>
      <c r="D106" s="37">
        <v>42961</v>
      </c>
      <c r="E106" s="37">
        <v>42962</v>
      </c>
      <c r="F106" s="5">
        <v>19</v>
      </c>
      <c r="G106" s="5">
        <v>3</v>
      </c>
      <c r="H106" s="5"/>
      <c r="I106" s="5"/>
      <c r="J106" s="5"/>
      <c r="K106" s="5">
        <v>139</v>
      </c>
      <c r="L106" s="5"/>
      <c r="M106" s="5"/>
      <c r="N106" s="316"/>
      <c r="O106" s="224"/>
      <c r="P106" s="224"/>
      <c r="Q106" s="224"/>
      <c r="R106" s="464"/>
    </row>
    <row r="107" spans="1:18" ht="33.75" x14ac:dyDescent="0.2">
      <c r="A107" s="5">
        <v>98</v>
      </c>
      <c r="B107" s="34" t="s">
        <v>176</v>
      </c>
      <c r="C107" s="60" t="s">
        <v>1248</v>
      </c>
      <c r="D107" s="37">
        <v>42962</v>
      </c>
      <c r="E107" s="37">
        <v>42963</v>
      </c>
      <c r="F107" s="5">
        <v>19</v>
      </c>
      <c r="G107" s="5">
        <v>4</v>
      </c>
      <c r="H107" s="5"/>
      <c r="I107" s="5"/>
      <c r="J107" s="5"/>
      <c r="K107" s="5">
        <v>140</v>
      </c>
      <c r="L107" s="5"/>
      <c r="M107" s="5"/>
      <c r="N107" s="316"/>
      <c r="O107" s="224"/>
      <c r="P107" s="224"/>
      <c r="Q107" s="224"/>
      <c r="R107" s="464"/>
    </row>
    <row r="108" spans="1:18" ht="45" x14ac:dyDescent="0.2">
      <c r="A108" s="5">
        <v>99</v>
      </c>
      <c r="B108" s="34" t="s">
        <v>176</v>
      </c>
      <c r="C108" s="60" t="s">
        <v>1249</v>
      </c>
      <c r="D108" s="37">
        <v>42963</v>
      </c>
      <c r="E108" s="37">
        <v>42965</v>
      </c>
      <c r="F108" s="5">
        <v>19</v>
      </c>
      <c r="G108" s="5">
        <v>5</v>
      </c>
      <c r="H108" s="5"/>
      <c r="I108" s="5"/>
      <c r="J108" s="5"/>
      <c r="K108" s="5">
        <v>144</v>
      </c>
      <c r="L108" s="5"/>
      <c r="M108" s="5"/>
      <c r="N108" s="316"/>
      <c r="O108" s="224"/>
      <c r="P108" s="224"/>
      <c r="Q108" s="224"/>
      <c r="R108" s="464"/>
    </row>
    <row r="109" spans="1:18" ht="56.25" x14ac:dyDescent="0.2">
      <c r="A109" s="5">
        <v>100</v>
      </c>
      <c r="B109" s="34" t="s">
        <v>176</v>
      </c>
      <c r="C109" s="60" t="s">
        <v>1250</v>
      </c>
      <c r="D109" s="37">
        <v>42965</v>
      </c>
      <c r="E109" s="37">
        <v>42969</v>
      </c>
      <c r="F109" s="5">
        <v>20</v>
      </c>
      <c r="G109" s="5">
        <v>1</v>
      </c>
      <c r="H109" s="5"/>
      <c r="I109" s="5"/>
      <c r="J109" s="5"/>
      <c r="K109" s="5">
        <v>140</v>
      </c>
      <c r="L109" s="5"/>
      <c r="M109" s="5"/>
      <c r="N109" s="316"/>
      <c r="O109" s="224"/>
      <c r="P109" s="224"/>
      <c r="Q109" s="224"/>
      <c r="R109" s="464"/>
    </row>
    <row r="110" spans="1:18" ht="45" x14ac:dyDescent="0.2">
      <c r="A110" s="5">
        <v>101</v>
      </c>
      <c r="B110" s="34" t="s">
        <v>176</v>
      </c>
      <c r="C110" s="60" t="s">
        <v>1251</v>
      </c>
      <c r="D110" s="37">
        <v>42970</v>
      </c>
      <c r="E110" s="37">
        <v>42970</v>
      </c>
      <c r="F110" s="5">
        <v>20</v>
      </c>
      <c r="G110" s="5">
        <v>2</v>
      </c>
      <c r="H110" s="5"/>
      <c r="I110" s="5"/>
      <c r="J110" s="5"/>
      <c r="K110" s="5">
        <v>150</v>
      </c>
      <c r="L110" s="5"/>
      <c r="M110" s="5"/>
      <c r="N110" s="316"/>
      <c r="O110" s="224"/>
      <c r="P110" s="224"/>
      <c r="Q110" s="224"/>
      <c r="R110" s="464"/>
    </row>
    <row r="111" spans="1:18" ht="45" x14ac:dyDescent="0.2">
      <c r="A111" s="5">
        <v>102</v>
      </c>
      <c r="B111" s="34" t="s">
        <v>176</v>
      </c>
      <c r="C111" s="60" t="s">
        <v>1252</v>
      </c>
      <c r="D111" s="37">
        <v>42971</v>
      </c>
      <c r="E111" s="37">
        <v>42972</v>
      </c>
      <c r="F111" s="5">
        <v>20</v>
      </c>
      <c r="G111" s="5">
        <v>3</v>
      </c>
      <c r="H111" s="5"/>
      <c r="I111" s="5"/>
      <c r="J111" s="5"/>
      <c r="K111" s="5">
        <v>146</v>
      </c>
      <c r="L111" s="5"/>
      <c r="M111" s="5"/>
      <c r="N111" s="316"/>
      <c r="O111" s="224"/>
      <c r="P111" s="224"/>
      <c r="Q111" s="224"/>
      <c r="R111" s="464"/>
    </row>
    <row r="112" spans="1:18" ht="67.5" x14ac:dyDescent="0.2">
      <c r="A112" s="5">
        <v>103</v>
      </c>
      <c r="B112" s="34" t="s">
        <v>176</v>
      </c>
      <c r="C112" s="60" t="s">
        <v>1253</v>
      </c>
      <c r="D112" s="37">
        <v>42972</v>
      </c>
      <c r="E112" s="37">
        <v>42975</v>
      </c>
      <c r="F112" s="5">
        <v>20</v>
      </c>
      <c r="G112" s="5">
        <v>4</v>
      </c>
      <c r="H112" s="5"/>
      <c r="I112" s="5"/>
      <c r="J112" s="5"/>
      <c r="K112" s="5">
        <v>172</v>
      </c>
      <c r="L112" s="5"/>
      <c r="M112" s="5"/>
      <c r="N112" s="316" t="s">
        <v>510</v>
      </c>
      <c r="O112" s="224"/>
      <c r="P112" s="224"/>
      <c r="Q112" s="224"/>
      <c r="R112" s="464"/>
    </row>
    <row r="113" spans="1:18" ht="56.25" x14ac:dyDescent="0.2">
      <c r="A113" s="5">
        <v>104</v>
      </c>
      <c r="B113" s="34" t="s">
        <v>176</v>
      </c>
      <c r="C113" s="60" t="s">
        <v>1254</v>
      </c>
      <c r="D113" s="37">
        <v>42975</v>
      </c>
      <c r="E113" s="37">
        <v>42977</v>
      </c>
      <c r="F113" s="5">
        <v>20</v>
      </c>
      <c r="G113" s="5">
        <v>5</v>
      </c>
      <c r="H113" s="5"/>
      <c r="I113" s="5"/>
      <c r="J113" s="5"/>
      <c r="K113" s="5">
        <v>152</v>
      </c>
      <c r="L113" s="5"/>
      <c r="M113" s="5"/>
      <c r="N113" s="316"/>
      <c r="O113" s="224"/>
      <c r="P113" s="224"/>
      <c r="Q113" s="224"/>
      <c r="R113" s="464"/>
    </row>
    <row r="114" spans="1:18" ht="56.25" x14ac:dyDescent="0.2">
      <c r="A114" s="5">
        <v>105</v>
      </c>
      <c r="B114" s="34" t="s">
        <v>176</v>
      </c>
      <c r="C114" s="60" t="s">
        <v>1255</v>
      </c>
      <c r="D114" s="37">
        <v>42977</v>
      </c>
      <c r="E114" s="37">
        <v>42978</v>
      </c>
      <c r="F114" s="5">
        <v>21</v>
      </c>
      <c r="G114" s="5">
        <v>1</v>
      </c>
      <c r="H114" s="5"/>
      <c r="I114" s="5"/>
      <c r="J114" s="5"/>
      <c r="K114" s="5">
        <v>145</v>
      </c>
      <c r="L114" s="5"/>
      <c r="M114" s="5"/>
      <c r="N114" s="316"/>
      <c r="O114" s="224"/>
      <c r="P114" s="224"/>
      <c r="Q114" s="224"/>
      <c r="R114" s="464"/>
    </row>
    <row r="115" spans="1:18" ht="45" customHeight="1" x14ac:dyDescent="0.2">
      <c r="A115" s="5">
        <v>106</v>
      </c>
      <c r="B115" s="34" t="s">
        <v>176</v>
      </c>
      <c r="C115" s="60" t="s">
        <v>1256</v>
      </c>
      <c r="D115" s="37">
        <v>42978</v>
      </c>
      <c r="E115" s="37">
        <v>42982</v>
      </c>
      <c r="F115" s="5">
        <v>21</v>
      </c>
      <c r="G115" s="5">
        <v>2</v>
      </c>
      <c r="H115" s="5"/>
      <c r="I115" s="5"/>
      <c r="J115" s="5"/>
      <c r="K115" s="5">
        <v>140</v>
      </c>
      <c r="L115" s="5"/>
      <c r="M115" s="5"/>
      <c r="N115" s="316"/>
      <c r="O115" s="224"/>
      <c r="P115" s="224"/>
      <c r="Q115" s="224"/>
      <c r="R115" s="464"/>
    </row>
    <row r="116" spans="1:18" ht="67.5" x14ac:dyDescent="0.2">
      <c r="A116" s="5">
        <v>107</v>
      </c>
      <c r="B116" s="34" t="s">
        <v>176</v>
      </c>
      <c r="C116" s="60" t="s">
        <v>1257</v>
      </c>
      <c r="D116" s="37">
        <v>42982</v>
      </c>
      <c r="E116" s="37">
        <v>42989</v>
      </c>
      <c r="F116" s="5">
        <v>21</v>
      </c>
      <c r="G116" s="5">
        <v>3</v>
      </c>
      <c r="H116" s="5"/>
      <c r="I116" s="5"/>
      <c r="J116" s="5"/>
      <c r="K116" s="5">
        <v>144</v>
      </c>
      <c r="L116" s="5"/>
      <c r="M116" s="5"/>
      <c r="N116" s="316"/>
      <c r="O116" s="224"/>
      <c r="P116" s="224"/>
      <c r="Q116" s="224"/>
      <c r="R116" s="464"/>
    </row>
    <row r="117" spans="1:18" ht="33.75" x14ac:dyDescent="0.2">
      <c r="A117" s="5">
        <v>108</v>
      </c>
      <c r="B117" s="34" t="s">
        <v>176</v>
      </c>
      <c r="C117" s="60" t="s">
        <v>1258</v>
      </c>
      <c r="D117" s="37">
        <v>42989</v>
      </c>
      <c r="E117" s="37">
        <v>42991</v>
      </c>
      <c r="F117" s="5">
        <v>21</v>
      </c>
      <c r="G117" s="5">
        <v>4</v>
      </c>
      <c r="H117" s="5"/>
      <c r="I117" s="5"/>
      <c r="J117" s="5"/>
      <c r="K117" s="5">
        <v>152</v>
      </c>
      <c r="L117" s="5"/>
      <c r="M117" s="5"/>
      <c r="N117" s="374"/>
      <c r="O117" s="224"/>
      <c r="P117" s="224"/>
      <c r="Q117" s="224"/>
      <c r="R117" s="464"/>
    </row>
    <row r="118" spans="1:18" ht="45" x14ac:dyDescent="0.2">
      <c r="A118" s="5">
        <v>109</v>
      </c>
      <c r="B118" s="34" t="s">
        <v>176</v>
      </c>
      <c r="C118" s="60" t="s">
        <v>1259</v>
      </c>
      <c r="D118" s="37">
        <v>42992</v>
      </c>
      <c r="E118" s="37">
        <v>43000</v>
      </c>
      <c r="F118" s="5">
        <v>21</v>
      </c>
      <c r="G118" s="5">
        <v>5</v>
      </c>
      <c r="H118" s="5"/>
      <c r="I118" s="5"/>
      <c r="J118" s="5"/>
      <c r="K118" s="5">
        <v>150</v>
      </c>
      <c r="L118" s="5"/>
      <c r="M118" s="5"/>
      <c r="N118" s="316"/>
      <c r="O118" s="224"/>
      <c r="P118" s="224"/>
      <c r="Q118" s="224"/>
      <c r="R118" s="464"/>
    </row>
    <row r="119" spans="1:18" ht="33.75" x14ac:dyDescent="0.2">
      <c r="A119" s="5">
        <v>110</v>
      </c>
      <c r="B119" s="34" t="s">
        <v>176</v>
      </c>
      <c r="C119" s="60" t="s">
        <v>1260</v>
      </c>
      <c r="D119" s="37">
        <v>43000</v>
      </c>
      <c r="E119" s="37">
        <v>43005</v>
      </c>
      <c r="F119" s="5">
        <v>22</v>
      </c>
      <c r="G119" s="5">
        <v>1</v>
      </c>
      <c r="H119" s="5"/>
      <c r="I119" s="5"/>
      <c r="J119" s="5"/>
      <c r="K119" s="5">
        <v>146</v>
      </c>
      <c r="L119" s="5"/>
      <c r="M119" s="5"/>
      <c r="N119" s="316"/>
      <c r="O119" s="224"/>
      <c r="P119" s="224"/>
      <c r="Q119" s="224"/>
      <c r="R119" s="464"/>
    </row>
    <row r="120" spans="1:18" ht="33.75" x14ac:dyDescent="0.2">
      <c r="A120" s="5">
        <v>111</v>
      </c>
      <c r="B120" s="34" t="s">
        <v>176</v>
      </c>
      <c r="C120" s="60" t="s">
        <v>1261</v>
      </c>
      <c r="D120" s="37">
        <v>43005</v>
      </c>
      <c r="E120" s="37">
        <v>43012</v>
      </c>
      <c r="F120" s="5">
        <v>22</v>
      </c>
      <c r="G120" s="5">
        <v>2</v>
      </c>
      <c r="H120" s="5"/>
      <c r="I120" s="5"/>
      <c r="J120" s="5"/>
      <c r="K120" s="5">
        <v>160</v>
      </c>
      <c r="L120" s="5"/>
      <c r="M120" s="5"/>
      <c r="N120" s="316"/>
      <c r="O120" s="224"/>
      <c r="P120" s="224"/>
      <c r="Q120" s="224"/>
      <c r="R120" s="464"/>
    </row>
    <row r="121" spans="1:18" ht="33.75" x14ac:dyDescent="0.2">
      <c r="A121" s="5">
        <v>112</v>
      </c>
      <c r="B121" s="34" t="s">
        <v>176</v>
      </c>
      <c r="C121" s="60" t="s">
        <v>1262</v>
      </c>
      <c r="D121" s="37">
        <v>43012</v>
      </c>
      <c r="E121" s="37">
        <v>43013</v>
      </c>
      <c r="F121" s="5">
        <v>22</v>
      </c>
      <c r="G121" s="5">
        <v>3</v>
      </c>
      <c r="H121" s="5"/>
      <c r="I121" s="5"/>
      <c r="J121" s="5"/>
      <c r="K121" s="5">
        <v>144</v>
      </c>
      <c r="L121" s="5"/>
      <c r="M121" s="5"/>
      <c r="N121" s="316"/>
      <c r="O121" s="224"/>
      <c r="P121" s="224"/>
      <c r="Q121" s="224"/>
      <c r="R121" s="464"/>
    </row>
    <row r="122" spans="1:18" ht="45" x14ac:dyDescent="0.2">
      <c r="A122" s="5">
        <v>113</v>
      </c>
      <c r="B122" s="34" t="s">
        <v>176</v>
      </c>
      <c r="C122" s="60" t="s">
        <v>1263</v>
      </c>
      <c r="D122" s="37">
        <v>43017</v>
      </c>
      <c r="E122" s="37">
        <v>43023</v>
      </c>
      <c r="F122" s="5">
        <v>22</v>
      </c>
      <c r="G122" s="5">
        <v>4</v>
      </c>
      <c r="H122" s="5"/>
      <c r="I122" s="5"/>
      <c r="J122" s="5"/>
      <c r="K122" s="5">
        <v>145</v>
      </c>
      <c r="L122" s="5"/>
      <c r="M122" s="5"/>
      <c r="N122" s="316"/>
      <c r="O122" s="224"/>
      <c r="P122" s="224"/>
      <c r="Q122" s="224"/>
      <c r="R122" s="464"/>
    </row>
    <row r="123" spans="1:18" ht="33.75" x14ac:dyDescent="0.2">
      <c r="A123" s="5">
        <v>114</v>
      </c>
      <c r="B123" s="34" t="s">
        <v>176</v>
      </c>
      <c r="C123" s="60" t="s">
        <v>1264</v>
      </c>
      <c r="D123" s="37">
        <v>43024</v>
      </c>
      <c r="E123" s="37">
        <v>43026</v>
      </c>
      <c r="F123" s="5">
        <v>22</v>
      </c>
      <c r="G123" s="5">
        <v>5</v>
      </c>
      <c r="H123" s="5"/>
      <c r="I123" s="5"/>
      <c r="J123" s="5"/>
      <c r="K123" s="5">
        <v>150</v>
      </c>
      <c r="L123" s="5"/>
      <c r="M123" s="5"/>
      <c r="N123" s="316"/>
      <c r="O123" s="224"/>
      <c r="P123" s="224"/>
      <c r="Q123" s="224"/>
      <c r="R123" s="464"/>
    </row>
    <row r="124" spans="1:18" ht="33.75" x14ac:dyDescent="0.2">
      <c r="A124" s="5">
        <v>115</v>
      </c>
      <c r="B124" s="34" t="s">
        <v>176</v>
      </c>
      <c r="C124" s="60" t="s">
        <v>1265</v>
      </c>
      <c r="D124" s="37">
        <v>43027</v>
      </c>
      <c r="E124" s="37">
        <v>43033</v>
      </c>
      <c r="F124" s="5">
        <v>23</v>
      </c>
      <c r="G124" s="5">
        <v>1</v>
      </c>
      <c r="H124" s="5"/>
      <c r="I124" s="5"/>
      <c r="J124" s="5"/>
      <c r="K124" s="5">
        <v>185</v>
      </c>
      <c r="L124" s="5"/>
      <c r="M124" s="5"/>
      <c r="N124" s="316"/>
      <c r="O124" s="224"/>
      <c r="P124" s="224"/>
      <c r="Q124" s="224"/>
      <c r="R124" s="464"/>
    </row>
    <row r="125" spans="1:18" ht="33.75" customHeight="1" x14ac:dyDescent="0.2">
      <c r="A125" s="5">
        <v>116</v>
      </c>
      <c r="B125" s="34" t="s">
        <v>176</v>
      </c>
      <c r="C125" s="60" t="s">
        <v>1266</v>
      </c>
      <c r="D125" s="37">
        <v>43033</v>
      </c>
      <c r="E125" s="37">
        <v>43036</v>
      </c>
      <c r="F125" s="5">
        <v>23</v>
      </c>
      <c r="G125" s="5">
        <v>2</v>
      </c>
      <c r="H125" s="5"/>
      <c r="I125" s="5"/>
      <c r="J125" s="5"/>
      <c r="K125" s="5">
        <v>147</v>
      </c>
      <c r="L125" s="5"/>
      <c r="M125" s="5"/>
      <c r="N125" s="316"/>
      <c r="O125" s="224"/>
      <c r="P125" s="224"/>
      <c r="Q125" s="224"/>
      <c r="R125" s="464"/>
    </row>
    <row r="126" spans="1:18" ht="33.75" x14ac:dyDescent="0.2">
      <c r="A126" s="5">
        <v>117</v>
      </c>
      <c r="B126" s="34" t="s">
        <v>176</v>
      </c>
      <c r="C126" s="60" t="s">
        <v>1267</v>
      </c>
      <c r="D126" s="37">
        <v>43037</v>
      </c>
      <c r="E126" s="37">
        <v>43039</v>
      </c>
      <c r="F126" s="5">
        <v>23</v>
      </c>
      <c r="G126" s="5">
        <v>3</v>
      </c>
      <c r="H126" s="5"/>
      <c r="I126" s="5"/>
      <c r="J126" s="5"/>
      <c r="K126" s="5">
        <v>152</v>
      </c>
      <c r="L126" s="5"/>
      <c r="M126" s="5"/>
      <c r="N126" s="316"/>
      <c r="O126" s="224"/>
      <c r="P126" s="224"/>
      <c r="Q126" s="224"/>
      <c r="R126" s="464"/>
    </row>
    <row r="127" spans="1:18" ht="45" x14ac:dyDescent="0.2">
      <c r="A127" s="5">
        <v>117</v>
      </c>
      <c r="B127" s="34" t="s">
        <v>176</v>
      </c>
      <c r="C127" s="60" t="s">
        <v>1268</v>
      </c>
      <c r="D127" s="37">
        <v>43039</v>
      </c>
      <c r="E127" s="37">
        <v>43039</v>
      </c>
      <c r="F127" s="5">
        <v>23</v>
      </c>
      <c r="G127" s="5">
        <v>4</v>
      </c>
      <c r="H127" s="5"/>
      <c r="I127" s="5"/>
      <c r="J127" s="5"/>
      <c r="K127" s="5">
        <v>157</v>
      </c>
      <c r="L127" s="5"/>
      <c r="M127" s="5"/>
      <c r="N127" s="316" t="s">
        <v>933</v>
      </c>
      <c r="O127" s="224"/>
      <c r="P127" s="224"/>
      <c r="Q127" s="224"/>
      <c r="R127" s="464"/>
    </row>
    <row r="128" spans="1:18" ht="33.75" x14ac:dyDescent="0.2">
      <c r="A128" s="5">
        <v>118</v>
      </c>
      <c r="B128" s="34" t="s">
        <v>176</v>
      </c>
      <c r="C128" s="60" t="s">
        <v>1269</v>
      </c>
      <c r="D128" s="37">
        <v>43040</v>
      </c>
      <c r="E128" s="37">
        <v>43041</v>
      </c>
      <c r="F128" s="5">
        <v>23</v>
      </c>
      <c r="G128" s="5">
        <v>5</v>
      </c>
      <c r="H128" s="5"/>
      <c r="I128" s="5"/>
      <c r="J128" s="5"/>
      <c r="K128" s="5">
        <v>150</v>
      </c>
      <c r="L128" s="5"/>
      <c r="M128" s="5"/>
      <c r="N128" s="316"/>
      <c r="O128" s="224"/>
      <c r="P128" s="224"/>
      <c r="Q128" s="224"/>
      <c r="R128" s="464"/>
    </row>
    <row r="129" spans="1:18" ht="45" x14ac:dyDescent="0.2">
      <c r="A129" s="5">
        <v>119</v>
      </c>
      <c r="B129" s="34" t="s">
        <v>176</v>
      </c>
      <c r="C129" s="60" t="s">
        <v>1270</v>
      </c>
      <c r="D129" s="37">
        <v>43042</v>
      </c>
      <c r="E129" s="37">
        <v>43043</v>
      </c>
      <c r="F129" s="5">
        <v>24</v>
      </c>
      <c r="G129" s="5">
        <v>1</v>
      </c>
      <c r="H129" s="5"/>
      <c r="I129" s="5"/>
      <c r="J129" s="5"/>
      <c r="K129" s="5">
        <v>150</v>
      </c>
      <c r="L129" s="5"/>
      <c r="M129" s="5"/>
      <c r="N129" s="316"/>
      <c r="O129" s="224"/>
      <c r="P129" s="224"/>
      <c r="Q129" s="224"/>
      <c r="R129" s="464"/>
    </row>
    <row r="130" spans="1:18" ht="56.25" x14ac:dyDescent="0.2">
      <c r="A130" s="5">
        <v>120</v>
      </c>
      <c r="B130" s="34" t="s">
        <v>176</v>
      </c>
      <c r="C130" s="60" t="s">
        <v>1271</v>
      </c>
      <c r="D130" s="37">
        <v>43043</v>
      </c>
      <c r="E130" s="37">
        <v>43047</v>
      </c>
      <c r="F130" s="5">
        <v>24</v>
      </c>
      <c r="G130" s="5">
        <v>2</v>
      </c>
      <c r="H130" s="5"/>
      <c r="I130" s="5"/>
      <c r="J130" s="5"/>
      <c r="K130" s="5">
        <v>172</v>
      </c>
      <c r="L130" s="5"/>
      <c r="M130" s="5"/>
      <c r="N130" s="316"/>
      <c r="O130" s="224"/>
      <c r="P130" s="224"/>
      <c r="Q130" s="224"/>
      <c r="R130" s="464"/>
    </row>
    <row r="131" spans="1:18" ht="45" x14ac:dyDescent="0.2">
      <c r="A131" s="5">
        <v>121</v>
      </c>
      <c r="B131" s="34" t="s">
        <v>176</v>
      </c>
      <c r="C131" s="60" t="s">
        <v>1272</v>
      </c>
      <c r="D131" s="37">
        <v>43047</v>
      </c>
      <c r="E131" s="37">
        <v>43049</v>
      </c>
      <c r="F131" s="5">
        <v>24</v>
      </c>
      <c r="G131" s="5">
        <v>3</v>
      </c>
      <c r="H131" s="5"/>
      <c r="I131" s="5"/>
      <c r="J131" s="5"/>
      <c r="K131" s="5">
        <v>145</v>
      </c>
      <c r="L131" s="5"/>
      <c r="M131" s="5"/>
      <c r="N131" s="316"/>
      <c r="O131" s="224"/>
      <c r="P131" s="224"/>
      <c r="Q131" s="224"/>
      <c r="R131" s="464"/>
    </row>
    <row r="132" spans="1:18" ht="45" x14ac:dyDescent="0.2">
      <c r="A132" s="5">
        <v>122</v>
      </c>
      <c r="B132" s="34" t="s">
        <v>176</v>
      </c>
      <c r="C132" s="60" t="s">
        <v>1273</v>
      </c>
      <c r="D132" s="37">
        <v>43049</v>
      </c>
      <c r="E132" s="37">
        <v>43052</v>
      </c>
      <c r="F132" s="5">
        <v>24</v>
      </c>
      <c r="G132" s="5">
        <v>4</v>
      </c>
      <c r="H132" s="5"/>
      <c r="I132" s="5"/>
      <c r="J132" s="5"/>
      <c r="K132" s="5">
        <v>150</v>
      </c>
      <c r="L132" s="5"/>
      <c r="M132" s="5"/>
      <c r="N132" s="316"/>
      <c r="O132" s="224"/>
      <c r="P132" s="224"/>
      <c r="Q132" s="224"/>
      <c r="R132" s="464"/>
    </row>
    <row r="133" spans="1:18" ht="33.75" x14ac:dyDescent="0.2">
      <c r="A133" s="5">
        <v>123</v>
      </c>
      <c r="B133" s="34" t="s">
        <v>176</v>
      </c>
      <c r="C133" s="60" t="s">
        <v>1274</v>
      </c>
      <c r="D133" s="37">
        <v>43052</v>
      </c>
      <c r="E133" s="37">
        <v>43054</v>
      </c>
      <c r="F133" s="5">
        <v>24</v>
      </c>
      <c r="G133" s="5">
        <v>5</v>
      </c>
      <c r="H133" s="5"/>
      <c r="I133" s="5"/>
      <c r="J133" s="5"/>
      <c r="K133" s="5">
        <v>154</v>
      </c>
      <c r="L133" s="5"/>
      <c r="M133" s="5"/>
      <c r="N133" s="316"/>
      <c r="O133" s="224"/>
      <c r="P133" s="224"/>
      <c r="Q133" s="224"/>
      <c r="R133" s="464"/>
    </row>
    <row r="134" spans="1:18" ht="56.25" x14ac:dyDescent="0.2">
      <c r="A134" s="5">
        <v>124</v>
      </c>
      <c r="B134" s="34" t="s">
        <v>176</v>
      </c>
      <c r="C134" s="60" t="s">
        <v>1275</v>
      </c>
      <c r="D134" s="37">
        <v>43054</v>
      </c>
      <c r="E134" s="37">
        <v>43055</v>
      </c>
      <c r="F134" s="5">
        <v>25</v>
      </c>
      <c r="G134" s="5">
        <v>1</v>
      </c>
      <c r="H134" s="5"/>
      <c r="I134" s="5"/>
      <c r="J134" s="5"/>
      <c r="K134" s="5">
        <v>150</v>
      </c>
      <c r="L134" s="5"/>
      <c r="M134" s="5"/>
      <c r="N134" s="316"/>
      <c r="O134" s="224"/>
      <c r="P134" s="224"/>
      <c r="Q134" s="224"/>
      <c r="R134" s="464"/>
    </row>
    <row r="135" spans="1:18" ht="33.75" x14ac:dyDescent="0.2">
      <c r="A135" s="5">
        <v>125</v>
      </c>
      <c r="B135" s="34" t="s">
        <v>176</v>
      </c>
      <c r="C135" s="60" t="s">
        <v>1276</v>
      </c>
      <c r="D135" s="37">
        <v>43055</v>
      </c>
      <c r="E135" s="37">
        <v>43057</v>
      </c>
      <c r="F135" s="5">
        <v>25</v>
      </c>
      <c r="G135" s="5">
        <v>2</v>
      </c>
      <c r="H135" s="5"/>
      <c r="I135" s="5"/>
      <c r="J135" s="5"/>
      <c r="K135" s="5">
        <v>148</v>
      </c>
      <c r="L135" s="5"/>
      <c r="M135" s="5"/>
      <c r="N135" s="316"/>
      <c r="O135" s="224"/>
      <c r="P135" s="224"/>
      <c r="Q135" s="224"/>
      <c r="R135" s="464"/>
    </row>
    <row r="136" spans="1:18" ht="56.25" x14ac:dyDescent="0.2">
      <c r="A136" s="5">
        <v>126</v>
      </c>
      <c r="B136" s="34" t="s">
        <v>176</v>
      </c>
      <c r="C136" s="60" t="s">
        <v>1277</v>
      </c>
      <c r="D136" s="37">
        <v>43057</v>
      </c>
      <c r="E136" s="37">
        <v>43059</v>
      </c>
      <c r="F136" s="5">
        <v>25</v>
      </c>
      <c r="G136" s="5">
        <v>3</v>
      </c>
      <c r="H136" s="5"/>
      <c r="I136" s="5"/>
      <c r="J136" s="5"/>
      <c r="K136" s="5">
        <v>144</v>
      </c>
      <c r="L136" s="5"/>
      <c r="M136" s="5"/>
      <c r="N136" s="316"/>
      <c r="O136" s="224"/>
      <c r="P136" s="224"/>
      <c r="Q136" s="224"/>
      <c r="R136" s="464"/>
    </row>
    <row r="137" spans="1:18" ht="56.25" x14ac:dyDescent="0.2">
      <c r="A137" s="5">
        <v>127</v>
      </c>
      <c r="B137" s="34" t="s">
        <v>176</v>
      </c>
      <c r="C137" s="60" t="s">
        <v>1278</v>
      </c>
      <c r="D137" s="37">
        <v>43059</v>
      </c>
      <c r="E137" s="37">
        <v>43060</v>
      </c>
      <c r="F137" s="5">
        <v>25</v>
      </c>
      <c r="G137" s="5">
        <v>4</v>
      </c>
      <c r="H137" s="5"/>
      <c r="I137" s="5"/>
      <c r="J137" s="5"/>
      <c r="K137" s="5">
        <v>167</v>
      </c>
      <c r="L137" s="5"/>
      <c r="M137" s="5"/>
      <c r="N137" s="316"/>
      <c r="O137" s="224"/>
      <c r="P137" s="224"/>
      <c r="Q137" s="224"/>
      <c r="R137" s="464"/>
    </row>
    <row r="138" spans="1:18" ht="56.25" x14ac:dyDescent="0.2">
      <c r="A138" s="5">
        <v>128</v>
      </c>
      <c r="B138" s="34" t="s">
        <v>176</v>
      </c>
      <c r="C138" s="60" t="s">
        <v>1279</v>
      </c>
      <c r="D138" s="37">
        <v>43061</v>
      </c>
      <c r="E138" s="37">
        <v>43062</v>
      </c>
      <c r="F138" s="5">
        <v>25</v>
      </c>
      <c r="G138" s="5">
        <v>5</v>
      </c>
      <c r="H138" s="5"/>
      <c r="I138" s="5"/>
      <c r="J138" s="5"/>
      <c r="K138" s="5">
        <v>170</v>
      </c>
      <c r="L138" s="5"/>
      <c r="M138" s="5"/>
      <c r="N138" s="316"/>
      <c r="O138" s="224"/>
      <c r="P138" s="224"/>
      <c r="Q138" s="224"/>
      <c r="R138" s="464"/>
    </row>
    <row r="139" spans="1:18" ht="56.25" x14ac:dyDescent="0.2">
      <c r="A139" s="5">
        <v>129</v>
      </c>
      <c r="B139" s="34" t="s">
        <v>176</v>
      </c>
      <c r="C139" s="60" t="s">
        <v>1280</v>
      </c>
      <c r="D139" s="37">
        <v>43062</v>
      </c>
      <c r="E139" s="37">
        <v>43062</v>
      </c>
      <c r="F139" s="5">
        <v>26</v>
      </c>
      <c r="G139" s="5">
        <v>1</v>
      </c>
      <c r="H139" s="5"/>
      <c r="I139" s="5"/>
      <c r="J139" s="5"/>
      <c r="K139" s="5">
        <v>155</v>
      </c>
      <c r="L139" s="5"/>
      <c r="M139" s="5"/>
      <c r="N139" s="316"/>
      <c r="O139" s="224"/>
      <c r="P139" s="224"/>
      <c r="Q139" s="224"/>
      <c r="R139" s="464"/>
    </row>
    <row r="140" spans="1:18" ht="56.25" x14ac:dyDescent="0.2">
      <c r="A140" s="5">
        <v>130</v>
      </c>
      <c r="B140" s="34" t="s">
        <v>176</v>
      </c>
      <c r="C140" s="60" t="s">
        <v>1281</v>
      </c>
      <c r="D140" s="37">
        <v>43062</v>
      </c>
      <c r="E140" s="37">
        <v>43064</v>
      </c>
      <c r="F140" s="5">
        <v>26</v>
      </c>
      <c r="G140" s="5">
        <v>2</v>
      </c>
      <c r="H140" s="5"/>
      <c r="I140" s="5"/>
      <c r="J140" s="5"/>
      <c r="K140" s="5">
        <v>142</v>
      </c>
      <c r="L140" s="5"/>
      <c r="M140" s="5"/>
      <c r="N140" s="316"/>
      <c r="O140" s="224"/>
      <c r="P140" s="224"/>
      <c r="Q140" s="224"/>
      <c r="R140" s="464"/>
    </row>
    <row r="141" spans="1:18" ht="45" x14ac:dyDescent="0.2">
      <c r="A141" s="5">
        <v>131</v>
      </c>
      <c r="B141" s="34" t="s">
        <v>176</v>
      </c>
      <c r="C141" s="60" t="s">
        <v>1282</v>
      </c>
      <c r="D141" s="37">
        <v>43064</v>
      </c>
      <c r="E141" s="37">
        <v>43066</v>
      </c>
      <c r="F141" s="5">
        <v>26</v>
      </c>
      <c r="G141" s="5">
        <v>3</v>
      </c>
      <c r="H141" s="5"/>
      <c r="I141" s="5"/>
      <c r="J141" s="5"/>
      <c r="K141" s="5">
        <v>175</v>
      </c>
      <c r="L141" s="5"/>
      <c r="M141" s="5"/>
      <c r="N141" s="316" t="s">
        <v>934</v>
      </c>
      <c r="O141" s="224"/>
      <c r="P141" s="224"/>
      <c r="Q141" s="224"/>
      <c r="R141" s="464"/>
    </row>
    <row r="142" spans="1:18" ht="45" x14ac:dyDescent="0.2">
      <c r="A142" s="5">
        <v>132</v>
      </c>
      <c r="B142" s="34" t="s">
        <v>176</v>
      </c>
      <c r="C142" s="60" t="s">
        <v>1283</v>
      </c>
      <c r="D142" s="37">
        <v>43066</v>
      </c>
      <c r="E142" s="37">
        <v>43067</v>
      </c>
      <c r="F142" s="5">
        <v>26</v>
      </c>
      <c r="G142" s="5">
        <v>4</v>
      </c>
      <c r="H142" s="5"/>
      <c r="I142" s="5"/>
      <c r="J142" s="5"/>
      <c r="K142" s="5">
        <v>153</v>
      </c>
      <c r="L142" s="5"/>
      <c r="M142" s="5"/>
      <c r="N142" s="316"/>
      <c r="O142" s="224"/>
      <c r="P142" s="224"/>
      <c r="Q142" s="224"/>
      <c r="R142" s="464"/>
    </row>
    <row r="143" spans="1:18" ht="56.25" x14ac:dyDescent="0.2">
      <c r="A143" s="5">
        <v>133</v>
      </c>
      <c r="B143" s="34" t="s">
        <v>176</v>
      </c>
      <c r="C143" s="60" t="s">
        <v>1284</v>
      </c>
      <c r="D143" s="37">
        <v>43067</v>
      </c>
      <c r="E143" s="37">
        <v>43068</v>
      </c>
      <c r="F143" s="5">
        <v>26</v>
      </c>
      <c r="G143" s="5">
        <v>5</v>
      </c>
      <c r="H143" s="5"/>
      <c r="I143" s="5"/>
      <c r="J143" s="5"/>
      <c r="K143" s="5">
        <v>170</v>
      </c>
      <c r="L143" s="5"/>
      <c r="M143" s="5"/>
      <c r="N143" s="316"/>
      <c r="O143" s="224"/>
      <c r="P143" s="224"/>
      <c r="Q143" s="224"/>
      <c r="R143" s="464"/>
    </row>
    <row r="144" spans="1:18" ht="56.25" x14ac:dyDescent="0.2">
      <c r="A144" s="5">
        <v>134</v>
      </c>
      <c r="B144" s="34" t="s">
        <v>176</v>
      </c>
      <c r="C144" s="60" t="s">
        <v>1285</v>
      </c>
      <c r="D144" s="37">
        <v>43068</v>
      </c>
      <c r="E144" s="37">
        <v>43069</v>
      </c>
      <c r="F144" s="5">
        <v>27</v>
      </c>
      <c r="G144" s="5">
        <v>1</v>
      </c>
      <c r="H144" s="5"/>
      <c r="I144" s="5"/>
      <c r="J144" s="5"/>
      <c r="K144" s="5">
        <v>159</v>
      </c>
      <c r="L144" s="5"/>
      <c r="M144" s="5"/>
      <c r="N144" s="316"/>
      <c r="O144" s="224"/>
      <c r="P144" s="224"/>
      <c r="Q144" s="224"/>
      <c r="R144" s="464"/>
    </row>
    <row r="145" spans="1:18" ht="56.25" x14ac:dyDescent="0.2">
      <c r="A145" s="5">
        <v>135</v>
      </c>
      <c r="B145" s="34" t="s">
        <v>176</v>
      </c>
      <c r="C145" s="60" t="s">
        <v>1286</v>
      </c>
      <c r="D145" s="37">
        <v>43070</v>
      </c>
      <c r="E145" s="37">
        <v>43070</v>
      </c>
      <c r="F145" s="5">
        <v>27</v>
      </c>
      <c r="G145" s="5">
        <v>2</v>
      </c>
      <c r="H145" s="5"/>
      <c r="I145" s="5"/>
      <c r="J145" s="5"/>
      <c r="K145" s="5">
        <v>158</v>
      </c>
      <c r="L145" s="5"/>
      <c r="M145" s="5"/>
      <c r="N145" s="316"/>
      <c r="O145" s="224"/>
      <c r="P145" s="224"/>
      <c r="Q145" s="224"/>
      <c r="R145" s="464"/>
    </row>
    <row r="146" spans="1:18" ht="56.25" x14ac:dyDescent="0.2">
      <c r="A146" s="5">
        <v>136</v>
      </c>
      <c r="B146" s="34" t="s">
        <v>176</v>
      </c>
      <c r="C146" s="60" t="s">
        <v>1287</v>
      </c>
      <c r="D146" s="37">
        <v>43071</v>
      </c>
      <c r="E146" s="37">
        <v>43072</v>
      </c>
      <c r="F146" s="5">
        <v>27</v>
      </c>
      <c r="G146" s="5">
        <v>3</v>
      </c>
      <c r="H146" s="5"/>
      <c r="I146" s="5"/>
      <c r="J146" s="5"/>
      <c r="K146" s="5">
        <v>158</v>
      </c>
      <c r="L146" s="5"/>
      <c r="M146" s="5"/>
      <c r="N146" s="316" t="s">
        <v>1288</v>
      </c>
      <c r="O146" s="224"/>
      <c r="P146" s="224"/>
      <c r="Q146" s="224"/>
      <c r="R146" s="464"/>
    </row>
    <row r="147" spans="1:18" ht="33.75" x14ac:dyDescent="0.2">
      <c r="A147" s="5">
        <v>137</v>
      </c>
      <c r="B147" s="34" t="s">
        <v>176</v>
      </c>
      <c r="C147" s="60" t="s">
        <v>1289</v>
      </c>
      <c r="D147" s="37">
        <v>43073</v>
      </c>
      <c r="E147" s="37">
        <v>43073</v>
      </c>
      <c r="F147" s="5">
        <v>27</v>
      </c>
      <c r="G147" s="5">
        <v>4</v>
      </c>
      <c r="H147" s="5"/>
      <c r="I147" s="5"/>
      <c r="J147" s="5"/>
      <c r="K147" s="5">
        <v>155</v>
      </c>
      <c r="L147" s="5"/>
      <c r="M147" s="5"/>
      <c r="N147" s="316"/>
      <c r="O147" s="224"/>
      <c r="P147" s="224"/>
      <c r="Q147" s="224"/>
      <c r="R147" s="464"/>
    </row>
    <row r="148" spans="1:18" ht="33.75" x14ac:dyDescent="0.2">
      <c r="A148" s="5">
        <v>138</v>
      </c>
      <c r="B148" s="34" t="s">
        <v>176</v>
      </c>
      <c r="C148" s="60" t="s">
        <v>1290</v>
      </c>
      <c r="D148" s="37">
        <v>43073</v>
      </c>
      <c r="E148" s="37">
        <v>43074</v>
      </c>
      <c r="F148" s="5">
        <v>27</v>
      </c>
      <c r="G148" s="5">
        <v>5</v>
      </c>
      <c r="H148" s="5"/>
      <c r="I148" s="5"/>
      <c r="J148" s="5"/>
      <c r="K148" s="5">
        <v>177</v>
      </c>
      <c r="L148" s="5"/>
      <c r="M148" s="5"/>
      <c r="N148" s="316"/>
      <c r="O148" s="224"/>
      <c r="P148" s="224"/>
      <c r="Q148" s="224"/>
      <c r="R148" s="464"/>
    </row>
    <row r="149" spans="1:18" ht="56.25" x14ac:dyDescent="0.2">
      <c r="A149" s="5">
        <v>139</v>
      </c>
      <c r="B149" s="34" t="s">
        <v>176</v>
      </c>
      <c r="C149" s="60" t="s">
        <v>1291</v>
      </c>
      <c r="D149" s="37">
        <v>43074</v>
      </c>
      <c r="E149" s="37">
        <v>43075</v>
      </c>
      <c r="F149" s="5">
        <v>28</v>
      </c>
      <c r="G149" s="5">
        <v>1</v>
      </c>
      <c r="H149" s="5"/>
      <c r="I149" s="5"/>
      <c r="J149" s="5"/>
      <c r="K149" s="5">
        <v>153</v>
      </c>
      <c r="L149" s="5"/>
      <c r="M149" s="5"/>
      <c r="N149" s="316"/>
      <c r="O149" s="224"/>
      <c r="P149" s="224"/>
      <c r="Q149" s="224"/>
      <c r="R149" s="464"/>
    </row>
    <row r="150" spans="1:18" ht="33.75" x14ac:dyDescent="0.2">
      <c r="A150" s="5">
        <v>140</v>
      </c>
      <c r="B150" s="34" t="s">
        <v>176</v>
      </c>
      <c r="C150" s="60" t="s">
        <v>1292</v>
      </c>
      <c r="D150" s="37">
        <v>43075</v>
      </c>
      <c r="E150" s="37">
        <v>43076</v>
      </c>
      <c r="F150" s="5">
        <v>28</v>
      </c>
      <c r="G150" s="5">
        <v>2</v>
      </c>
      <c r="H150" s="5"/>
      <c r="I150" s="5"/>
      <c r="J150" s="5"/>
      <c r="K150" s="5">
        <v>155</v>
      </c>
      <c r="L150" s="5"/>
      <c r="M150" s="5"/>
      <c r="N150" s="316"/>
      <c r="O150" s="224"/>
      <c r="P150" s="224"/>
      <c r="Q150" s="224"/>
      <c r="R150" s="464"/>
    </row>
    <row r="151" spans="1:18" ht="56.25" x14ac:dyDescent="0.2">
      <c r="A151" s="5">
        <v>141</v>
      </c>
      <c r="B151" s="34" t="s">
        <v>176</v>
      </c>
      <c r="C151" s="60" t="s">
        <v>1293</v>
      </c>
      <c r="D151" s="37">
        <v>43076</v>
      </c>
      <c r="E151" s="37">
        <v>43077</v>
      </c>
      <c r="F151" s="5">
        <v>28</v>
      </c>
      <c r="G151" s="5">
        <v>3</v>
      </c>
      <c r="H151" s="5"/>
      <c r="I151" s="5"/>
      <c r="J151" s="5"/>
      <c r="K151" s="5">
        <v>147</v>
      </c>
      <c r="L151" s="5"/>
      <c r="M151" s="5"/>
      <c r="N151" s="316"/>
      <c r="O151" s="224"/>
      <c r="P151" s="224"/>
      <c r="Q151" s="224"/>
      <c r="R151" s="464"/>
    </row>
    <row r="152" spans="1:18" ht="56.25" x14ac:dyDescent="0.2">
      <c r="A152" s="5">
        <v>142</v>
      </c>
      <c r="B152" s="34" t="s">
        <v>176</v>
      </c>
      <c r="C152" s="60" t="s">
        <v>1294</v>
      </c>
      <c r="D152" s="37">
        <v>43077</v>
      </c>
      <c r="E152" s="37">
        <v>43079</v>
      </c>
      <c r="F152" s="5">
        <v>28</v>
      </c>
      <c r="G152" s="5">
        <v>4</v>
      </c>
      <c r="H152" s="5"/>
      <c r="I152" s="5"/>
      <c r="J152" s="5"/>
      <c r="K152" s="5">
        <v>141</v>
      </c>
      <c r="L152" s="5"/>
      <c r="M152" s="5"/>
      <c r="N152" s="316"/>
      <c r="O152" s="224"/>
      <c r="P152" s="224"/>
      <c r="Q152" s="224"/>
      <c r="R152" s="464"/>
    </row>
    <row r="153" spans="1:18" ht="67.5" customHeight="1" x14ac:dyDescent="0.2">
      <c r="A153" s="5">
        <v>143</v>
      </c>
      <c r="B153" s="34" t="s">
        <v>176</v>
      </c>
      <c r="C153" s="60" t="s">
        <v>1295</v>
      </c>
      <c r="D153" s="37">
        <v>43080</v>
      </c>
      <c r="E153" s="37">
        <v>43081</v>
      </c>
      <c r="F153" s="5">
        <v>28</v>
      </c>
      <c r="G153" s="5">
        <v>5</v>
      </c>
      <c r="H153" s="5"/>
      <c r="I153" s="5"/>
      <c r="J153" s="5"/>
      <c r="K153" s="5">
        <v>144</v>
      </c>
      <c r="L153" s="5"/>
      <c r="M153" s="5"/>
      <c r="N153" s="316"/>
      <c r="O153" s="224"/>
      <c r="P153" s="224"/>
      <c r="Q153" s="224"/>
      <c r="R153" s="464"/>
    </row>
    <row r="154" spans="1:18" ht="67.5" x14ac:dyDescent="0.2">
      <c r="A154" s="5">
        <v>144</v>
      </c>
      <c r="B154" s="34" t="s">
        <v>176</v>
      </c>
      <c r="C154" s="60" t="s">
        <v>1296</v>
      </c>
      <c r="D154" s="37">
        <v>43081</v>
      </c>
      <c r="E154" s="37">
        <v>43082</v>
      </c>
      <c r="F154" s="5">
        <v>29</v>
      </c>
      <c r="G154" s="5">
        <v>1</v>
      </c>
      <c r="H154" s="5"/>
      <c r="I154" s="5"/>
      <c r="J154" s="5"/>
      <c r="K154" s="5">
        <v>155</v>
      </c>
      <c r="L154" s="5"/>
      <c r="M154" s="5"/>
      <c r="N154" s="316"/>
      <c r="O154" s="224"/>
      <c r="P154" s="224"/>
      <c r="Q154" s="224"/>
      <c r="R154" s="464"/>
    </row>
    <row r="155" spans="1:18" ht="56.25" x14ac:dyDescent="0.2">
      <c r="A155" s="5">
        <v>145</v>
      </c>
      <c r="B155" s="34" t="s">
        <v>176</v>
      </c>
      <c r="C155" s="60" t="s">
        <v>1297</v>
      </c>
      <c r="D155" s="37">
        <v>43082</v>
      </c>
      <c r="E155" s="37">
        <v>43083</v>
      </c>
      <c r="F155" s="5">
        <v>29</v>
      </c>
      <c r="G155" s="5">
        <v>2</v>
      </c>
      <c r="H155" s="5"/>
      <c r="I155" s="5"/>
      <c r="J155" s="5"/>
      <c r="K155" s="5">
        <v>158</v>
      </c>
      <c r="L155" s="5"/>
      <c r="M155" s="5"/>
      <c r="N155" s="316"/>
      <c r="O155" s="224"/>
      <c r="P155" s="224"/>
      <c r="Q155" s="224"/>
      <c r="R155" s="464"/>
    </row>
    <row r="156" spans="1:18" ht="45" x14ac:dyDescent="0.2">
      <c r="A156" s="5">
        <v>146</v>
      </c>
      <c r="B156" s="34" t="s">
        <v>176</v>
      </c>
      <c r="C156" s="60" t="s">
        <v>1298</v>
      </c>
      <c r="D156" s="37">
        <v>43083</v>
      </c>
      <c r="E156" s="37">
        <v>43084</v>
      </c>
      <c r="F156" s="5">
        <v>29</v>
      </c>
      <c r="G156" s="5">
        <v>3</v>
      </c>
      <c r="H156" s="5"/>
      <c r="I156" s="5"/>
      <c r="J156" s="5"/>
      <c r="K156" s="5">
        <v>151</v>
      </c>
      <c r="L156" s="5"/>
      <c r="M156" s="5"/>
      <c r="N156" s="316"/>
      <c r="O156" s="224"/>
      <c r="P156" s="224"/>
      <c r="Q156" s="224"/>
      <c r="R156" s="464"/>
    </row>
    <row r="157" spans="1:18" ht="45" x14ac:dyDescent="0.2">
      <c r="A157" s="5">
        <v>147</v>
      </c>
      <c r="B157" s="34" t="s">
        <v>176</v>
      </c>
      <c r="C157" s="60" t="s">
        <v>1299</v>
      </c>
      <c r="D157" s="37">
        <v>43084</v>
      </c>
      <c r="E157" s="37">
        <v>43085</v>
      </c>
      <c r="F157" s="5">
        <v>29</v>
      </c>
      <c r="G157" s="5">
        <v>4</v>
      </c>
      <c r="H157" s="5"/>
      <c r="I157" s="5"/>
      <c r="J157" s="5"/>
      <c r="K157" s="5">
        <v>146</v>
      </c>
      <c r="L157" s="5"/>
      <c r="M157" s="5"/>
      <c r="N157" s="316"/>
      <c r="O157" s="224"/>
      <c r="P157" s="224"/>
      <c r="Q157" s="224"/>
      <c r="R157" s="464"/>
    </row>
    <row r="158" spans="1:18" ht="67.5" x14ac:dyDescent="0.2">
      <c r="A158" s="5">
        <v>148</v>
      </c>
      <c r="B158" s="34" t="s">
        <v>176</v>
      </c>
      <c r="C158" s="60" t="s">
        <v>1300</v>
      </c>
      <c r="D158" s="37">
        <v>43085</v>
      </c>
      <c r="E158" s="37">
        <v>43087</v>
      </c>
      <c r="F158" s="5">
        <v>29</v>
      </c>
      <c r="G158" s="5">
        <v>5</v>
      </c>
      <c r="H158" s="5"/>
      <c r="I158" s="5"/>
      <c r="J158" s="5"/>
      <c r="K158" s="5">
        <v>144</v>
      </c>
      <c r="L158" s="5"/>
      <c r="M158" s="5"/>
      <c r="N158" s="316" t="s">
        <v>933</v>
      </c>
      <c r="O158" s="224"/>
      <c r="P158" s="224"/>
      <c r="Q158" s="224"/>
      <c r="R158" s="464"/>
    </row>
    <row r="159" spans="1:18" ht="45" x14ac:dyDescent="0.2">
      <c r="A159" s="5">
        <v>149</v>
      </c>
      <c r="B159" s="34" t="s">
        <v>176</v>
      </c>
      <c r="C159" s="60" t="s">
        <v>1301</v>
      </c>
      <c r="D159" s="37">
        <v>43087</v>
      </c>
      <c r="E159" s="37">
        <v>43088</v>
      </c>
      <c r="F159" s="5">
        <v>30</v>
      </c>
      <c r="G159" s="5">
        <v>1</v>
      </c>
      <c r="H159" s="5"/>
      <c r="I159" s="5"/>
      <c r="J159" s="5"/>
      <c r="K159" s="5">
        <v>153</v>
      </c>
      <c r="L159" s="5"/>
      <c r="M159" s="5"/>
      <c r="N159" s="316"/>
      <c r="O159" s="224"/>
      <c r="P159" s="224"/>
      <c r="Q159" s="224"/>
      <c r="R159" s="464"/>
    </row>
    <row r="160" spans="1:18" ht="56.25" x14ac:dyDescent="0.2">
      <c r="A160" s="5">
        <v>150</v>
      </c>
      <c r="B160" s="34" t="s">
        <v>176</v>
      </c>
      <c r="C160" s="60" t="s">
        <v>1302</v>
      </c>
      <c r="D160" s="37">
        <v>43088</v>
      </c>
      <c r="E160" s="37">
        <v>43088</v>
      </c>
      <c r="F160" s="5">
        <v>30</v>
      </c>
      <c r="G160" s="5">
        <v>2</v>
      </c>
      <c r="H160" s="5"/>
      <c r="I160" s="5"/>
      <c r="J160" s="5"/>
      <c r="K160" s="5">
        <v>149</v>
      </c>
      <c r="L160" s="5"/>
      <c r="M160" s="5"/>
      <c r="N160" s="316"/>
      <c r="O160" s="224"/>
      <c r="P160" s="224"/>
      <c r="Q160" s="224"/>
      <c r="R160" s="464"/>
    </row>
    <row r="161" spans="1:18" ht="67.5" x14ac:dyDescent="0.2">
      <c r="A161" s="5">
        <v>151</v>
      </c>
      <c r="B161" s="34" t="s">
        <v>176</v>
      </c>
      <c r="C161" s="60" t="s">
        <v>1303</v>
      </c>
      <c r="D161" s="37">
        <v>43088</v>
      </c>
      <c r="E161" s="37">
        <v>43089</v>
      </c>
      <c r="F161" s="5">
        <v>30</v>
      </c>
      <c r="G161" s="5">
        <v>3</v>
      </c>
      <c r="H161" s="5"/>
      <c r="I161" s="5"/>
      <c r="J161" s="5"/>
      <c r="K161" s="5">
        <v>159</v>
      </c>
      <c r="L161" s="5"/>
      <c r="M161" s="5"/>
      <c r="N161" s="316"/>
      <c r="O161" s="224"/>
      <c r="P161" s="224"/>
      <c r="Q161" s="224"/>
      <c r="R161" s="464"/>
    </row>
    <row r="162" spans="1:18" ht="45" x14ac:dyDescent="0.2">
      <c r="A162" s="5">
        <v>152</v>
      </c>
      <c r="B162" s="34" t="s">
        <v>176</v>
      </c>
      <c r="C162" s="60" t="s">
        <v>1304</v>
      </c>
      <c r="D162" s="37">
        <v>43089</v>
      </c>
      <c r="E162" s="37">
        <v>43090</v>
      </c>
      <c r="F162" s="5">
        <v>30</v>
      </c>
      <c r="G162" s="5">
        <v>4</v>
      </c>
      <c r="H162" s="5"/>
      <c r="I162" s="5"/>
      <c r="J162" s="5"/>
      <c r="K162" s="5">
        <v>140</v>
      </c>
      <c r="L162" s="5"/>
      <c r="M162" s="5"/>
      <c r="N162" s="316"/>
      <c r="O162" s="224"/>
      <c r="P162" s="224"/>
      <c r="Q162" s="224"/>
      <c r="R162" s="464"/>
    </row>
    <row r="163" spans="1:18" ht="45" x14ac:dyDescent="0.2">
      <c r="A163" s="5">
        <v>153</v>
      </c>
      <c r="B163" s="34" t="s">
        <v>176</v>
      </c>
      <c r="C163" s="60" t="s">
        <v>1305</v>
      </c>
      <c r="D163" s="37">
        <v>43090</v>
      </c>
      <c r="E163" s="37">
        <v>43090</v>
      </c>
      <c r="F163" s="5">
        <v>30</v>
      </c>
      <c r="G163" s="5">
        <v>5</v>
      </c>
      <c r="H163" s="5"/>
      <c r="I163" s="5"/>
      <c r="J163" s="5"/>
      <c r="K163" s="5">
        <v>156</v>
      </c>
      <c r="L163" s="5"/>
      <c r="M163" s="5"/>
      <c r="N163" s="316"/>
      <c r="O163" s="224"/>
      <c r="P163" s="224"/>
      <c r="Q163" s="224"/>
      <c r="R163" s="464"/>
    </row>
    <row r="164" spans="1:18" ht="56.25" x14ac:dyDescent="0.2">
      <c r="A164" s="5">
        <v>154</v>
      </c>
      <c r="B164" s="34" t="s">
        <v>176</v>
      </c>
      <c r="C164" s="60" t="s">
        <v>1306</v>
      </c>
      <c r="D164" s="37">
        <v>43090</v>
      </c>
      <c r="E164" s="37">
        <v>43092</v>
      </c>
      <c r="F164" s="5">
        <v>31</v>
      </c>
      <c r="G164" s="5">
        <v>1</v>
      </c>
      <c r="H164" s="5"/>
      <c r="I164" s="5"/>
      <c r="J164" s="5"/>
      <c r="K164" s="5">
        <v>197</v>
      </c>
      <c r="L164" s="5"/>
      <c r="M164" s="5"/>
      <c r="N164" s="316"/>
      <c r="O164" s="224"/>
      <c r="P164" s="224"/>
      <c r="Q164" s="224"/>
      <c r="R164" s="464"/>
    </row>
    <row r="165" spans="1:18" ht="56.25" x14ac:dyDescent="0.2">
      <c r="A165" s="5">
        <v>155</v>
      </c>
      <c r="B165" s="34" t="s">
        <v>176</v>
      </c>
      <c r="C165" s="60" t="s">
        <v>1307</v>
      </c>
      <c r="D165" s="37">
        <v>43092</v>
      </c>
      <c r="E165" s="37">
        <v>43093</v>
      </c>
      <c r="F165" s="5">
        <v>31</v>
      </c>
      <c r="G165" s="5">
        <v>2</v>
      </c>
      <c r="H165" s="5"/>
      <c r="I165" s="5"/>
      <c r="J165" s="5"/>
      <c r="K165" s="5">
        <v>158</v>
      </c>
      <c r="L165" s="5"/>
      <c r="M165" s="5"/>
      <c r="N165" s="316"/>
      <c r="O165" s="224"/>
      <c r="P165" s="224"/>
      <c r="Q165" s="224"/>
      <c r="R165" s="464"/>
    </row>
    <row r="166" spans="1:18" ht="22.5" x14ac:dyDescent="0.2">
      <c r="A166" s="5">
        <v>156</v>
      </c>
      <c r="B166" s="34" t="s">
        <v>176</v>
      </c>
      <c r="C166" s="60" t="s">
        <v>1308</v>
      </c>
      <c r="D166" s="37">
        <v>43093</v>
      </c>
      <c r="E166" s="37">
        <v>43093</v>
      </c>
      <c r="F166" s="5">
        <v>31</v>
      </c>
      <c r="G166" s="5">
        <v>3</v>
      </c>
      <c r="H166" s="5"/>
      <c r="I166" s="5"/>
      <c r="J166" s="5"/>
      <c r="K166" s="5">
        <v>187</v>
      </c>
      <c r="L166" s="5"/>
      <c r="M166" s="5"/>
      <c r="N166" s="316"/>
      <c r="O166" s="224"/>
      <c r="P166" s="224"/>
      <c r="Q166" s="224"/>
      <c r="R166" s="464"/>
    </row>
    <row r="167" spans="1:18" ht="22.5" x14ac:dyDescent="0.2">
      <c r="A167" s="5">
        <v>157</v>
      </c>
      <c r="B167" s="34" t="s">
        <v>176</v>
      </c>
      <c r="C167" s="60" t="s">
        <v>1309</v>
      </c>
      <c r="D167" s="37">
        <v>43094</v>
      </c>
      <c r="E167" s="37">
        <v>43094</v>
      </c>
      <c r="F167" s="5">
        <v>31</v>
      </c>
      <c r="G167" s="5">
        <v>4</v>
      </c>
      <c r="H167" s="5"/>
      <c r="I167" s="5"/>
      <c r="J167" s="5"/>
      <c r="K167" s="5">
        <v>210</v>
      </c>
      <c r="L167" s="5"/>
      <c r="M167" s="5"/>
      <c r="N167" s="316"/>
      <c r="O167" s="224"/>
      <c r="P167" s="224"/>
      <c r="Q167" s="224"/>
      <c r="R167" s="464"/>
    </row>
    <row r="168" spans="1:18" ht="56.25" x14ac:dyDescent="0.2">
      <c r="A168" s="5">
        <v>158</v>
      </c>
      <c r="B168" s="34" t="s">
        <v>176</v>
      </c>
      <c r="C168" s="60" t="s">
        <v>1310</v>
      </c>
      <c r="D168" s="37">
        <v>43095</v>
      </c>
      <c r="E168" s="37">
        <v>43095</v>
      </c>
      <c r="F168" s="5">
        <v>31</v>
      </c>
      <c r="G168" s="5">
        <v>5</v>
      </c>
      <c r="H168" s="5"/>
      <c r="I168" s="5"/>
      <c r="J168" s="5"/>
      <c r="K168" s="5">
        <v>145</v>
      </c>
      <c r="L168" s="5"/>
      <c r="M168" s="5"/>
      <c r="N168" s="316"/>
      <c r="O168" s="224"/>
      <c r="P168" s="224"/>
      <c r="Q168" s="224"/>
      <c r="R168" s="464"/>
    </row>
    <row r="169" spans="1:18" ht="45" x14ac:dyDescent="0.2">
      <c r="A169" s="5">
        <v>159</v>
      </c>
      <c r="B169" s="34" t="s">
        <v>176</v>
      </c>
      <c r="C169" s="60" t="s">
        <v>1311</v>
      </c>
      <c r="D169" s="37">
        <v>43095</v>
      </c>
      <c r="E169" s="37">
        <v>43095</v>
      </c>
      <c r="F169" s="5">
        <v>32</v>
      </c>
      <c r="G169" s="5">
        <v>1</v>
      </c>
      <c r="H169" s="5"/>
      <c r="I169" s="5"/>
      <c r="J169" s="5"/>
      <c r="K169" s="5">
        <v>145</v>
      </c>
      <c r="L169" s="5"/>
      <c r="M169" s="5"/>
      <c r="N169" s="316"/>
      <c r="O169" s="224"/>
      <c r="P169" s="224"/>
      <c r="Q169" s="224"/>
      <c r="R169" s="464"/>
    </row>
    <row r="170" spans="1:18" ht="67.5" x14ac:dyDescent="0.2">
      <c r="A170" s="5">
        <v>160</v>
      </c>
      <c r="B170" s="34" t="s">
        <v>176</v>
      </c>
      <c r="C170" s="60" t="s">
        <v>1312</v>
      </c>
      <c r="D170" s="37">
        <v>43095</v>
      </c>
      <c r="E170" s="37">
        <v>43096</v>
      </c>
      <c r="F170" s="5">
        <v>32</v>
      </c>
      <c r="G170" s="5">
        <v>2</v>
      </c>
      <c r="H170" s="5"/>
      <c r="I170" s="5"/>
      <c r="J170" s="5"/>
      <c r="K170" s="5">
        <v>155</v>
      </c>
      <c r="L170" s="5"/>
      <c r="M170" s="5"/>
      <c r="N170" s="316"/>
      <c r="O170" s="224"/>
      <c r="P170" s="224"/>
      <c r="Q170" s="224"/>
      <c r="R170" s="464"/>
    </row>
    <row r="171" spans="1:18" ht="56.25" x14ac:dyDescent="0.2">
      <c r="A171" s="5">
        <v>161</v>
      </c>
      <c r="B171" s="34" t="s">
        <v>176</v>
      </c>
      <c r="C171" s="60" t="s">
        <v>1313</v>
      </c>
      <c r="D171" s="37">
        <v>43096</v>
      </c>
      <c r="E171" s="37">
        <v>43096</v>
      </c>
      <c r="F171" s="5">
        <v>32</v>
      </c>
      <c r="G171" s="5">
        <v>3</v>
      </c>
      <c r="H171" s="5"/>
      <c r="I171" s="5"/>
      <c r="J171" s="5"/>
      <c r="K171" s="5">
        <v>160</v>
      </c>
      <c r="L171" s="5"/>
      <c r="M171" s="5"/>
      <c r="N171" s="316" t="s">
        <v>935</v>
      </c>
      <c r="O171" s="224"/>
      <c r="P171" s="224"/>
      <c r="Q171" s="224"/>
      <c r="R171" s="464"/>
    </row>
    <row r="172" spans="1:18" ht="33.75" x14ac:dyDescent="0.2">
      <c r="A172" s="5">
        <v>162</v>
      </c>
      <c r="B172" s="34" t="s">
        <v>176</v>
      </c>
      <c r="C172" s="60" t="s">
        <v>1314</v>
      </c>
      <c r="D172" s="37">
        <v>43096</v>
      </c>
      <c r="E172" s="37">
        <v>43096</v>
      </c>
      <c r="F172" s="5">
        <v>32</v>
      </c>
      <c r="G172" s="5">
        <v>4</v>
      </c>
      <c r="H172" s="5"/>
      <c r="I172" s="5"/>
      <c r="J172" s="5"/>
      <c r="K172" s="5">
        <v>163</v>
      </c>
      <c r="L172" s="5"/>
      <c r="M172" s="5"/>
      <c r="N172" s="316"/>
      <c r="O172" s="224"/>
      <c r="P172" s="224"/>
      <c r="Q172" s="224"/>
      <c r="R172" s="464"/>
    </row>
    <row r="173" spans="1:18" ht="56.25" x14ac:dyDescent="0.2">
      <c r="A173" s="5">
        <v>163</v>
      </c>
      <c r="B173" s="34" t="s">
        <v>176</v>
      </c>
      <c r="C173" s="60" t="s">
        <v>1315</v>
      </c>
      <c r="D173" s="37">
        <v>43096</v>
      </c>
      <c r="E173" s="37">
        <v>43097</v>
      </c>
      <c r="F173" s="5">
        <v>32</v>
      </c>
      <c r="G173" s="5">
        <v>5</v>
      </c>
      <c r="H173" s="5"/>
      <c r="I173" s="5"/>
      <c r="J173" s="5"/>
      <c r="K173" s="5">
        <v>173</v>
      </c>
      <c r="L173" s="5"/>
      <c r="M173" s="5"/>
      <c r="N173" s="316"/>
      <c r="O173" s="224"/>
      <c r="P173" s="224"/>
      <c r="Q173" s="224"/>
      <c r="R173" s="464"/>
    </row>
    <row r="174" spans="1:18" ht="78.75" x14ac:dyDescent="0.2">
      <c r="A174" s="5">
        <v>164</v>
      </c>
      <c r="B174" s="34" t="s">
        <v>176</v>
      </c>
      <c r="C174" s="60" t="s">
        <v>1316</v>
      </c>
      <c r="D174" s="37">
        <v>43097</v>
      </c>
      <c r="E174" s="37">
        <v>43097</v>
      </c>
      <c r="F174" s="5">
        <v>33</v>
      </c>
      <c r="G174" s="5">
        <v>1</v>
      </c>
      <c r="H174" s="5"/>
      <c r="I174" s="5"/>
      <c r="J174" s="5"/>
      <c r="K174" s="5">
        <v>150</v>
      </c>
      <c r="L174" s="5"/>
      <c r="M174" s="5"/>
      <c r="N174" s="316"/>
      <c r="O174" s="224"/>
      <c r="P174" s="224"/>
      <c r="Q174" s="224"/>
      <c r="R174" s="464"/>
    </row>
    <row r="175" spans="1:18" ht="45" x14ac:dyDescent="0.2">
      <c r="A175" s="5">
        <v>165</v>
      </c>
      <c r="B175" s="34" t="s">
        <v>176</v>
      </c>
      <c r="C175" s="60" t="s">
        <v>1359</v>
      </c>
      <c r="D175" s="37">
        <v>43098</v>
      </c>
      <c r="E175" s="37">
        <v>43099</v>
      </c>
      <c r="F175" s="5">
        <v>33</v>
      </c>
      <c r="G175" s="5">
        <v>2</v>
      </c>
      <c r="H175" s="5"/>
      <c r="I175" s="5"/>
      <c r="J175" s="5"/>
      <c r="K175" s="5">
        <v>202</v>
      </c>
      <c r="L175" s="5"/>
      <c r="M175" s="5"/>
      <c r="N175" s="374" t="s">
        <v>1358</v>
      </c>
      <c r="O175" s="368"/>
      <c r="P175" s="368"/>
      <c r="Q175" s="368"/>
      <c r="R175" s="464"/>
    </row>
    <row r="176" spans="1:18" ht="14.25" x14ac:dyDescent="0.2">
      <c r="A176" s="5">
        <v>166</v>
      </c>
      <c r="B176" s="34" t="s">
        <v>176</v>
      </c>
      <c r="C176" s="60" t="s">
        <v>1376</v>
      </c>
      <c r="D176" s="37">
        <v>41543</v>
      </c>
      <c r="E176" s="37">
        <v>42249</v>
      </c>
      <c r="F176" s="5">
        <v>33</v>
      </c>
      <c r="G176" s="5">
        <v>3</v>
      </c>
      <c r="H176" s="5"/>
      <c r="I176" s="5"/>
      <c r="J176" s="5"/>
      <c r="K176" s="5">
        <v>187</v>
      </c>
      <c r="L176" s="5"/>
      <c r="M176" s="5"/>
      <c r="N176" s="305" t="s">
        <v>1377</v>
      </c>
      <c r="O176" s="467"/>
      <c r="P176" s="467"/>
      <c r="Q176" s="468"/>
      <c r="R176" s="464"/>
    </row>
    <row r="177" spans="1:18" ht="23.25" thickBot="1" x14ac:dyDescent="0.25">
      <c r="A177" s="5">
        <v>167</v>
      </c>
      <c r="B177" s="34" t="s">
        <v>176</v>
      </c>
      <c r="C177" s="60" t="s">
        <v>1378</v>
      </c>
      <c r="D177" s="37">
        <v>42275</v>
      </c>
      <c r="E177" s="37">
        <v>42978</v>
      </c>
      <c r="F177" s="5">
        <v>33</v>
      </c>
      <c r="G177" s="5">
        <v>4</v>
      </c>
      <c r="H177" s="5"/>
      <c r="I177" s="5"/>
      <c r="J177" s="5"/>
      <c r="K177" s="5">
        <v>135</v>
      </c>
      <c r="L177" s="5"/>
      <c r="M177" s="5"/>
      <c r="N177" s="469"/>
      <c r="O177" s="470"/>
      <c r="P177" s="470"/>
      <c r="Q177" s="471"/>
      <c r="R177" s="465"/>
    </row>
    <row r="178" spans="1:18" ht="15.75" customHeight="1" x14ac:dyDescent="0.25">
      <c r="A178" s="365" t="s">
        <v>440</v>
      </c>
      <c r="B178" s="248"/>
      <c r="C178" s="264" t="s">
        <v>785</v>
      </c>
      <c r="D178" s="248"/>
      <c r="E178" s="365" t="s">
        <v>441</v>
      </c>
      <c r="F178" s="248"/>
      <c r="G178" s="316" t="s">
        <v>936</v>
      </c>
      <c r="H178" s="224"/>
      <c r="I178" s="224"/>
      <c r="J178" s="248"/>
      <c r="K178" s="365" t="s">
        <v>442</v>
      </c>
      <c r="L178" s="248"/>
      <c r="M178" s="264" t="s">
        <v>937</v>
      </c>
      <c r="N178" s="224"/>
      <c r="O178" s="224"/>
      <c r="P178" s="224"/>
      <c r="Q178" s="248"/>
      <c r="R178" s="110"/>
    </row>
    <row r="179" spans="1:18" ht="15.75" customHeight="1" x14ac:dyDescent="0.25">
      <c r="A179" s="365" t="s">
        <v>443</v>
      </c>
      <c r="B179" s="248"/>
      <c r="C179" s="264" t="s">
        <v>938</v>
      </c>
      <c r="D179" s="248"/>
      <c r="E179" s="365" t="s">
        <v>443</v>
      </c>
      <c r="F179" s="248"/>
      <c r="G179" s="316" t="s">
        <v>939</v>
      </c>
      <c r="H179" s="224"/>
      <c r="I179" s="224"/>
      <c r="J179" s="248"/>
      <c r="K179" s="365" t="s">
        <v>444</v>
      </c>
      <c r="L179" s="248"/>
      <c r="M179" s="264" t="s">
        <v>940</v>
      </c>
      <c r="N179" s="224"/>
      <c r="O179" s="224"/>
      <c r="P179" s="224"/>
      <c r="Q179" s="248"/>
      <c r="R179" s="110"/>
    </row>
    <row r="180" spans="1:18" ht="15.75" customHeight="1" x14ac:dyDescent="0.25">
      <c r="A180" s="365" t="s">
        <v>445</v>
      </c>
      <c r="B180" s="248"/>
      <c r="C180" s="264"/>
      <c r="D180" s="248"/>
      <c r="E180" s="365" t="s">
        <v>445</v>
      </c>
      <c r="F180" s="248"/>
      <c r="G180" s="316"/>
      <c r="H180" s="224"/>
      <c r="I180" s="224"/>
      <c r="J180" s="248"/>
      <c r="K180" s="365" t="s">
        <v>445</v>
      </c>
      <c r="L180" s="248"/>
      <c r="M180" s="264"/>
      <c r="N180" s="224"/>
      <c r="O180" s="224"/>
      <c r="P180" s="224"/>
      <c r="Q180" s="248"/>
      <c r="R180" s="110"/>
    </row>
    <row r="181" spans="1:18" ht="15.75" customHeight="1" x14ac:dyDescent="0.25">
      <c r="A181" s="365" t="s">
        <v>110</v>
      </c>
      <c r="B181" s="248"/>
      <c r="C181" s="263" t="s">
        <v>941</v>
      </c>
      <c r="D181" s="248"/>
      <c r="E181" s="365" t="s">
        <v>110</v>
      </c>
      <c r="F181" s="248"/>
      <c r="G181" s="316" t="s">
        <v>942</v>
      </c>
      <c r="H181" s="224"/>
      <c r="I181" s="224"/>
      <c r="J181" s="248"/>
      <c r="K181" s="365" t="s">
        <v>446</v>
      </c>
      <c r="L181" s="248"/>
      <c r="M181" s="264" t="s">
        <v>943</v>
      </c>
      <c r="N181" s="224"/>
      <c r="O181" s="224"/>
      <c r="P181" s="224"/>
      <c r="Q181" s="248"/>
      <c r="R181" s="110"/>
    </row>
    <row r="182" spans="1:18" ht="15.75" customHeight="1" x14ac:dyDescent="0.25">
      <c r="R182" s="110"/>
    </row>
    <row r="183" spans="1:18" ht="15.75" customHeight="1" x14ac:dyDescent="0.25">
      <c r="R183" s="110"/>
    </row>
    <row r="184" spans="1:18" ht="15.75" customHeight="1" x14ac:dyDescent="0.25">
      <c r="R184" s="110"/>
    </row>
    <row r="185" spans="1:18" ht="15.75" customHeight="1" x14ac:dyDescent="0.25">
      <c r="R185" s="110"/>
    </row>
    <row r="186" spans="1:18" ht="15.75" customHeight="1" x14ac:dyDescent="0.25">
      <c r="R186" s="110"/>
    </row>
    <row r="187" spans="1:18" ht="15.75" customHeight="1" x14ac:dyDescent="0.25">
      <c r="R187" s="110"/>
    </row>
    <row r="188" spans="1:18" ht="15.75" customHeight="1" x14ac:dyDescent="0.25">
      <c r="R188" s="110"/>
    </row>
    <row r="189" spans="1:18" ht="15.75" customHeight="1" x14ac:dyDescent="0.25">
      <c r="R189" s="110"/>
    </row>
    <row r="190" spans="1:18" ht="15.75" customHeight="1" x14ac:dyDescent="0.25">
      <c r="R190" s="110"/>
    </row>
    <row r="191" spans="1:18" ht="15.75" customHeight="1" x14ac:dyDescent="0.25">
      <c r="R191" s="110"/>
    </row>
    <row r="192" spans="1:18" ht="15.75" customHeight="1" x14ac:dyDescent="0.25">
      <c r="R192" s="110"/>
    </row>
    <row r="193" spans="18:18" ht="15.75" customHeight="1" x14ac:dyDescent="0.25">
      <c r="R193" s="110"/>
    </row>
    <row r="194" spans="18:18" ht="15.75" customHeight="1" x14ac:dyDescent="0.25">
      <c r="R194" s="110"/>
    </row>
    <row r="195" spans="18:18" ht="15.75" customHeight="1" x14ac:dyDescent="0.25">
      <c r="R195" s="110"/>
    </row>
    <row r="196" spans="18:18" ht="15.75" customHeight="1" x14ac:dyDescent="0.25">
      <c r="R196" s="110"/>
    </row>
    <row r="197" spans="18:18" ht="15.75" customHeight="1" x14ac:dyDescent="0.25">
      <c r="R197" s="110"/>
    </row>
    <row r="198" spans="18:18" ht="15.75" customHeight="1" x14ac:dyDescent="0.25">
      <c r="R198" s="110"/>
    </row>
    <row r="199" spans="18:18" ht="15.75" customHeight="1" x14ac:dyDescent="0.25">
      <c r="R199" s="110"/>
    </row>
    <row r="200" spans="18:18" ht="15.75" customHeight="1" x14ac:dyDescent="0.25">
      <c r="R200" s="110"/>
    </row>
    <row r="201" spans="18:18" ht="15.75" customHeight="1" x14ac:dyDescent="0.25">
      <c r="R201" s="110"/>
    </row>
    <row r="202" spans="18:18" ht="15.75" customHeight="1" x14ac:dyDescent="0.25">
      <c r="R202" s="110"/>
    </row>
    <row r="203" spans="18:18" ht="15.75" customHeight="1" x14ac:dyDescent="0.25">
      <c r="R203" s="110"/>
    </row>
    <row r="204" spans="18:18" ht="15.75" customHeight="1" x14ac:dyDescent="0.25">
      <c r="R204" s="110"/>
    </row>
    <row r="205" spans="18:18" ht="15.75" customHeight="1" x14ac:dyDescent="0.25">
      <c r="R205" s="110"/>
    </row>
    <row r="206" spans="18:18" ht="15.75" customHeight="1" x14ac:dyDescent="0.25">
      <c r="R206" s="110"/>
    </row>
    <row r="207" spans="18:18" ht="15.75" customHeight="1" x14ac:dyDescent="0.25">
      <c r="R207" s="110"/>
    </row>
    <row r="208" spans="18:18" ht="15.75" customHeight="1" x14ac:dyDescent="0.25">
      <c r="R208" s="110"/>
    </row>
    <row r="209" spans="18:18" ht="15.75" customHeight="1" x14ac:dyDescent="0.25">
      <c r="R209" s="110"/>
    </row>
    <row r="210" spans="18:18" ht="15.75" customHeight="1" x14ac:dyDescent="0.25">
      <c r="R210" s="110"/>
    </row>
    <row r="211" spans="18:18" ht="15.75" customHeight="1" x14ac:dyDescent="0.25">
      <c r="R211" s="110"/>
    </row>
    <row r="212" spans="18:18" ht="15.75" customHeight="1" x14ac:dyDescent="0.25">
      <c r="R212" s="110"/>
    </row>
    <row r="213" spans="18:18" ht="15.75" customHeight="1" x14ac:dyDescent="0.25">
      <c r="R213" s="110"/>
    </row>
    <row r="214" spans="18:18" ht="15.75" customHeight="1" x14ac:dyDescent="0.25">
      <c r="R214" s="110"/>
    </row>
    <row r="215" spans="18:18" ht="15.75" customHeight="1" x14ac:dyDescent="0.25">
      <c r="R215" s="110"/>
    </row>
    <row r="216" spans="18:18" ht="15.75" customHeight="1" x14ac:dyDescent="0.25">
      <c r="R216" s="110"/>
    </row>
    <row r="217" spans="18:18" ht="15.75" customHeight="1" x14ac:dyDescent="0.25">
      <c r="R217" s="110"/>
    </row>
    <row r="218" spans="18:18" ht="15.75" customHeight="1" x14ac:dyDescent="0.25">
      <c r="R218" s="110"/>
    </row>
    <row r="219" spans="18:18" ht="15.75" customHeight="1" x14ac:dyDescent="0.25">
      <c r="R219" s="110"/>
    </row>
    <row r="220" spans="18:18" ht="15.75" customHeight="1" x14ac:dyDescent="0.25">
      <c r="R220" s="110"/>
    </row>
    <row r="221" spans="18:18" ht="15.75" customHeight="1" x14ac:dyDescent="0.25">
      <c r="R221" s="110"/>
    </row>
    <row r="222" spans="18:18" ht="15.75" customHeight="1" x14ac:dyDescent="0.25">
      <c r="R222" s="110"/>
    </row>
    <row r="223" spans="18:18" ht="15.75" customHeight="1" x14ac:dyDescent="0.25">
      <c r="R223" s="110"/>
    </row>
    <row r="224" spans="18:18" ht="15.75" customHeight="1" x14ac:dyDescent="0.25">
      <c r="R224" s="110"/>
    </row>
    <row r="225" spans="18:18" ht="15.75" customHeight="1" x14ac:dyDescent="0.25">
      <c r="R225" s="110"/>
    </row>
    <row r="226" spans="18:18" ht="15.75" customHeight="1" x14ac:dyDescent="0.25">
      <c r="R226" s="110"/>
    </row>
    <row r="227" spans="18:18" ht="15.75" customHeight="1" x14ac:dyDescent="0.25">
      <c r="R227" s="110"/>
    </row>
    <row r="228" spans="18:18" ht="15.75" customHeight="1" x14ac:dyDescent="0.25">
      <c r="R228" s="110"/>
    </row>
    <row r="229" spans="18:18" ht="15.75" customHeight="1" x14ac:dyDescent="0.25">
      <c r="R229" s="110"/>
    </row>
    <row r="230" spans="18:18" ht="15.75" customHeight="1" x14ac:dyDescent="0.25">
      <c r="R230" s="110"/>
    </row>
    <row r="231" spans="18:18" ht="15.75" customHeight="1" x14ac:dyDescent="0.25">
      <c r="R231" s="110"/>
    </row>
    <row r="232" spans="18:18" ht="15.75" customHeight="1" x14ac:dyDescent="0.25">
      <c r="R232" s="110"/>
    </row>
    <row r="233" spans="18:18" ht="15.75" customHeight="1" x14ac:dyDescent="0.25">
      <c r="R233" s="110"/>
    </row>
    <row r="234" spans="18:18" ht="15.75" customHeight="1" x14ac:dyDescent="0.25">
      <c r="R234" s="110"/>
    </row>
    <row r="235" spans="18:18" ht="15.75" customHeight="1" x14ac:dyDescent="0.25">
      <c r="R235" s="110"/>
    </row>
    <row r="236" spans="18:18" ht="15.75" customHeight="1" x14ac:dyDescent="0.25">
      <c r="R236" s="110"/>
    </row>
    <row r="237" spans="18:18" ht="15.75" customHeight="1" x14ac:dyDescent="0.25">
      <c r="R237" s="110"/>
    </row>
    <row r="238" spans="18:18" ht="15.75" customHeight="1" x14ac:dyDescent="0.25">
      <c r="R238" s="110"/>
    </row>
    <row r="239" spans="18:18" ht="15.75" customHeight="1" x14ac:dyDescent="0.25">
      <c r="R239" s="110"/>
    </row>
    <row r="240" spans="18:18" ht="15.75" customHeight="1" x14ac:dyDescent="0.25">
      <c r="R240" s="110"/>
    </row>
    <row r="241" spans="18:18" ht="15.75" customHeight="1" x14ac:dyDescent="0.25">
      <c r="R241" s="110"/>
    </row>
    <row r="242" spans="18:18" ht="15.75" customHeight="1" x14ac:dyDescent="0.25">
      <c r="R242" s="110"/>
    </row>
    <row r="243" spans="18:18" ht="15.75" customHeight="1" x14ac:dyDescent="0.25">
      <c r="R243" s="110"/>
    </row>
    <row r="244" spans="18:18" ht="15.75" customHeight="1" x14ac:dyDescent="0.25">
      <c r="R244" s="110"/>
    </row>
    <row r="245" spans="18:18" ht="15.75" customHeight="1" x14ac:dyDescent="0.25">
      <c r="R245" s="110"/>
    </row>
    <row r="246" spans="18:18" ht="15.75" customHeight="1" x14ac:dyDescent="0.25">
      <c r="R246" s="110"/>
    </row>
    <row r="247" spans="18:18" ht="15.75" customHeight="1" x14ac:dyDescent="0.25">
      <c r="R247" s="110"/>
    </row>
    <row r="248" spans="18:18" ht="15.75" customHeight="1" x14ac:dyDescent="0.25">
      <c r="R248" s="110"/>
    </row>
    <row r="249" spans="18:18" ht="15.75" customHeight="1" x14ac:dyDescent="0.25">
      <c r="R249" s="110"/>
    </row>
    <row r="250" spans="18:18" ht="15.75" customHeight="1" x14ac:dyDescent="0.25">
      <c r="R250" s="110"/>
    </row>
    <row r="251" spans="18:18" ht="15.75" customHeight="1" x14ac:dyDescent="0.25">
      <c r="R251" s="110"/>
    </row>
    <row r="252" spans="18:18" ht="15.75" customHeight="1" x14ac:dyDescent="0.25">
      <c r="R252" s="110"/>
    </row>
    <row r="253" spans="18:18" ht="15.75" customHeight="1" x14ac:dyDescent="0.25">
      <c r="R253" s="110"/>
    </row>
    <row r="254" spans="18:18" ht="15.75" customHeight="1" x14ac:dyDescent="0.25">
      <c r="R254" s="110"/>
    </row>
    <row r="255" spans="18:18" ht="15.75" customHeight="1" x14ac:dyDescent="0.25">
      <c r="R255" s="110"/>
    </row>
    <row r="256" spans="18:18" ht="15.75" customHeight="1" x14ac:dyDescent="0.25">
      <c r="R256" s="110"/>
    </row>
    <row r="257" spans="18:18" ht="15.75" customHeight="1" x14ac:dyDescent="0.25">
      <c r="R257" s="110"/>
    </row>
    <row r="258" spans="18:18" ht="15.75" customHeight="1" x14ac:dyDescent="0.25">
      <c r="R258" s="110"/>
    </row>
    <row r="259" spans="18:18" ht="15.75" customHeight="1" x14ac:dyDescent="0.25">
      <c r="R259" s="110"/>
    </row>
    <row r="260" spans="18:18" ht="15.75" customHeight="1" x14ac:dyDescent="0.25">
      <c r="R260" s="110"/>
    </row>
    <row r="261" spans="18:18" ht="15.75" customHeight="1" x14ac:dyDescent="0.25">
      <c r="R261" s="110"/>
    </row>
    <row r="262" spans="18:18" ht="15.75" customHeight="1" x14ac:dyDescent="0.25">
      <c r="R262" s="110"/>
    </row>
    <row r="263" spans="18:18" ht="15.75" customHeight="1" x14ac:dyDescent="0.25">
      <c r="R263" s="110"/>
    </row>
    <row r="264" spans="18:18" ht="15.75" customHeight="1" x14ac:dyDescent="0.25">
      <c r="R264" s="110"/>
    </row>
    <row r="265" spans="18:18" ht="15.75" customHeight="1" x14ac:dyDescent="0.25">
      <c r="R265" s="110"/>
    </row>
    <row r="266" spans="18:18" ht="15.75" customHeight="1" x14ac:dyDescent="0.25">
      <c r="R266" s="110"/>
    </row>
    <row r="267" spans="18:18" ht="15.75" customHeight="1" x14ac:dyDescent="0.25">
      <c r="R267" s="110"/>
    </row>
    <row r="268" spans="18:18" ht="15.75" customHeight="1" x14ac:dyDescent="0.25">
      <c r="R268" s="110"/>
    </row>
    <row r="269" spans="18:18" ht="15.75" customHeight="1" x14ac:dyDescent="0.25">
      <c r="R269" s="110"/>
    </row>
    <row r="270" spans="18:18" ht="15.75" customHeight="1" x14ac:dyDescent="0.25">
      <c r="R270" s="110"/>
    </row>
    <row r="271" spans="18:18" ht="15.75" customHeight="1" x14ac:dyDescent="0.25">
      <c r="R271" s="110"/>
    </row>
    <row r="272" spans="18:18" ht="15.75" customHeight="1" x14ac:dyDescent="0.25">
      <c r="R272" s="110"/>
    </row>
    <row r="273" spans="18:18" ht="15.75" customHeight="1" x14ac:dyDescent="0.25">
      <c r="R273" s="110"/>
    </row>
    <row r="274" spans="18:18" ht="15.75" customHeight="1" x14ac:dyDescent="0.25">
      <c r="R274" s="110"/>
    </row>
    <row r="275" spans="18:18" ht="15.75" customHeight="1" x14ac:dyDescent="0.25">
      <c r="R275" s="110"/>
    </row>
    <row r="276" spans="18:18" ht="15.75" customHeight="1" x14ac:dyDescent="0.25">
      <c r="R276" s="110"/>
    </row>
    <row r="277" spans="18:18" ht="15.75" customHeight="1" x14ac:dyDescent="0.25">
      <c r="R277" s="110"/>
    </row>
    <row r="278" spans="18:18" ht="15.75" customHeight="1" x14ac:dyDescent="0.25">
      <c r="R278" s="110"/>
    </row>
    <row r="279" spans="18:18" ht="15.75" customHeight="1" x14ac:dyDescent="0.25">
      <c r="R279" s="110"/>
    </row>
    <row r="280" spans="18:18" ht="15.75" customHeight="1" x14ac:dyDescent="0.25">
      <c r="R280" s="110"/>
    </row>
    <row r="281" spans="18:18" ht="15.75" customHeight="1" x14ac:dyDescent="0.25">
      <c r="R281" s="110"/>
    </row>
    <row r="282" spans="18:18" ht="15.75" customHeight="1" x14ac:dyDescent="0.25">
      <c r="R282" s="110"/>
    </row>
    <row r="283" spans="18:18" ht="15.75" customHeight="1" x14ac:dyDescent="0.25">
      <c r="R283" s="110"/>
    </row>
    <row r="284" spans="18:18" ht="15.75" customHeight="1" x14ac:dyDescent="0.25">
      <c r="R284" s="110"/>
    </row>
    <row r="285" spans="18:18" ht="15.75" customHeight="1" x14ac:dyDescent="0.25">
      <c r="R285" s="110"/>
    </row>
    <row r="286" spans="18:18" ht="15.75" customHeight="1" x14ac:dyDescent="0.25">
      <c r="R286" s="110"/>
    </row>
    <row r="287" spans="18:18" ht="15.75" customHeight="1" x14ac:dyDescent="0.25">
      <c r="R287" s="110"/>
    </row>
    <row r="288" spans="18:18" ht="15.75" customHeight="1" x14ac:dyDescent="0.25">
      <c r="R288" s="110"/>
    </row>
    <row r="289" spans="18:18" ht="15.75" customHeight="1" x14ac:dyDescent="0.25">
      <c r="R289" s="110"/>
    </row>
    <row r="290" spans="18:18" ht="15.75" customHeight="1" x14ac:dyDescent="0.25">
      <c r="R290" s="110"/>
    </row>
    <row r="291" spans="18:18" ht="15.75" customHeight="1" x14ac:dyDescent="0.25">
      <c r="R291" s="110"/>
    </row>
    <row r="292" spans="18:18" ht="15.75" customHeight="1" x14ac:dyDescent="0.25">
      <c r="R292" s="110"/>
    </row>
    <row r="293" spans="18:18" ht="15.75" customHeight="1" x14ac:dyDescent="0.25">
      <c r="R293" s="110"/>
    </row>
    <row r="294" spans="18:18" ht="15.75" customHeight="1" x14ac:dyDescent="0.25">
      <c r="R294" s="110"/>
    </row>
    <row r="295" spans="18:18" ht="15.75" customHeight="1" x14ac:dyDescent="0.25">
      <c r="R295" s="110"/>
    </row>
    <row r="296" spans="18:18" ht="15.75" customHeight="1" x14ac:dyDescent="0.25">
      <c r="R296" s="110"/>
    </row>
    <row r="297" spans="18:18" ht="15.75" customHeight="1" x14ac:dyDescent="0.25">
      <c r="R297" s="110"/>
    </row>
    <row r="298" spans="18:18" ht="15.75" customHeight="1" x14ac:dyDescent="0.25">
      <c r="R298" s="110"/>
    </row>
    <row r="299" spans="18:18" ht="15.75" customHeight="1" x14ac:dyDescent="0.25">
      <c r="R299" s="110"/>
    </row>
    <row r="300" spans="18:18" ht="15.75" customHeight="1" x14ac:dyDescent="0.25">
      <c r="R300" s="110"/>
    </row>
    <row r="301" spans="18:18" ht="15.75" customHeight="1" x14ac:dyDescent="0.25">
      <c r="R301" s="110"/>
    </row>
    <row r="302" spans="18:18" ht="15.75" customHeight="1" x14ac:dyDescent="0.25">
      <c r="R302" s="110"/>
    </row>
    <row r="303" spans="18:18" ht="15.75" customHeight="1" x14ac:dyDescent="0.25">
      <c r="R303" s="110"/>
    </row>
    <row r="304" spans="18:18" ht="15.75" customHeight="1" x14ac:dyDescent="0.25">
      <c r="R304" s="110"/>
    </row>
    <row r="305" spans="18:18" ht="15.75" customHeight="1" x14ac:dyDescent="0.25">
      <c r="R305" s="110"/>
    </row>
    <row r="306" spans="18:18" ht="15.75" customHeight="1" x14ac:dyDescent="0.25">
      <c r="R306" s="110"/>
    </row>
    <row r="307" spans="18:18" ht="15.75" customHeight="1" x14ac:dyDescent="0.25">
      <c r="R307" s="110"/>
    </row>
    <row r="308" spans="18:18" ht="15.75" customHeight="1" x14ac:dyDescent="0.25">
      <c r="R308" s="110"/>
    </row>
    <row r="309" spans="18:18" ht="15.75" customHeight="1" x14ac:dyDescent="0.25">
      <c r="R309" s="110"/>
    </row>
    <row r="310" spans="18:18" ht="15.75" customHeight="1" x14ac:dyDescent="0.25">
      <c r="R310" s="110"/>
    </row>
    <row r="311" spans="18:18" ht="15.75" customHeight="1" x14ac:dyDescent="0.25">
      <c r="R311" s="110"/>
    </row>
    <row r="312" spans="18:18" ht="15.75" customHeight="1" x14ac:dyDescent="0.25">
      <c r="R312" s="110"/>
    </row>
    <row r="313" spans="18:18" ht="15.75" customHeight="1" x14ac:dyDescent="0.25">
      <c r="R313" s="110"/>
    </row>
    <row r="314" spans="18:18" ht="15.75" customHeight="1" x14ac:dyDescent="0.25">
      <c r="R314" s="110"/>
    </row>
    <row r="315" spans="18:18" ht="15.75" customHeight="1" x14ac:dyDescent="0.25">
      <c r="R315" s="110"/>
    </row>
    <row r="316" spans="18:18" ht="15.75" customHeight="1" x14ac:dyDescent="0.25">
      <c r="R316" s="110"/>
    </row>
    <row r="317" spans="18:18" ht="15.75" customHeight="1" x14ac:dyDescent="0.25">
      <c r="R317" s="110"/>
    </row>
    <row r="318" spans="18:18" ht="15.75" customHeight="1" x14ac:dyDescent="0.25">
      <c r="R318" s="110"/>
    </row>
    <row r="319" spans="18:18" ht="15.75" customHeight="1" x14ac:dyDescent="0.25">
      <c r="R319" s="110"/>
    </row>
    <row r="320" spans="18:18" ht="15.75" customHeight="1" x14ac:dyDescent="0.25">
      <c r="R320" s="110"/>
    </row>
    <row r="321" spans="18:18" ht="15.75" customHeight="1" x14ac:dyDescent="0.25">
      <c r="R321" s="110"/>
    </row>
    <row r="322" spans="18:18" ht="15.75" customHeight="1" x14ac:dyDescent="0.25">
      <c r="R322" s="110"/>
    </row>
    <row r="323" spans="18:18" ht="15.75" customHeight="1" x14ac:dyDescent="0.25">
      <c r="R323" s="110"/>
    </row>
    <row r="324" spans="18:18" ht="15.75" customHeight="1" x14ac:dyDescent="0.25">
      <c r="R324" s="110"/>
    </row>
    <row r="325" spans="18:18" ht="15.75" customHeight="1" x14ac:dyDescent="0.25">
      <c r="R325" s="110"/>
    </row>
    <row r="326" spans="18:18" ht="15.75" customHeight="1" x14ac:dyDescent="0.25">
      <c r="R326" s="110"/>
    </row>
    <row r="327" spans="18:18" ht="15.75" customHeight="1" x14ac:dyDescent="0.25">
      <c r="R327" s="110"/>
    </row>
    <row r="328" spans="18:18" ht="15.75" customHeight="1" x14ac:dyDescent="0.25">
      <c r="R328" s="110"/>
    </row>
    <row r="329" spans="18:18" ht="15.75" customHeight="1" x14ac:dyDescent="0.25">
      <c r="R329" s="110"/>
    </row>
    <row r="330" spans="18:18" ht="15.75" customHeight="1" x14ac:dyDescent="0.25">
      <c r="R330" s="110"/>
    </row>
    <row r="331" spans="18:18" ht="15.75" customHeight="1" x14ac:dyDescent="0.25">
      <c r="R331" s="110"/>
    </row>
    <row r="332" spans="18:18" ht="15.75" customHeight="1" x14ac:dyDescent="0.25">
      <c r="R332" s="110"/>
    </row>
    <row r="333" spans="18:18" ht="15.75" customHeight="1" x14ac:dyDescent="0.25">
      <c r="R333" s="110"/>
    </row>
    <row r="334" spans="18:18" ht="15.75" customHeight="1" x14ac:dyDescent="0.25">
      <c r="R334" s="110"/>
    </row>
    <row r="335" spans="18:18" ht="15.75" customHeight="1" x14ac:dyDescent="0.25">
      <c r="R335" s="110"/>
    </row>
    <row r="336" spans="18:18" ht="15.75" customHeight="1" x14ac:dyDescent="0.25">
      <c r="R336" s="110"/>
    </row>
    <row r="337" spans="18:18" ht="15.75" customHeight="1" x14ac:dyDescent="0.25">
      <c r="R337" s="110"/>
    </row>
    <row r="338" spans="18:18" ht="15.75" customHeight="1" x14ac:dyDescent="0.25">
      <c r="R338" s="110"/>
    </row>
    <row r="339" spans="18:18" ht="15.75" customHeight="1" x14ac:dyDescent="0.25">
      <c r="R339" s="110"/>
    </row>
    <row r="340" spans="18:18" ht="15.75" customHeight="1" x14ac:dyDescent="0.25">
      <c r="R340" s="110"/>
    </row>
    <row r="341" spans="18:18" ht="15.75" customHeight="1" x14ac:dyDescent="0.25">
      <c r="R341" s="110"/>
    </row>
    <row r="342" spans="18:18" ht="15.75" customHeight="1" x14ac:dyDescent="0.25">
      <c r="R342" s="110"/>
    </row>
    <row r="343" spans="18:18" ht="15.75" customHeight="1" x14ac:dyDescent="0.25">
      <c r="R343" s="110"/>
    </row>
    <row r="344" spans="18:18" ht="15.75" customHeight="1" x14ac:dyDescent="0.25">
      <c r="R344" s="110"/>
    </row>
    <row r="345" spans="18:18" ht="15.75" customHeight="1" x14ac:dyDescent="0.25">
      <c r="R345" s="110"/>
    </row>
    <row r="346" spans="18:18" ht="15.75" customHeight="1" x14ac:dyDescent="0.25">
      <c r="R346" s="110"/>
    </row>
    <row r="347" spans="18:18" ht="15.75" customHeight="1" x14ac:dyDescent="0.25">
      <c r="R347" s="110"/>
    </row>
    <row r="348" spans="18:18" ht="15.75" customHeight="1" x14ac:dyDescent="0.25">
      <c r="R348" s="110"/>
    </row>
    <row r="349" spans="18:18" ht="15.75" customHeight="1" x14ac:dyDescent="0.25">
      <c r="R349" s="110"/>
    </row>
    <row r="350" spans="18:18" ht="15.75" customHeight="1" x14ac:dyDescent="0.25">
      <c r="R350" s="110"/>
    </row>
    <row r="351" spans="18:18" ht="15.75" customHeight="1" x14ac:dyDescent="0.25">
      <c r="R351" s="110"/>
    </row>
    <row r="352" spans="18:18" ht="15.75" customHeight="1" x14ac:dyDescent="0.25">
      <c r="R352" s="110"/>
    </row>
    <row r="353" spans="18:18" ht="15.75" customHeight="1" x14ac:dyDescent="0.25">
      <c r="R353" s="110"/>
    </row>
    <row r="354" spans="18:18" ht="15.75" customHeight="1" x14ac:dyDescent="0.25">
      <c r="R354" s="110"/>
    </row>
    <row r="355" spans="18:18" ht="15.75" customHeight="1" x14ac:dyDescent="0.25">
      <c r="R355" s="110"/>
    </row>
    <row r="356" spans="18:18" ht="15.75" customHeight="1" x14ac:dyDescent="0.25">
      <c r="R356" s="110"/>
    </row>
    <row r="357" spans="18:18" ht="15.75" customHeight="1" x14ac:dyDescent="0.25">
      <c r="R357" s="110"/>
    </row>
    <row r="358" spans="18:18" ht="15.75" customHeight="1" x14ac:dyDescent="0.25">
      <c r="R358" s="110"/>
    </row>
    <row r="359" spans="18:18" ht="15.75" customHeight="1" x14ac:dyDescent="0.25">
      <c r="R359" s="110"/>
    </row>
    <row r="360" spans="18:18" ht="15.75" customHeight="1" x14ac:dyDescent="0.25">
      <c r="R360" s="110"/>
    </row>
    <row r="361" spans="18:18" ht="15.75" customHeight="1" x14ac:dyDescent="0.25">
      <c r="R361" s="110"/>
    </row>
    <row r="362" spans="18:18" ht="15.75" customHeight="1" x14ac:dyDescent="0.25">
      <c r="R362" s="110"/>
    </row>
    <row r="363" spans="18:18" ht="15.75" customHeight="1" x14ac:dyDescent="0.25">
      <c r="R363" s="110"/>
    </row>
    <row r="364" spans="18:18" ht="15.75" customHeight="1" x14ac:dyDescent="0.25">
      <c r="R364" s="110"/>
    </row>
    <row r="365" spans="18:18" ht="15.75" customHeight="1" x14ac:dyDescent="0.25">
      <c r="R365" s="110"/>
    </row>
    <row r="366" spans="18:18" ht="15.75" customHeight="1" x14ac:dyDescent="0.25">
      <c r="R366" s="110"/>
    </row>
    <row r="367" spans="18:18" ht="15.75" customHeight="1" x14ac:dyDescent="0.25">
      <c r="R367" s="110"/>
    </row>
    <row r="368" spans="18:18" ht="15.75" customHeight="1" x14ac:dyDescent="0.25">
      <c r="R368" s="110"/>
    </row>
    <row r="369" spans="18:18" ht="15.75" customHeight="1" x14ac:dyDescent="0.25">
      <c r="R369" s="110"/>
    </row>
    <row r="370" spans="18:18" ht="15.75" customHeight="1" x14ac:dyDescent="0.25">
      <c r="R370" s="110"/>
    </row>
    <row r="371" spans="18:18" ht="15.75" customHeight="1" x14ac:dyDescent="0.25">
      <c r="R371" s="110"/>
    </row>
    <row r="372" spans="18:18" ht="15.75" customHeight="1" x14ac:dyDescent="0.25">
      <c r="R372" s="110"/>
    </row>
    <row r="373" spans="18:18" ht="15.75" customHeight="1" x14ac:dyDescent="0.25">
      <c r="R373" s="110"/>
    </row>
    <row r="374" spans="18:18" ht="15.75" customHeight="1" x14ac:dyDescent="0.25">
      <c r="R374" s="110"/>
    </row>
    <row r="375" spans="18:18" ht="15.75" customHeight="1" x14ac:dyDescent="0.25">
      <c r="R375" s="110"/>
    </row>
    <row r="376" spans="18:18" ht="15.75" customHeight="1" x14ac:dyDescent="0.25">
      <c r="R376" s="110"/>
    </row>
    <row r="377" spans="18:18" ht="15.75" customHeight="1" x14ac:dyDescent="0.25">
      <c r="R377" s="110"/>
    </row>
    <row r="378" spans="18:18" ht="15.75" customHeight="1" x14ac:dyDescent="0.25">
      <c r="R378" s="110"/>
    </row>
    <row r="379" spans="18:18" ht="15.75" customHeight="1" x14ac:dyDescent="0.25">
      <c r="R379" s="110"/>
    </row>
    <row r="380" spans="18:18" ht="15.75" customHeight="1" x14ac:dyDescent="0.25">
      <c r="R380" s="110"/>
    </row>
    <row r="381" spans="18:18" ht="15.75" customHeight="1" x14ac:dyDescent="0.25">
      <c r="R381" s="110"/>
    </row>
    <row r="382" spans="18:18" ht="15.75" customHeight="1" x14ac:dyDescent="0.25">
      <c r="R382" s="110"/>
    </row>
    <row r="383" spans="18:18" ht="15.75" customHeight="1" x14ac:dyDescent="0.25">
      <c r="R383" s="110"/>
    </row>
    <row r="384" spans="18:18" ht="15.75" customHeight="1" x14ac:dyDescent="0.25">
      <c r="R384" s="110"/>
    </row>
    <row r="385" spans="18:18" ht="15.75" customHeight="1" x14ac:dyDescent="0.25">
      <c r="R385" s="110"/>
    </row>
    <row r="386" spans="18:18" ht="15.75" customHeight="1" x14ac:dyDescent="0.25">
      <c r="R386" s="110"/>
    </row>
    <row r="387" spans="18:18" ht="15.75" customHeight="1" x14ac:dyDescent="0.25">
      <c r="R387" s="110"/>
    </row>
    <row r="388" spans="18:18" ht="15.75" customHeight="1" x14ac:dyDescent="0.25">
      <c r="R388" s="110"/>
    </row>
    <row r="389" spans="18:18" ht="15.75" customHeight="1" x14ac:dyDescent="0.25">
      <c r="R389" s="110"/>
    </row>
    <row r="390" spans="18:18" ht="15.75" customHeight="1" x14ac:dyDescent="0.25">
      <c r="R390" s="110"/>
    </row>
    <row r="391" spans="18:18" ht="15.75" customHeight="1" x14ac:dyDescent="0.25">
      <c r="R391" s="110"/>
    </row>
    <row r="392" spans="18:18" ht="15.75" customHeight="1" x14ac:dyDescent="0.25">
      <c r="R392" s="110"/>
    </row>
    <row r="393" spans="18:18" ht="15.75" customHeight="1" x14ac:dyDescent="0.25">
      <c r="R393" s="110"/>
    </row>
    <row r="394" spans="18:18" ht="15.75" customHeight="1" x14ac:dyDescent="0.25">
      <c r="R394" s="110"/>
    </row>
    <row r="395" spans="18:18" ht="15.75" customHeight="1" x14ac:dyDescent="0.25">
      <c r="R395" s="110"/>
    </row>
    <row r="396" spans="18:18" ht="15.75" customHeight="1" x14ac:dyDescent="0.25">
      <c r="R396" s="110"/>
    </row>
    <row r="397" spans="18:18" ht="15.75" customHeight="1" x14ac:dyDescent="0.25">
      <c r="R397" s="110"/>
    </row>
    <row r="398" spans="18:18" ht="15.75" customHeight="1" x14ac:dyDescent="0.25">
      <c r="R398" s="110"/>
    </row>
    <row r="399" spans="18:18" ht="15.75" customHeight="1" x14ac:dyDescent="0.25">
      <c r="R399" s="110"/>
    </row>
    <row r="400" spans="18:18" ht="15.75" customHeight="1" x14ac:dyDescent="0.25">
      <c r="R400" s="110"/>
    </row>
    <row r="401" spans="18:18" ht="15.75" customHeight="1" x14ac:dyDescent="0.25">
      <c r="R401" s="110"/>
    </row>
    <row r="402" spans="18:18" ht="15.75" customHeight="1" x14ac:dyDescent="0.25">
      <c r="R402" s="110"/>
    </row>
    <row r="403" spans="18:18" ht="15.75" customHeight="1" x14ac:dyDescent="0.25">
      <c r="R403" s="110"/>
    </row>
    <row r="404" spans="18:18" ht="15.75" customHeight="1" x14ac:dyDescent="0.25">
      <c r="R404" s="110"/>
    </row>
    <row r="405" spans="18:18" ht="15.75" customHeight="1" x14ac:dyDescent="0.25">
      <c r="R405" s="110"/>
    </row>
    <row r="406" spans="18:18" ht="15.75" customHeight="1" x14ac:dyDescent="0.25">
      <c r="R406" s="110"/>
    </row>
    <row r="407" spans="18:18" ht="15.75" customHeight="1" x14ac:dyDescent="0.25">
      <c r="R407" s="110"/>
    </row>
    <row r="408" spans="18:18" ht="15.75" customHeight="1" x14ac:dyDescent="0.25">
      <c r="R408" s="110"/>
    </row>
    <row r="409" spans="18:18" ht="15.75" customHeight="1" x14ac:dyDescent="0.25">
      <c r="R409" s="110"/>
    </row>
    <row r="410" spans="18:18" ht="15.75" customHeight="1" x14ac:dyDescent="0.25">
      <c r="R410" s="110"/>
    </row>
    <row r="411" spans="18:18" ht="15.75" customHeight="1" x14ac:dyDescent="0.25">
      <c r="R411" s="110"/>
    </row>
    <row r="412" spans="18:18" ht="15.75" customHeight="1" x14ac:dyDescent="0.25">
      <c r="R412" s="110"/>
    </row>
    <row r="413" spans="18:18" ht="15.75" customHeight="1" x14ac:dyDescent="0.25">
      <c r="R413" s="110"/>
    </row>
    <row r="414" spans="18:18" ht="15.75" customHeight="1" x14ac:dyDescent="0.25">
      <c r="R414" s="110"/>
    </row>
    <row r="415" spans="18:18" ht="15.75" customHeight="1" x14ac:dyDescent="0.25">
      <c r="R415" s="110"/>
    </row>
    <row r="416" spans="18:18" ht="15.75" customHeight="1" x14ac:dyDescent="0.25">
      <c r="R416" s="110"/>
    </row>
    <row r="417" spans="18:18" ht="15.75" customHeight="1" x14ac:dyDescent="0.25">
      <c r="R417" s="110"/>
    </row>
    <row r="418" spans="18:18" ht="15.75" customHeight="1" x14ac:dyDescent="0.25">
      <c r="R418" s="110"/>
    </row>
    <row r="419" spans="18:18" ht="15.75" customHeight="1" x14ac:dyDescent="0.25">
      <c r="R419" s="110"/>
    </row>
    <row r="420" spans="18:18" ht="15.75" customHeight="1" x14ac:dyDescent="0.25">
      <c r="R420" s="110"/>
    </row>
    <row r="421" spans="18:18" ht="15.75" customHeight="1" x14ac:dyDescent="0.25">
      <c r="R421" s="110"/>
    </row>
    <row r="422" spans="18:18" ht="15.75" customHeight="1" x14ac:dyDescent="0.25">
      <c r="R422" s="110"/>
    </row>
    <row r="423" spans="18:18" ht="15.75" customHeight="1" x14ac:dyDescent="0.25">
      <c r="R423" s="110"/>
    </row>
    <row r="424" spans="18:18" ht="15.75" customHeight="1" x14ac:dyDescent="0.25">
      <c r="R424" s="110"/>
    </row>
    <row r="425" spans="18:18" ht="15.75" customHeight="1" x14ac:dyDescent="0.25">
      <c r="R425" s="110"/>
    </row>
    <row r="426" spans="18:18" ht="15.75" customHeight="1" x14ac:dyDescent="0.25">
      <c r="R426" s="110"/>
    </row>
    <row r="427" spans="18:18" ht="15.75" customHeight="1" x14ac:dyDescent="0.25">
      <c r="R427" s="110"/>
    </row>
    <row r="428" spans="18:18" ht="15.75" customHeight="1" x14ac:dyDescent="0.25">
      <c r="R428" s="110"/>
    </row>
    <row r="429" spans="18:18" ht="15.75" customHeight="1" x14ac:dyDescent="0.25">
      <c r="R429" s="110"/>
    </row>
    <row r="430" spans="18:18" ht="15.75" customHeight="1" x14ac:dyDescent="0.25">
      <c r="R430" s="110"/>
    </row>
    <row r="431" spans="18:18" ht="15.75" customHeight="1" x14ac:dyDescent="0.25">
      <c r="R431" s="110"/>
    </row>
    <row r="432" spans="18:18" ht="15.75" customHeight="1" x14ac:dyDescent="0.25">
      <c r="R432" s="110"/>
    </row>
    <row r="433" spans="18:18" ht="15.75" customHeight="1" x14ac:dyDescent="0.25">
      <c r="R433" s="110"/>
    </row>
    <row r="434" spans="18:18" ht="15.75" customHeight="1" x14ac:dyDescent="0.25">
      <c r="R434" s="110"/>
    </row>
    <row r="435" spans="18:18" ht="15.75" customHeight="1" x14ac:dyDescent="0.25">
      <c r="R435" s="110"/>
    </row>
    <row r="436" spans="18:18" ht="15.75" customHeight="1" x14ac:dyDescent="0.25">
      <c r="R436" s="110"/>
    </row>
    <row r="437" spans="18:18" ht="15.75" customHeight="1" x14ac:dyDescent="0.25">
      <c r="R437" s="110"/>
    </row>
    <row r="438" spans="18:18" ht="15.75" customHeight="1" x14ac:dyDescent="0.25">
      <c r="R438" s="110"/>
    </row>
    <row r="439" spans="18:18" ht="15.75" customHeight="1" x14ac:dyDescent="0.25">
      <c r="R439" s="110"/>
    </row>
    <row r="440" spans="18:18" ht="15.75" customHeight="1" x14ac:dyDescent="0.25">
      <c r="R440" s="110"/>
    </row>
    <row r="441" spans="18:18" ht="15.75" customHeight="1" x14ac:dyDescent="0.25">
      <c r="R441" s="110"/>
    </row>
    <row r="442" spans="18:18" ht="15.75" customHeight="1" x14ac:dyDescent="0.25">
      <c r="R442" s="110"/>
    </row>
    <row r="443" spans="18:18" ht="15.75" customHeight="1" x14ac:dyDescent="0.25">
      <c r="R443" s="110"/>
    </row>
    <row r="444" spans="18:18" ht="15.75" customHeight="1" x14ac:dyDescent="0.25">
      <c r="R444" s="110"/>
    </row>
    <row r="445" spans="18:18" ht="15.75" customHeight="1" x14ac:dyDescent="0.25">
      <c r="R445" s="110"/>
    </row>
    <row r="446" spans="18:18" ht="15.75" customHeight="1" x14ac:dyDescent="0.25">
      <c r="R446" s="110"/>
    </row>
    <row r="447" spans="18:18" ht="15.75" customHeight="1" x14ac:dyDescent="0.25">
      <c r="R447" s="110"/>
    </row>
    <row r="448" spans="18:18" ht="15.75" customHeight="1" x14ac:dyDescent="0.25">
      <c r="R448" s="110"/>
    </row>
    <row r="449" spans="18:18" ht="15.75" customHeight="1" x14ac:dyDescent="0.25">
      <c r="R449" s="110"/>
    </row>
    <row r="450" spans="18:18" ht="15.75" customHeight="1" x14ac:dyDescent="0.25">
      <c r="R450" s="110"/>
    </row>
    <row r="451" spans="18:18" ht="15.75" customHeight="1" x14ac:dyDescent="0.25">
      <c r="R451" s="110"/>
    </row>
    <row r="452" spans="18:18" ht="15.75" customHeight="1" x14ac:dyDescent="0.25">
      <c r="R452" s="110"/>
    </row>
    <row r="453" spans="18:18" ht="15.75" customHeight="1" x14ac:dyDescent="0.25">
      <c r="R453" s="110"/>
    </row>
    <row r="454" spans="18:18" ht="15.75" customHeight="1" x14ac:dyDescent="0.25">
      <c r="R454" s="110"/>
    </row>
    <row r="455" spans="18:18" ht="15.75" customHeight="1" x14ac:dyDescent="0.25">
      <c r="R455" s="110"/>
    </row>
    <row r="456" spans="18:18" ht="15.75" customHeight="1" x14ac:dyDescent="0.25">
      <c r="R456" s="110"/>
    </row>
    <row r="457" spans="18:18" ht="15.75" customHeight="1" x14ac:dyDescent="0.25">
      <c r="R457" s="110"/>
    </row>
    <row r="458" spans="18:18" ht="15.75" customHeight="1" x14ac:dyDescent="0.25">
      <c r="R458" s="110"/>
    </row>
    <row r="459" spans="18:18" ht="15.75" customHeight="1" x14ac:dyDescent="0.25">
      <c r="R459" s="110"/>
    </row>
    <row r="460" spans="18:18" ht="15.75" customHeight="1" x14ac:dyDescent="0.25">
      <c r="R460" s="110"/>
    </row>
    <row r="461" spans="18:18" ht="15.75" customHeight="1" x14ac:dyDescent="0.25">
      <c r="R461" s="110"/>
    </row>
    <row r="462" spans="18:18" ht="15.75" customHeight="1" x14ac:dyDescent="0.25">
      <c r="R462" s="110"/>
    </row>
    <row r="463" spans="18:18" ht="15.75" customHeight="1" x14ac:dyDescent="0.25">
      <c r="R463" s="110"/>
    </row>
    <row r="464" spans="18:18" ht="15.75" customHeight="1" x14ac:dyDescent="0.25">
      <c r="R464" s="110"/>
    </row>
    <row r="465" spans="18:18" ht="15.75" customHeight="1" x14ac:dyDescent="0.25">
      <c r="R465" s="110"/>
    </row>
    <row r="466" spans="18:18" ht="15.75" customHeight="1" x14ac:dyDescent="0.25">
      <c r="R466" s="110"/>
    </row>
    <row r="467" spans="18:18" ht="15.75" customHeight="1" x14ac:dyDescent="0.25">
      <c r="R467" s="110"/>
    </row>
    <row r="468" spans="18:18" ht="15.75" customHeight="1" x14ac:dyDescent="0.25">
      <c r="R468" s="110"/>
    </row>
    <row r="469" spans="18:18" ht="15.75" customHeight="1" x14ac:dyDescent="0.25">
      <c r="R469" s="110"/>
    </row>
    <row r="470" spans="18:18" ht="15.75" customHeight="1" x14ac:dyDescent="0.25">
      <c r="R470" s="110"/>
    </row>
    <row r="471" spans="18:18" ht="15.75" customHeight="1" x14ac:dyDescent="0.25">
      <c r="R471" s="110"/>
    </row>
    <row r="472" spans="18:18" ht="15.75" customHeight="1" x14ac:dyDescent="0.25">
      <c r="R472" s="110"/>
    </row>
    <row r="473" spans="18:18" ht="15.75" customHeight="1" x14ac:dyDescent="0.25">
      <c r="R473" s="110"/>
    </row>
    <row r="474" spans="18:18" ht="15.75" customHeight="1" x14ac:dyDescent="0.25">
      <c r="R474" s="110"/>
    </row>
    <row r="475" spans="18:18" ht="15.75" customHeight="1" x14ac:dyDescent="0.25">
      <c r="R475" s="110"/>
    </row>
    <row r="476" spans="18:18" ht="15.75" customHeight="1" x14ac:dyDescent="0.25">
      <c r="R476" s="110"/>
    </row>
    <row r="477" spans="18:18" ht="15.75" customHeight="1" x14ac:dyDescent="0.25">
      <c r="R477" s="110"/>
    </row>
    <row r="478" spans="18:18" ht="15.75" customHeight="1" x14ac:dyDescent="0.25">
      <c r="R478" s="110"/>
    </row>
    <row r="479" spans="18:18" ht="15.75" customHeight="1" x14ac:dyDescent="0.25">
      <c r="R479" s="110"/>
    </row>
    <row r="480" spans="18:18" ht="15.75" customHeight="1" x14ac:dyDescent="0.25">
      <c r="R480" s="110"/>
    </row>
    <row r="481" spans="18:18" ht="15.75" customHeight="1" x14ac:dyDescent="0.25">
      <c r="R481" s="110"/>
    </row>
    <row r="482" spans="18:18" ht="15.75" customHeight="1" x14ac:dyDescent="0.25">
      <c r="R482" s="110"/>
    </row>
    <row r="483" spans="18:18" ht="15.75" customHeight="1" x14ac:dyDescent="0.25">
      <c r="R483" s="110"/>
    </row>
    <row r="484" spans="18:18" ht="15.75" customHeight="1" x14ac:dyDescent="0.25">
      <c r="R484" s="110"/>
    </row>
    <row r="485" spans="18:18" ht="15.75" customHeight="1" x14ac:dyDescent="0.25">
      <c r="R485" s="110"/>
    </row>
    <row r="486" spans="18:18" ht="15.75" customHeight="1" x14ac:dyDescent="0.25">
      <c r="R486" s="110"/>
    </row>
    <row r="487" spans="18:18" ht="15.75" customHeight="1" x14ac:dyDescent="0.25">
      <c r="R487" s="110"/>
    </row>
    <row r="488" spans="18:18" ht="15.75" customHeight="1" x14ac:dyDescent="0.25">
      <c r="R488" s="110"/>
    </row>
    <row r="489" spans="18:18" ht="15.75" customHeight="1" x14ac:dyDescent="0.25">
      <c r="R489" s="110"/>
    </row>
    <row r="490" spans="18:18" ht="15.75" customHeight="1" x14ac:dyDescent="0.25">
      <c r="R490" s="110"/>
    </row>
    <row r="491" spans="18:18" ht="15.75" customHeight="1" x14ac:dyDescent="0.25">
      <c r="R491" s="110"/>
    </row>
    <row r="492" spans="18:18" ht="15.75" customHeight="1" x14ac:dyDescent="0.25">
      <c r="R492" s="110"/>
    </row>
    <row r="493" spans="18:18" ht="15.75" customHeight="1" x14ac:dyDescent="0.25">
      <c r="R493" s="110"/>
    </row>
    <row r="494" spans="18:18" ht="15.75" customHeight="1" x14ac:dyDescent="0.25">
      <c r="R494" s="110"/>
    </row>
    <row r="495" spans="18:18" ht="15.75" customHeight="1" x14ac:dyDescent="0.25">
      <c r="R495" s="110"/>
    </row>
    <row r="496" spans="18:18" ht="15.75" customHeight="1" x14ac:dyDescent="0.25">
      <c r="R496" s="110"/>
    </row>
    <row r="497" spans="18:18" ht="15.75" customHeight="1" x14ac:dyDescent="0.25">
      <c r="R497" s="110"/>
    </row>
    <row r="498" spans="18:18" ht="15.75" customHeight="1" x14ac:dyDescent="0.25">
      <c r="R498" s="110"/>
    </row>
    <row r="499" spans="18:18" ht="15.75" customHeight="1" x14ac:dyDescent="0.25">
      <c r="R499" s="110"/>
    </row>
    <row r="500" spans="18:18" ht="15.75" customHeight="1" x14ac:dyDescent="0.25">
      <c r="R500" s="110"/>
    </row>
    <row r="501" spans="18:18" ht="15.75" customHeight="1" x14ac:dyDescent="0.25">
      <c r="R501" s="110"/>
    </row>
    <row r="502" spans="18:18" ht="15.75" customHeight="1" x14ac:dyDescent="0.25">
      <c r="R502" s="110"/>
    </row>
    <row r="503" spans="18:18" ht="15.75" customHeight="1" x14ac:dyDescent="0.25">
      <c r="R503" s="110"/>
    </row>
    <row r="504" spans="18:18" ht="15.75" customHeight="1" x14ac:dyDescent="0.25">
      <c r="R504" s="110"/>
    </row>
    <row r="505" spans="18:18" ht="15.75" customHeight="1" x14ac:dyDescent="0.25">
      <c r="R505" s="110"/>
    </row>
    <row r="506" spans="18:18" ht="15.75" customHeight="1" x14ac:dyDescent="0.25">
      <c r="R506" s="110"/>
    </row>
    <row r="507" spans="18:18" ht="15.75" customHeight="1" x14ac:dyDescent="0.25">
      <c r="R507" s="110"/>
    </row>
    <row r="508" spans="18:18" ht="15.75" customHeight="1" x14ac:dyDescent="0.25">
      <c r="R508" s="110"/>
    </row>
    <row r="509" spans="18:18" ht="15.75" customHeight="1" x14ac:dyDescent="0.25">
      <c r="R509" s="110"/>
    </row>
    <row r="510" spans="18:18" ht="15.75" customHeight="1" x14ac:dyDescent="0.25">
      <c r="R510" s="110"/>
    </row>
    <row r="511" spans="18:18" ht="15.75" customHeight="1" x14ac:dyDescent="0.25">
      <c r="R511" s="110"/>
    </row>
    <row r="512" spans="18:18" ht="15.75" customHeight="1" x14ac:dyDescent="0.25">
      <c r="R512" s="110"/>
    </row>
    <row r="513" spans="18:18" ht="15.75" customHeight="1" x14ac:dyDescent="0.25">
      <c r="R513" s="110"/>
    </row>
    <row r="514" spans="18:18" ht="15.75" customHeight="1" x14ac:dyDescent="0.25">
      <c r="R514" s="110"/>
    </row>
    <row r="515" spans="18:18" ht="15.75" customHeight="1" x14ac:dyDescent="0.25">
      <c r="R515" s="110"/>
    </row>
    <row r="516" spans="18:18" ht="15.75" customHeight="1" x14ac:dyDescent="0.25">
      <c r="R516" s="110"/>
    </row>
    <row r="517" spans="18:18" ht="15.75" customHeight="1" x14ac:dyDescent="0.25">
      <c r="R517" s="110"/>
    </row>
    <row r="518" spans="18:18" ht="15.75" customHeight="1" x14ac:dyDescent="0.25">
      <c r="R518" s="110"/>
    </row>
    <row r="519" spans="18:18" ht="15.75" customHeight="1" x14ac:dyDescent="0.25">
      <c r="R519" s="110"/>
    </row>
    <row r="520" spans="18:18" ht="15.75" customHeight="1" x14ac:dyDescent="0.25">
      <c r="R520" s="110"/>
    </row>
    <row r="521" spans="18:18" ht="15.75" customHeight="1" x14ac:dyDescent="0.25">
      <c r="R521" s="110"/>
    </row>
    <row r="522" spans="18:18" ht="15.75" customHeight="1" x14ac:dyDescent="0.25">
      <c r="R522" s="110"/>
    </row>
    <row r="523" spans="18:18" ht="15.75" customHeight="1" x14ac:dyDescent="0.25">
      <c r="R523" s="110"/>
    </row>
    <row r="524" spans="18:18" ht="15.75" customHeight="1" x14ac:dyDescent="0.25">
      <c r="R524" s="110"/>
    </row>
    <row r="525" spans="18:18" ht="15.75" customHeight="1" x14ac:dyDescent="0.25">
      <c r="R525" s="110"/>
    </row>
    <row r="526" spans="18:18" ht="15.75" customHeight="1" x14ac:dyDescent="0.25">
      <c r="R526" s="110"/>
    </row>
    <row r="527" spans="18:18" ht="15.75" customHeight="1" x14ac:dyDescent="0.25">
      <c r="R527" s="110"/>
    </row>
    <row r="528" spans="18:18" ht="15.75" customHeight="1" x14ac:dyDescent="0.25">
      <c r="R528" s="110"/>
    </row>
    <row r="529" spans="18:18" ht="15.75" customHeight="1" x14ac:dyDescent="0.25">
      <c r="R529" s="110"/>
    </row>
    <row r="530" spans="18:18" ht="15.75" customHeight="1" x14ac:dyDescent="0.25">
      <c r="R530" s="110"/>
    </row>
    <row r="531" spans="18:18" ht="15.75" customHeight="1" x14ac:dyDescent="0.25">
      <c r="R531" s="110"/>
    </row>
    <row r="532" spans="18:18" ht="15.75" customHeight="1" x14ac:dyDescent="0.25">
      <c r="R532" s="110"/>
    </row>
    <row r="533" spans="18:18" ht="15.75" customHeight="1" x14ac:dyDescent="0.25">
      <c r="R533" s="110"/>
    </row>
    <row r="534" spans="18:18" ht="15.75" customHeight="1" x14ac:dyDescent="0.25">
      <c r="R534" s="110"/>
    </row>
    <row r="535" spans="18:18" ht="15.75" customHeight="1" x14ac:dyDescent="0.25">
      <c r="R535" s="110"/>
    </row>
    <row r="536" spans="18:18" ht="15.75" customHeight="1" x14ac:dyDescent="0.25">
      <c r="R536" s="110"/>
    </row>
    <row r="537" spans="18:18" ht="15.75" customHeight="1" x14ac:dyDescent="0.25">
      <c r="R537" s="110"/>
    </row>
    <row r="538" spans="18:18" ht="15.75" customHeight="1" x14ac:dyDescent="0.25">
      <c r="R538" s="110"/>
    </row>
    <row r="539" spans="18:18" ht="15.75" customHeight="1" x14ac:dyDescent="0.25">
      <c r="R539" s="110"/>
    </row>
    <row r="540" spans="18:18" ht="15.75" customHeight="1" x14ac:dyDescent="0.25">
      <c r="R540" s="110"/>
    </row>
    <row r="541" spans="18:18" ht="15.75" customHeight="1" x14ac:dyDescent="0.25">
      <c r="R541" s="110"/>
    </row>
    <row r="542" spans="18:18" ht="15.75" customHeight="1" x14ac:dyDescent="0.25">
      <c r="R542" s="110"/>
    </row>
    <row r="543" spans="18:18" ht="15.75" customHeight="1" x14ac:dyDescent="0.25">
      <c r="R543" s="110"/>
    </row>
    <row r="544" spans="18:18" ht="15.75" customHeight="1" x14ac:dyDescent="0.25">
      <c r="R544" s="110"/>
    </row>
    <row r="545" spans="18:18" ht="15.75" customHeight="1" x14ac:dyDescent="0.25">
      <c r="R545" s="110"/>
    </row>
    <row r="546" spans="18:18" ht="15.75" customHeight="1" x14ac:dyDescent="0.25">
      <c r="R546" s="110"/>
    </row>
    <row r="547" spans="18:18" ht="15.75" customHeight="1" x14ac:dyDescent="0.25">
      <c r="R547" s="110"/>
    </row>
    <row r="548" spans="18:18" ht="15.75" customHeight="1" x14ac:dyDescent="0.25">
      <c r="R548" s="110"/>
    </row>
    <row r="549" spans="18:18" ht="15.75" customHeight="1" x14ac:dyDescent="0.25">
      <c r="R549" s="110"/>
    </row>
    <row r="550" spans="18:18" ht="15.75" customHeight="1" x14ac:dyDescent="0.25">
      <c r="R550" s="110"/>
    </row>
    <row r="551" spans="18:18" ht="15.75" customHeight="1" x14ac:dyDescent="0.25">
      <c r="R551" s="110"/>
    </row>
    <row r="552" spans="18:18" ht="15.75" customHeight="1" x14ac:dyDescent="0.25">
      <c r="R552" s="110"/>
    </row>
    <row r="553" spans="18:18" ht="15.75" customHeight="1" x14ac:dyDescent="0.25">
      <c r="R553" s="110"/>
    </row>
    <row r="554" spans="18:18" ht="15.75" customHeight="1" x14ac:dyDescent="0.25">
      <c r="R554" s="110"/>
    </row>
    <row r="555" spans="18:18" ht="15.75" customHeight="1" x14ac:dyDescent="0.25">
      <c r="R555" s="110"/>
    </row>
    <row r="556" spans="18:18" ht="15.75" customHeight="1" x14ac:dyDescent="0.25">
      <c r="R556" s="110"/>
    </row>
    <row r="557" spans="18:18" ht="15.75" customHeight="1" x14ac:dyDescent="0.25">
      <c r="R557" s="110"/>
    </row>
    <row r="558" spans="18:18" ht="15.75" customHeight="1" x14ac:dyDescent="0.25">
      <c r="R558" s="110"/>
    </row>
    <row r="559" spans="18:18" ht="15.75" customHeight="1" x14ac:dyDescent="0.25">
      <c r="R559" s="110"/>
    </row>
    <row r="560" spans="18:18" ht="15.75" customHeight="1" x14ac:dyDescent="0.25">
      <c r="R560" s="110"/>
    </row>
    <row r="561" spans="18:18" ht="15.75" customHeight="1" x14ac:dyDescent="0.25">
      <c r="R561" s="110"/>
    </row>
    <row r="562" spans="18:18" ht="15.75" customHeight="1" x14ac:dyDescent="0.25">
      <c r="R562" s="110"/>
    </row>
    <row r="563" spans="18:18" ht="15.75" customHeight="1" x14ac:dyDescent="0.25">
      <c r="R563" s="110"/>
    </row>
    <row r="564" spans="18:18" ht="15.75" customHeight="1" x14ac:dyDescent="0.25">
      <c r="R564" s="110"/>
    </row>
    <row r="565" spans="18:18" ht="15.75" customHeight="1" x14ac:dyDescent="0.25">
      <c r="R565" s="110"/>
    </row>
    <row r="566" spans="18:18" ht="15.75" customHeight="1" x14ac:dyDescent="0.25">
      <c r="R566" s="110"/>
    </row>
    <row r="567" spans="18:18" ht="15.75" customHeight="1" x14ac:dyDescent="0.25">
      <c r="R567" s="110"/>
    </row>
    <row r="568" spans="18:18" ht="15.75" customHeight="1" x14ac:dyDescent="0.25">
      <c r="R568" s="110"/>
    </row>
    <row r="569" spans="18:18" ht="15.75" customHeight="1" x14ac:dyDescent="0.25">
      <c r="R569" s="110"/>
    </row>
    <row r="570" spans="18:18" ht="15.75" customHeight="1" x14ac:dyDescent="0.25">
      <c r="R570" s="110"/>
    </row>
    <row r="571" spans="18:18" ht="15.75" customHeight="1" x14ac:dyDescent="0.25">
      <c r="R571" s="110"/>
    </row>
    <row r="572" spans="18:18" ht="15.75" customHeight="1" x14ac:dyDescent="0.25">
      <c r="R572" s="110"/>
    </row>
    <row r="573" spans="18:18" ht="15.75" customHeight="1" x14ac:dyDescent="0.25">
      <c r="R573" s="110"/>
    </row>
    <row r="574" spans="18:18" ht="15.75" customHeight="1" x14ac:dyDescent="0.25">
      <c r="R574" s="110"/>
    </row>
    <row r="575" spans="18:18" ht="15.75" customHeight="1" x14ac:dyDescent="0.25">
      <c r="R575" s="110"/>
    </row>
    <row r="576" spans="18:18" ht="15.75" customHeight="1" x14ac:dyDescent="0.25">
      <c r="R576" s="110"/>
    </row>
    <row r="577" spans="18:18" ht="15.75" customHeight="1" x14ac:dyDescent="0.25">
      <c r="R577" s="110"/>
    </row>
    <row r="578" spans="18:18" ht="15.75" customHeight="1" x14ac:dyDescent="0.25">
      <c r="R578" s="110"/>
    </row>
    <row r="579" spans="18:18" ht="15.75" customHeight="1" x14ac:dyDescent="0.25">
      <c r="R579" s="110"/>
    </row>
    <row r="580" spans="18:18" ht="15.75" customHeight="1" x14ac:dyDescent="0.25">
      <c r="R580" s="110"/>
    </row>
    <row r="581" spans="18:18" ht="15.75" customHeight="1" x14ac:dyDescent="0.25">
      <c r="R581" s="110"/>
    </row>
    <row r="582" spans="18:18" ht="15.75" customHeight="1" x14ac:dyDescent="0.25">
      <c r="R582" s="110"/>
    </row>
    <row r="583" spans="18:18" ht="15.75" customHeight="1" x14ac:dyDescent="0.25">
      <c r="R583" s="110"/>
    </row>
    <row r="584" spans="18:18" ht="15.75" customHeight="1" x14ac:dyDescent="0.25">
      <c r="R584" s="110"/>
    </row>
    <row r="585" spans="18:18" ht="15.75" customHeight="1" x14ac:dyDescent="0.25">
      <c r="R585" s="110"/>
    </row>
    <row r="586" spans="18:18" ht="15.75" customHeight="1" x14ac:dyDescent="0.25">
      <c r="R586" s="110"/>
    </row>
    <row r="587" spans="18:18" ht="15.75" customHeight="1" x14ac:dyDescent="0.25">
      <c r="R587" s="110"/>
    </row>
    <row r="588" spans="18:18" ht="15.75" customHeight="1" x14ac:dyDescent="0.25">
      <c r="R588" s="110"/>
    </row>
    <row r="589" spans="18:18" ht="15.75" customHeight="1" x14ac:dyDescent="0.25">
      <c r="R589" s="110"/>
    </row>
    <row r="590" spans="18:18" ht="15.75" customHeight="1" x14ac:dyDescent="0.25">
      <c r="R590" s="110"/>
    </row>
    <row r="591" spans="18:18" ht="15.75" customHeight="1" x14ac:dyDescent="0.25">
      <c r="R591" s="110"/>
    </row>
    <row r="592" spans="18:18" ht="15.75" customHeight="1" x14ac:dyDescent="0.25">
      <c r="R592" s="110"/>
    </row>
    <row r="593" spans="18:18" ht="15.75" customHeight="1" x14ac:dyDescent="0.25">
      <c r="R593" s="110"/>
    </row>
    <row r="594" spans="18:18" ht="15.75" customHeight="1" x14ac:dyDescent="0.25">
      <c r="R594" s="110"/>
    </row>
    <row r="595" spans="18:18" ht="15.75" customHeight="1" x14ac:dyDescent="0.25">
      <c r="R595" s="110"/>
    </row>
    <row r="596" spans="18:18" ht="15.75" customHeight="1" x14ac:dyDescent="0.25">
      <c r="R596" s="110"/>
    </row>
    <row r="597" spans="18:18" ht="15.75" customHeight="1" x14ac:dyDescent="0.25">
      <c r="R597" s="110"/>
    </row>
    <row r="598" spans="18:18" ht="15.75" customHeight="1" x14ac:dyDescent="0.25">
      <c r="R598" s="110"/>
    </row>
    <row r="599" spans="18:18" ht="15.75" customHeight="1" x14ac:dyDescent="0.25">
      <c r="R599" s="110"/>
    </row>
    <row r="600" spans="18:18" ht="15.75" customHeight="1" x14ac:dyDescent="0.25">
      <c r="R600" s="110"/>
    </row>
    <row r="601" spans="18:18" ht="15.75" customHeight="1" x14ac:dyDescent="0.25">
      <c r="R601" s="110"/>
    </row>
    <row r="602" spans="18:18" ht="15.75" customHeight="1" x14ac:dyDescent="0.25">
      <c r="R602" s="110"/>
    </row>
    <row r="603" spans="18:18" ht="15.75" customHeight="1" x14ac:dyDescent="0.25">
      <c r="R603" s="110"/>
    </row>
    <row r="604" spans="18:18" ht="15.75" customHeight="1" x14ac:dyDescent="0.25">
      <c r="R604" s="110"/>
    </row>
    <row r="605" spans="18:18" ht="15.75" customHeight="1" x14ac:dyDescent="0.25">
      <c r="R605" s="110"/>
    </row>
    <row r="606" spans="18:18" ht="15.75" customHeight="1" x14ac:dyDescent="0.25">
      <c r="R606" s="110"/>
    </row>
    <row r="607" spans="18:18" ht="15.75" customHeight="1" x14ac:dyDescent="0.25">
      <c r="R607" s="110"/>
    </row>
    <row r="608" spans="18:18" ht="15.75" customHeight="1" x14ac:dyDescent="0.25">
      <c r="R608" s="110"/>
    </row>
    <row r="609" spans="18:18" ht="15.75" customHeight="1" x14ac:dyDescent="0.25">
      <c r="R609" s="110"/>
    </row>
    <row r="610" spans="18:18" ht="15.75" customHeight="1" x14ac:dyDescent="0.25">
      <c r="R610" s="110"/>
    </row>
    <row r="611" spans="18:18" ht="15.75" customHeight="1" x14ac:dyDescent="0.25">
      <c r="R611" s="110"/>
    </row>
    <row r="612" spans="18:18" ht="15.75" customHeight="1" x14ac:dyDescent="0.25">
      <c r="R612" s="110"/>
    </row>
    <row r="613" spans="18:18" ht="15.75" customHeight="1" x14ac:dyDescent="0.25">
      <c r="R613" s="110"/>
    </row>
    <row r="614" spans="18:18" ht="15.75" customHeight="1" x14ac:dyDescent="0.25">
      <c r="R614" s="110"/>
    </row>
    <row r="615" spans="18:18" ht="15.75" customHeight="1" x14ac:dyDescent="0.25">
      <c r="R615" s="110"/>
    </row>
    <row r="616" spans="18:18" ht="15.75" customHeight="1" x14ac:dyDescent="0.25">
      <c r="R616" s="110"/>
    </row>
    <row r="617" spans="18:18" ht="15.75" customHeight="1" x14ac:dyDescent="0.25">
      <c r="R617" s="110"/>
    </row>
    <row r="618" spans="18:18" ht="15.75" customHeight="1" x14ac:dyDescent="0.25">
      <c r="R618" s="110"/>
    </row>
    <row r="619" spans="18:18" ht="15.75" customHeight="1" x14ac:dyDescent="0.25">
      <c r="R619" s="110"/>
    </row>
    <row r="620" spans="18:18" ht="15.75" customHeight="1" x14ac:dyDescent="0.25">
      <c r="R620" s="110"/>
    </row>
    <row r="621" spans="18:18" ht="15.75" customHeight="1" x14ac:dyDescent="0.25">
      <c r="R621" s="110"/>
    </row>
    <row r="622" spans="18:18" ht="15.75" customHeight="1" x14ac:dyDescent="0.25">
      <c r="R622" s="110"/>
    </row>
    <row r="623" spans="18:18" ht="15.75" customHeight="1" x14ac:dyDescent="0.25">
      <c r="R623" s="110"/>
    </row>
    <row r="624" spans="18:18" ht="15.75" customHeight="1" x14ac:dyDescent="0.25">
      <c r="R624" s="110"/>
    </row>
    <row r="625" spans="18:18" ht="15.75" customHeight="1" x14ac:dyDescent="0.25">
      <c r="R625" s="110"/>
    </row>
    <row r="626" spans="18:18" ht="15.75" customHeight="1" x14ac:dyDescent="0.25">
      <c r="R626" s="110"/>
    </row>
    <row r="627" spans="18:18" ht="15.75" customHeight="1" x14ac:dyDescent="0.25">
      <c r="R627" s="110"/>
    </row>
    <row r="628" spans="18:18" ht="15.75" customHeight="1" x14ac:dyDescent="0.25">
      <c r="R628" s="110"/>
    </row>
    <row r="629" spans="18:18" ht="15.75" customHeight="1" x14ac:dyDescent="0.25">
      <c r="R629" s="110"/>
    </row>
    <row r="630" spans="18:18" ht="15.75" customHeight="1" x14ac:dyDescent="0.25">
      <c r="R630" s="110"/>
    </row>
    <row r="631" spans="18:18" ht="15.75" customHeight="1" x14ac:dyDescent="0.25">
      <c r="R631" s="110"/>
    </row>
    <row r="632" spans="18:18" ht="15.75" customHeight="1" x14ac:dyDescent="0.25">
      <c r="R632" s="110"/>
    </row>
    <row r="633" spans="18:18" ht="15.75" customHeight="1" x14ac:dyDescent="0.25">
      <c r="R633" s="110"/>
    </row>
    <row r="634" spans="18:18" ht="15.75" customHeight="1" x14ac:dyDescent="0.25">
      <c r="R634" s="110"/>
    </row>
    <row r="635" spans="18:18" ht="15.75" customHeight="1" x14ac:dyDescent="0.25">
      <c r="R635" s="110"/>
    </row>
    <row r="636" spans="18:18" ht="15.75" customHeight="1" x14ac:dyDescent="0.25">
      <c r="R636" s="110"/>
    </row>
    <row r="637" spans="18:18" ht="15.75" customHeight="1" x14ac:dyDescent="0.25">
      <c r="R637" s="110"/>
    </row>
    <row r="638" spans="18:18" ht="15.75" customHeight="1" x14ac:dyDescent="0.25">
      <c r="R638" s="110"/>
    </row>
    <row r="639" spans="18:18" ht="15.75" customHeight="1" x14ac:dyDescent="0.25">
      <c r="R639" s="110"/>
    </row>
    <row r="640" spans="18:18" ht="15.75" customHeight="1" x14ac:dyDescent="0.25">
      <c r="R640" s="110"/>
    </row>
    <row r="641" spans="18:18" ht="15.75" customHeight="1" x14ac:dyDescent="0.25">
      <c r="R641" s="110"/>
    </row>
    <row r="642" spans="18:18" ht="15.75" customHeight="1" x14ac:dyDescent="0.25">
      <c r="R642" s="110"/>
    </row>
    <row r="643" spans="18:18" ht="15.75" customHeight="1" x14ac:dyDescent="0.25">
      <c r="R643" s="110"/>
    </row>
    <row r="644" spans="18:18" ht="15.75" customHeight="1" x14ac:dyDescent="0.25">
      <c r="R644" s="110"/>
    </row>
    <row r="645" spans="18:18" ht="15.75" customHeight="1" x14ac:dyDescent="0.25">
      <c r="R645" s="110"/>
    </row>
    <row r="646" spans="18:18" ht="15.75" customHeight="1" x14ac:dyDescent="0.25">
      <c r="R646" s="110"/>
    </row>
    <row r="647" spans="18:18" ht="15.75" customHeight="1" x14ac:dyDescent="0.25">
      <c r="R647" s="110"/>
    </row>
    <row r="648" spans="18:18" ht="15.75" customHeight="1" x14ac:dyDescent="0.25">
      <c r="R648" s="110"/>
    </row>
    <row r="649" spans="18:18" ht="15.75" customHeight="1" x14ac:dyDescent="0.25">
      <c r="R649" s="110"/>
    </row>
    <row r="650" spans="18:18" ht="15.75" customHeight="1" x14ac:dyDescent="0.25">
      <c r="R650" s="110"/>
    </row>
    <row r="651" spans="18:18" ht="15.75" customHeight="1" x14ac:dyDescent="0.25">
      <c r="R651" s="110"/>
    </row>
    <row r="652" spans="18:18" ht="15.75" customHeight="1" x14ac:dyDescent="0.25">
      <c r="R652" s="110"/>
    </row>
    <row r="653" spans="18:18" ht="15.75" customHeight="1" x14ac:dyDescent="0.25">
      <c r="R653" s="110"/>
    </row>
    <row r="654" spans="18:18" ht="15.75" customHeight="1" x14ac:dyDescent="0.25">
      <c r="R654" s="110"/>
    </row>
    <row r="655" spans="18:18" ht="15.75" customHeight="1" x14ac:dyDescent="0.25">
      <c r="R655" s="110"/>
    </row>
    <row r="656" spans="18:18" ht="15.75" customHeight="1" x14ac:dyDescent="0.25">
      <c r="R656" s="110"/>
    </row>
    <row r="657" spans="18:18" ht="15.75" customHeight="1" x14ac:dyDescent="0.25">
      <c r="R657" s="110"/>
    </row>
    <row r="658" spans="18:18" ht="15.75" customHeight="1" x14ac:dyDescent="0.25">
      <c r="R658" s="110"/>
    </row>
    <row r="659" spans="18:18" ht="15.75" customHeight="1" x14ac:dyDescent="0.25">
      <c r="R659" s="110"/>
    </row>
    <row r="660" spans="18:18" ht="15.75" customHeight="1" x14ac:dyDescent="0.25">
      <c r="R660" s="110"/>
    </row>
    <row r="661" spans="18:18" ht="15.75" customHeight="1" x14ac:dyDescent="0.25">
      <c r="R661" s="110"/>
    </row>
    <row r="662" spans="18:18" ht="15.75" customHeight="1" x14ac:dyDescent="0.25">
      <c r="R662" s="110"/>
    </row>
    <row r="663" spans="18:18" ht="15.75" customHeight="1" x14ac:dyDescent="0.25">
      <c r="R663" s="110"/>
    </row>
    <row r="664" spans="18:18" ht="15.75" customHeight="1" x14ac:dyDescent="0.25">
      <c r="R664" s="110"/>
    </row>
    <row r="665" spans="18:18" ht="15.75" customHeight="1" x14ac:dyDescent="0.25">
      <c r="R665" s="110"/>
    </row>
    <row r="666" spans="18:18" ht="15.75" customHeight="1" x14ac:dyDescent="0.25">
      <c r="R666" s="110"/>
    </row>
    <row r="667" spans="18:18" ht="15.75" customHeight="1" x14ac:dyDescent="0.25">
      <c r="R667" s="110"/>
    </row>
    <row r="668" spans="18:18" ht="15.75" customHeight="1" x14ac:dyDescent="0.25">
      <c r="R668" s="110"/>
    </row>
    <row r="669" spans="18:18" ht="15.75" customHeight="1" x14ac:dyDescent="0.25">
      <c r="R669" s="110"/>
    </row>
    <row r="670" spans="18:18" ht="15.75" customHeight="1" x14ac:dyDescent="0.25">
      <c r="R670" s="110"/>
    </row>
    <row r="671" spans="18:18" ht="15.75" customHeight="1" x14ac:dyDescent="0.25">
      <c r="R671" s="110"/>
    </row>
    <row r="672" spans="18:18" ht="15.75" customHeight="1" x14ac:dyDescent="0.25">
      <c r="R672" s="110"/>
    </row>
    <row r="673" spans="18:18" ht="15.75" customHeight="1" x14ac:dyDescent="0.25">
      <c r="R673" s="110"/>
    </row>
    <row r="674" spans="18:18" ht="15.75" customHeight="1" x14ac:dyDescent="0.25">
      <c r="R674" s="110"/>
    </row>
    <row r="675" spans="18:18" ht="15.75" customHeight="1" x14ac:dyDescent="0.25">
      <c r="R675" s="110"/>
    </row>
    <row r="676" spans="18:18" ht="15.75" customHeight="1" x14ac:dyDescent="0.25">
      <c r="R676" s="110"/>
    </row>
    <row r="677" spans="18:18" ht="15.75" customHeight="1" x14ac:dyDescent="0.25">
      <c r="R677" s="110"/>
    </row>
    <row r="678" spans="18:18" ht="15.75" customHeight="1" x14ac:dyDescent="0.25">
      <c r="R678" s="110"/>
    </row>
    <row r="679" spans="18:18" ht="15.75" customHeight="1" x14ac:dyDescent="0.25">
      <c r="R679" s="110"/>
    </row>
    <row r="680" spans="18:18" ht="15.75" customHeight="1" x14ac:dyDescent="0.25">
      <c r="R680" s="110"/>
    </row>
    <row r="681" spans="18:18" ht="15.75" customHeight="1" x14ac:dyDescent="0.25">
      <c r="R681" s="110"/>
    </row>
    <row r="682" spans="18:18" ht="15.75" customHeight="1" x14ac:dyDescent="0.25">
      <c r="R682" s="110"/>
    </row>
    <row r="683" spans="18:18" ht="15.75" customHeight="1" x14ac:dyDescent="0.25">
      <c r="R683" s="110"/>
    </row>
    <row r="684" spans="18:18" ht="15.75" customHeight="1" x14ac:dyDescent="0.25">
      <c r="R684" s="110"/>
    </row>
    <row r="685" spans="18:18" ht="15.75" customHeight="1" x14ac:dyDescent="0.25">
      <c r="R685" s="110"/>
    </row>
    <row r="686" spans="18:18" ht="15.75" customHeight="1" x14ac:dyDescent="0.25">
      <c r="R686" s="110"/>
    </row>
    <row r="687" spans="18:18" ht="15.75" customHeight="1" x14ac:dyDescent="0.25">
      <c r="R687" s="110"/>
    </row>
    <row r="688" spans="18:18" ht="15.75" customHeight="1" x14ac:dyDescent="0.25">
      <c r="R688" s="110"/>
    </row>
    <row r="689" spans="18:18" ht="15.75" customHeight="1" x14ac:dyDescent="0.25">
      <c r="R689" s="110"/>
    </row>
    <row r="690" spans="18:18" ht="15.75" customHeight="1" x14ac:dyDescent="0.25">
      <c r="R690" s="110"/>
    </row>
    <row r="691" spans="18:18" ht="15.75" customHeight="1" x14ac:dyDescent="0.25">
      <c r="R691" s="110"/>
    </row>
    <row r="692" spans="18:18" ht="15.75" customHeight="1" x14ac:dyDescent="0.25">
      <c r="R692" s="110"/>
    </row>
    <row r="693" spans="18:18" ht="15.75" customHeight="1" x14ac:dyDescent="0.25">
      <c r="R693" s="110"/>
    </row>
    <row r="694" spans="18:18" ht="15.75" customHeight="1" x14ac:dyDescent="0.25">
      <c r="R694" s="110"/>
    </row>
    <row r="695" spans="18:18" ht="15.75" customHeight="1" x14ac:dyDescent="0.25">
      <c r="R695" s="110"/>
    </row>
    <row r="696" spans="18:18" ht="15.75" customHeight="1" x14ac:dyDescent="0.25">
      <c r="R696" s="110"/>
    </row>
    <row r="697" spans="18:18" ht="15.75" customHeight="1" x14ac:dyDescent="0.25">
      <c r="R697" s="110"/>
    </row>
    <row r="698" spans="18:18" ht="15.75" customHeight="1" x14ac:dyDescent="0.25">
      <c r="R698" s="110"/>
    </row>
    <row r="699" spans="18:18" ht="15.75" customHeight="1" x14ac:dyDescent="0.25">
      <c r="R699" s="110"/>
    </row>
    <row r="700" spans="18:18" ht="15.75" customHeight="1" x14ac:dyDescent="0.25">
      <c r="R700" s="110"/>
    </row>
    <row r="701" spans="18:18" ht="15.75" customHeight="1" x14ac:dyDescent="0.25">
      <c r="R701" s="110"/>
    </row>
    <row r="702" spans="18:18" ht="15.75" customHeight="1" x14ac:dyDescent="0.25">
      <c r="R702" s="110"/>
    </row>
    <row r="703" spans="18:18" ht="15.75" customHeight="1" x14ac:dyDescent="0.25">
      <c r="R703" s="110"/>
    </row>
    <row r="704" spans="18:18" ht="15.75" customHeight="1" x14ac:dyDescent="0.25">
      <c r="R704" s="110"/>
    </row>
    <row r="705" spans="18:18" ht="15.75" customHeight="1" x14ac:dyDescent="0.25">
      <c r="R705" s="110"/>
    </row>
    <row r="706" spans="18:18" ht="15.75" customHeight="1" x14ac:dyDescent="0.25">
      <c r="R706" s="110"/>
    </row>
    <row r="707" spans="18:18" ht="15.75" customHeight="1" x14ac:dyDescent="0.25">
      <c r="R707" s="110"/>
    </row>
    <row r="708" spans="18:18" ht="15.75" customHeight="1" x14ac:dyDescent="0.25">
      <c r="R708" s="110"/>
    </row>
    <row r="709" spans="18:18" ht="15.75" customHeight="1" x14ac:dyDescent="0.25">
      <c r="R709" s="110"/>
    </row>
    <row r="710" spans="18:18" ht="15.75" customHeight="1" x14ac:dyDescent="0.25">
      <c r="R710" s="110"/>
    </row>
    <row r="711" spans="18:18" ht="15.75" customHeight="1" x14ac:dyDescent="0.25">
      <c r="R711" s="110"/>
    </row>
    <row r="712" spans="18:18" ht="15.75" customHeight="1" x14ac:dyDescent="0.25">
      <c r="R712" s="110"/>
    </row>
    <row r="713" spans="18:18" ht="15.75" customHeight="1" x14ac:dyDescent="0.25">
      <c r="R713" s="110"/>
    </row>
    <row r="714" spans="18:18" ht="15.75" customHeight="1" x14ac:dyDescent="0.25">
      <c r="R714" s="110"/>
    </row>
    <row r="715" spans="18:18" ht="15.75" customHeight="1" x14ac:dyDescent="0.25">
      <c r="R715" s="110"/>
    </row>
    <row r="716" spans="18:18" ht="15.75" customHeight="1" x14ac:dyDescent="0.25">
      <c r="R716" s="110"/>
    </row>
    <row r="717" spans="18:18" ht="15.75" customHeight="1" x14ac:dyDescent="0.25">
      <c r="R717" s="110"/>
    </row>
    <row r="718" spans="18:18" ht="15.75" customHeight="1" x14ac:dyDescent="0.25">
      <c r="R718" s="110"/>
    </row>
    <row r="719" spans="18:18" ht="15.75" customHeight="1" x14ac:dyDescent="0.25">
      <c r="R719" s="110"/>
    </row>
    <row r="720" spans="18:18" ht="15.75" customHeight="1" x14ac:dyDescent="0.25">
      <c r="R720" s="110"/>
    </row>
    <row r="721" spans="18:18" ht="15.75" customHeight="1" x14ac:dyDescent="0.25">
      <c r="R721" s="110"/>
    </row>
    <row r="722" spans="18:18" ht="15.75" customHeight="1" x14ac:dyDescent="0.25">
      <c r="R722" s="110"/>
    </row>
    <row r="723" spans="18:18" ht="15.75" customHeight="1" x14ac:dyDescent="0.25">
      <c r="R723" s="110"/>
    </row>
    <row r="724" spans="18:18" ht="15.75" customHeight="1" x14ac:dyDescent="0.25">
      <c r="R724" s="110"/>
    </row>
    <row r="725" spans="18:18" ht="15.75" customHeight="1" x14ac:dyDescent="0.25">
      <c r="R725" s="110"/>
    </row>
    <row r="726" spans="18:18" ht="15.75" customHeight="1" x14ac:dyDescent="0.25">
      <c r="R726" s="110"/>
    </row>
    <row r="727" spans="18:18" ht="15.75" customHeight="1" x14ac:dyDescent="0.25">
      <c r="R727" s="110"/>
    </row>
    <row r="728" spans="18:18" ht="15.75" customHeight="1" x14ac:dyDescent="0.25">
      <c r="R728" s="110"/>
    </row>
    <row r="729" spans="18:18" ht="15.75" customHeight="1" x14ac:dyDescent="0.25">
      <c r="R729" s="110"/>
    </row>
    <row r="730" spans="18:18" ht="15.75" customHeight="1" x14ac:dyDescent="0.25">
      <c r="R730" s="110"/>
    </row>
    <row r="731" spans="18:18" ht="15.75" customHeight="1" x14ac:dyDescent="0.25">
      <c r="R731" s="110"/>
    </row>
    <row r="732" spans="18:18" ht="15.75" customHeight="1" x14ac:dyDescent="0.25">
      <c r="R732" s="110"/>
    </row>
    <row r="733" spans="18:18" ht="15.75" customHeight="1" x14ac:dyDescent="0.25">
      <c r="R733" s="110"/>
    </row>
    <row r="734" spans="18:18" ht="15.75" customHeight="1" x14ac:dyDescent="0.25">
      <c r="R734" s="110"/>
    </row>
    <row r="735" spans="18:18" ht="15.75" customHeight="1" x14ac:dyDescent="0.25">
      <c r="R735" s="110"/>
    </row>
    <row r="736" spans="18:18" ht="15.75" customHeight="1" x14ac:dyDescent="0.25">
      <c r="R736" s="110"/>
    </row>
    <row r="737" spans="18:18" ht="15.75" customHeight="1" x14ac:dyDescent="0.25">
      <c r="R737" s="110"/>
    </row>
    <row r="738" spans="18:18" ht="15.75" customHeight="1" x14ac:dyDescent="0.25">
      <c r="R738" s="110"/>
    </row>
    <row r="739" spans="18:18" ht="15.75" customHeight="1" x14ac:dyDescent="0.25">
      <c r="R739" s="110"/>
    </row>
    <row r="740" spans="18:18" ht="15.75" customHeight="1" x14ac:dyDescent="0.25">
      <c r="R740" s="110"/>
    </row>
    <row r="741" spans="18:18" ht="15.75" customHeight="1" x14ac:dyDescent="0.25">
      <c r="R741" s="110"/>
    </row>
    <row r="742" spans="18:18" ht="15.75" customHeight="1" x14ac:dyDescent="0.25">
      <c r="R742" s="110"/>
    </row>
    <row r="743" spans="18:18" ht="15.75" customHeight="1" x14ac:dyDescent="0.25">
      <c r="R743" s="110"/>
    </row>
    <row r="744" spans="18:18" ht="15.75" customHeight="1" x14ac:dyDescent="0.25">
      <c r="R744" s="110"/>
    </row>
    <row r="745" spans="18:18" ht="15.75" customHeight="1" x14ac:dyDescent="0.25">
      <c r="R745" s="110"/>
    </row>
    <row r="746" spans="18:18" ht="15.75" customHeight="1" x14ac:dyDescent="0.25">
      <c r="R746" s="110"/>
    </row>
    <row r="747" spans="18:18" ht="15.75" customHeight="1" x14ac:dyDescent="0.25">
      <c r="R747" s="110"/>
    </row>
    <row r="748" spans="18:18" ht="15.75" customHeight="1" x14ac:dyDescent="0.25">
      <c r="R748" s="110"/>
    </row>
    <row r="749" spans="18:18" ht="15.75" customHeight="1" x14ac:dyDescent="0.25">
      <c r="R749" s="110"/>
    </row>
    <row r="750" spans="18:18" ht="15.75" customHeight="1" x14ac:dyDescent="0.25">
      <c r="R750" s="110"/>
    </row>
    <row r="751" spans="18:18" ht="15.75" customHeight="1" x14ac:dyDescent="0.25">
      <c r="R751" s="110"/>
    </row>
    <row r="752" spans="18:18" ht="15.75" customHeight="1" x14ac:dyDescent="0.25">
      <c r="R752" s="110"/>
    </row>
    <row r="753" spans="18:18" ht="15.75" customHeight="1" x14ac:dyDescent="0.25">
      <c r="R753" s="110"/>
    </row>
    <row r="754" spans="18:18" ht="15.75" customHeight="1" x14ac:dyDescent="0.25">
      <c r="R754" s="110"/>
    </row>
    <row r="755" spans="18:18" ht="15.75" customHeight="1" x14ac:dyDescent="0.25">
      <c r="R755" s="110"/>
    </row>
    <row r="756" spans="18:18" ht="15.75" customHeight="1" x14ac:dyDescent="0.25">
      <c r="R756" s="110"/>
    </row>
    <row r="757" spans="18:18" ht="15.75" customHeight="1" x14ac:dyDescent="0.25">
      <c r="R757" s="110"/>
    </row>
    <row r="758" spans="18:18" ht="15.75" customHeight="1" x14ac:dyDescent="0.25">
      <c r="R758" s="110"/>
    </row>
    <row r="759" spans="18:18" ht="15.75" customHeight="1" x14ac:dyDescent="0.25">
      <c r="R759" s="110"/>
    </row>
    <row r="760" spans="18:18" ht="15.75" customHeight="1" x14ac:dyDescent="0.25">
      <c r="R760" s="110"/>
    </row>
    <row r="761" spans="18:18" ht="15.75" customHeight="1" x14ac:dyDescent="0.25">
      <c r="R761" s="110"/>
    </row>
    <row r="762" spans="18:18" ht="15.75" customHeight="1" x14ac:dyDescent="0.25">
      <c r="R762" s="110"/>
    </row>
    <row r="763" spans="18:18" ht="15.75" customHeight="1" x14ac:dyDescent="0.25">
      <c r="R763" s="110"/>
    </row>
    <row r="764" spans="18:18" ht="15.75" customHeight="1" x14ac:dyDescent="0.25">
      <c r="R764" s="110"/>
    </row>
    <row r="765" spans="18:18" ht="15.75" customHeight="1" x14ac:dyDescent="0.25">
      <c r="R765" s="110"/>
    </row>
    <row r="766" spans="18:18" ht="15.75" customHeight="1" x14ac:dyDescent="0.25">
      <c r="R766" s="110"/>
    </row>
    <row r="767" spans="18:18" ht="15.75" customHeight="1" x14ac:dyDescent="0.25">
      <c r="R767" s="110"/>
    </row>
    <row r="768" spans="18:18" ht="15.75" customHeight="1" x14ac:dyDescent="0.25">
      <c r="R768" s="110"/>
    </row>
    <row r="769" spans="18:18" ht="15.75" customHeight="1" x14ac:dyDescent="0.25">
      <c r="R769" s="110"/>
    </row>
    <row r="770" spans="18:18" ht="15.75" customHeight="1" x14ac:dyDescent="0.25">
      <c r="R770" s="110"/>
    </row>
    <row r="771" spans="18:18" ht="15.75" customHeight="1" x14ac:dyDescent="0.25">
      <c r="R771" s="110"/>
    </row>
    <row r="772" spans="18:18" ht="15.75" customHeight="1" x14ac:dyDescent="0.25">
      <c r="R772" s="110"/>
    </row>
    <row r="773" spans="18:18" ht="15.75" customHeight="1" x14ac:dyDescent="0.25">
      <c r="R773" s="110"/>
    </row>
    <row r="774" spans="18:18" ht="15.75" customHeight="1" x14ac:dyDescent="0.25">
      <c r="R774" s="110"/>
    </row>
    <row r="775" spans="18:18" ht="15.75" customHeight="1" x14ac:dyDescent="0.25">
      <c r="R775" s="110"/>
    </row>
    <row r="776" spans="18:18" ht="15.75" customHeight="1" x14ac:dyDescent="0.25">
      <c r="R776" s="110"/>
    </row>
    <row r="777" spans="18:18" ht="15.75" customHeight="1" x14ac:dyDescent="0.25">
      <c r="R777" s="110"/>
    </row>
    <row r="778" spans="18:18" ht="15.75" customHeight="1" x14ac:dyDescent="0.25">
      <c r="R778" s="110"/>
    </row>
    <row r="779" spans="18:18" ht="15.75" customHeight="1" x14ac:dyDescent="0.25">
      <c r="R779" s="110"/>
    </row>
    <row r="780" spans="18:18" ht="15.75" customHeight="1" x14ac:dyDescent="0.25">
      <c r="R780" s="110"/>
    </row>
    <row r="781" spans="18:18" ht="15.75" customHeight="1" x14ac:dyDescent="0.25">
      <c r="R781" s="110"/>
    </row>
    <row r="782" spans="18:18" ht="15.75" customHeight="1" x14ac:dyDescent="0.25">
      <c r="R782" s="110"/>
    </row>
    <row r="783" spans="18:18" ht="15.75" customHeight="1" x14ac:dyDescent="0.25">
      <c r="R783" s="110"/>
    </row>
    <row r="784" spans="18:18" ht="15.75" customHeight="1" x14ac:dyDescent="0.25">
      <c r="R784" s="110"/>
    </row>
    <row r="785" spans="18:18" ht="15.75" customHeight="1" x14ac:dyDescent="0.25">
      <c r="R785" s="110"/>
    </row>
    <row r="786" spans="18:18" ht="15.75" customHeight="1" x14ac:dyDescent="0.25">
      <c r="R786" s="110"/>
    </row>
    <row r="787" spans="18:18" ht="15.75" customHeight="1" x14ac:dyDescent="0.25">
      <c r="R787" s="110"/>
    </row>
    <row r="788" spans="18:18" ht="15.75" customHeight="1" x14ac:dyDescent="0.25">
      <c r="R788" s="110"/>
    </row>
    <row r="789" spans="18:18" ht="15.75" customHeight="1" x14ac:dyDescent="0.25">
      <c r="R789" s="110"/>
    </row>
    <row r="790" spans="18:18" ht="15.75" customHeight="1" x14ac:dyDescent="0.25">
      <c r="R790" s="110"/>
    </row>
    <row r="791" spans="18:18" ht="15.75" customHeight="1" x14ac:dyDescent="0.25">
      <c r="R791" s="110"/>
    </row>
    <row r="792" spans="18:18" ht="15.75" customHeight="1" x14ac:dyDescent="0.25">
      <c r="R792" s="110"/>
    </row>
    <row r="793" spans="18:18" ht="15.75" customHeight="1" x14ac:dyDescent="0.25">
      <c r="R793" s="110"/>
    </row>
    <row r="794" spans="18:18" ht="15.75" customHeight="1" x14ac:dyDescent="0.25">
      <c r="R794" s="110"/>
    </row>
    <row r="795" spans="18:18" ht="15.75" customHeight="1" x14ac:dyDescent="0.25">
      <c r="R795" s="110"/>
    </row>
    <row r="796" spans="18:18" ht="15.75" customHeight="1" x14ac:dyDescent="0.25">
      <c r="R796" s="110"/>
    </row>
    <row r="797" spans="18:18" ht="15.75" customHeight="1" x14ac:dyDescent="0.25">
      <c r="R797" s="110"/>
    </row>
    <row r="798" spans="18:18" ht="15.75" customHeight="1" x14ac:dyDescent="0.25">
      <c r="R798" s="110"/>
    </row>
    <row r="799" spans="18:18" ht="15.75" customHeight="1" x14ac:dyDescent="0.25">
      <c r="R799" s="110"/>
    </row>
    <row r="800" spans="18:18" ht="15.75" customHeight="1" x14ac:dyDescent="0.25">
      <c r="R800" s="110"/>
    </row>
    <row r="801" spans="18:18" ht="15.75" customHeight="1" x14ac:dyDescent="0.25">
      <c r="R801" s="110"/>
    </row>
    <row r="802" spans="18:18" ht="15.75" customHeight="1" x14ac:dyDescent="0.25">
      <c r="R802" s="110"/>
    </row>
    <row r="803" spans="18:18" ht="15.75" customHeight="1" x14ac:dyDescent="0.25">
      <c r="R803" s="110"/>
    </row>
    <row r="804" spans="18:18" ht="15.75" customHeight="1" x14ac:dyDescent="0.25">
      <c r="R804" s="110"/>
    </row>
    <row r="805" spans="18:18" ht="15.75" customHeight="1" x14ac:dyDescent="0.25">
      <c r="R805" s="110"/>
    </row>
    <row r="806" spans="18:18" ht="15.75" customHeight="1" x14ac:dyDescent="0.25">
      <c r="R806" s="110"/>
    </row>
    <row r="807" spans="18:18" ht="15.75" customHeight="1" x14ac:dyDescent="0.25">
      <c r="R807" s="110"/>
    </row>
    <row r="808" spans="18:18" ht="15.75" customHeight="1" x14ac:dyDescent="0.25">
      <c r="R808" s="110"/>
    </row>
    <row r="809" spans="18:18" ht="15.75" customHeight="1" x14ac:dyDescent="0.25">
      <c r="R809" s="110"/>
    </row>
    <row r="810" spans="18:18" ht="15.75" customHeight="1" x14ac:dyDescent="0.25">
      <c r="R810" s="110"/>
    </row>
    <row r="811" spans="18:18" ht="15.75" customHeight="1" x14ac:dyDescent="0.25">
      <c r="R811" s="110"/>
    </row>
    <row r="812" spans="18:18" ht="15.75" customHeight="1" x14ac:dyDescent="0.25">
      <c r="R812" s="110"/>
    </row>
    <row r="813" spans="18:18" ht="15.75" customHeight="1" x14ac:dyDescent="0.25">
      <c r="R813" s="110"/>
    </row>
    <row r="814" spans="18:18" ht="15.75" customHeight="1" x14ac:dyDescent="0.25">
      <c r="R814" s="110"/>
    </row>
    <row r="815" spans="18:18" ht="15.75" customHeight="1" x14ac:dyDescent="0.25">
      <c r="R815" s="110"/>
    </row>
    <row r="816" spans="18:18" ht="15.75" customHeight="1" x14ac:dyDescent="0.25">
      <c r="R816" s="110"/>
    </row>
    <row r="817" spans="18:18" ht="15.75" customHeight="1" x14ac:dyDescent="0.25">
      <c r="R817" s="110"/>
    </row>
    <row r="818" spans="18:18" ht="15.75" customHeight="1" x14ac:dyDescent="0.25">
      <c r="R818" s="110"/>
    </row>
    <row r="819" spans="18:18" ht="15.75" customHeight="1" x14ac:dyDescent="0.25">
      <c r="R819" s="110"/>
    </row>
    <row r="820" spans="18:18" ht="15.75" customHeight="1" x14ac:dyDescent="0.25">
      <c r="R820" s="110"/>
    </row>
    <row r="821" spans="18:18" ht="15.75" customHeight="1" x14ac:dyDescent="0.25">
      <c r="R821" s="110"/>
    </row>
    <row r="822" spans="18:18" ht="15.75" customHeight="1" x14ac:dyDescent="0.25">
      <c r="R822" s="110"/>
    </row>
    <row r="823" spans="18:18" ht="15.75" customHeight="1" x14ac:dyDescent="0.25">
      <c r="R823" s="110"/>
    </row>
    <row r="824" spans="18:18" ht="15.75" customHeight="1" x14ac:dyDescent="0.25">
      <c r="R824" s="110"/>
    </row>
    <row r="825" spans="18:18" ht="15.75" customHeight="1" x14ac:dyDescent="0.25">
      <c r="R825" s="110"/>
    </row>
    <row r="826" spans="18:18" ht="15.75" customHeight="1" x14ac:dyDescent="0.25">
      <c r="R826" s="110"/>
    </row>
    <row r="827" spans="18:18" ht="15.75" customHeight="1" x14ac:dyDescent="0.25">
      <c r="R827" s="110"/>
    </row>
    <row r="828" spans="18:18" ht="15.75" customHeight="1" x14ac:dyDescent="0.25">
      <c r="R828" s="110"/>
    </row>
    <row r="829" spans="18:18" ht="15.75" customHeight="1" x14ac:dyDescent="0.25">
      <c r="R829" s="110"/>
    </row>
    <row r="830" spans="18:18" ht="15.75" customHeight="1" x14ac:dyDescent="0.25">
      <c r="R830" s="110"/>
    </row>
    <row r="831" spans="18:18" ht="15.75" customHeight="1" x14ac:dyDescent="0.25">
      <c r="R831" s="110"/>
    </row>
    <row r="832" spans="18:18" ht="15.75" customHeight="1" x14ac:dyDescent="0.25">
      <c r="R832" s="110"/>
    </row>
    <row r="833" spans="18:18" ht="15.75" customHeight="1" x14ac:dyDescent="0.25">
      <c r="R833" s="110"/>
    </row>
    <row r="834" spans="18:18" ht="15.75" customHeight="1" x14ac:dyDescent="0.25">
      <c r="R834" s="110"/>
    </row>
    <row r="835" spans="18:18" ht="15.75" customHeight="1" x14ac:dyDescent="0.25">
      <c r="R835" s="110"/>
    </row>
    <row r="836" spans="18:18" ht="15.75" customHeight="1" x14ac:dyDescent="0.25">
      <c r="R836" s="110"/>
    </row>
    <row r="837" spans="18:18" ht="15.75" customHeight="1" x14ac:dyDescent="0.25">
      <c r="R837" s="110"/>
    </row>
    <row r="838" spans="18:18" ht="15.75" customHeight="1" x14ac:dyDescent="0.25">
      <c r="R838" s="110"/>
    </row>
    <row r="839" spans="18:18" ht="15.75" customHeight="1" x14ac:dyDescent="0.25">
      <c r="R839" s="110"/>
    </row>
    <row r="840" spans="18:18" ht="15.75" customHeight="1" x14ac:dyDescent="0.25">
      <c r="R840" s="110"/>
    </row>
    <row r="841" spans="18:18" ht="15.75" customHeight="1" x14ac:dyDescent="0.25">
      <c r="R841" s="110"/>
    </row>
    <row r="842" spans="18:18" ht="15.75" customHeight="1" x14ac:dyDescent="0.25">
      <c r="R842" s="110"/>
    </row>
    <row r="843" spans="18:18" ht="15.75" customHeight="1" x14ac:dyDescent="0.25">
      <c r="R843" s="110"/>
    </row>
    <row r="844" spans="18:18" ht="15.75" customHeight="1" x14ac:dyDescent="0.25">
      <c r="R844" s="110"/>
    </row>
    <row r="845" spans="18:18" ht="15.75" customHeight="1" x14ac:dyDescent="0.25">
      <c r="R845" s="110"/>
    </row>
    <row r="846" spans="18:18" ht="15.75" customHeight="1" x14ac:dyDescent="0.25">
      <c r="R846" s="110"/>
    </row>
    <row r="847" spans="18:18" ht="15.75" customHeight="1" x14ac:dyDescent="0.25">
      <c r="R847" s="110"/>
    </row>
    <row r="848" spans="18:18" ht="15.75" customHeight="1" x14ac:dyDescent="0.25">
      <c r="R848" s="110"/>
    </row>
    <row r="849" spans="18:18" ht="15.75" customHeight="1" x14ac:dyDescent="0.25">
      <c r="R849" s="110"/>
    </row>
    <row r="850" spans="18:18" ht="15.75" customHeight="1" x14ac:dyDescent="0.25">
      <c r="R850" s="110"/>
    </row>
    <row r="851" spans="18:18" ht="15.75" customHeight="1" x14ac:dyDescent="0.25">
      <c r="R851" s="110"/>
    </row>
    <row r="852" spans="18:18" ht="15.75" customHeight="1" x14ac:dyDescent="0.25">
      <c r="R852" s="110"/>
    </row>
    <row r="853" spans="18:18" ht="15.75" customHeight="1" x14ac:dyDescent="0.25">
      <c r="R853" s="110"/>
    </row>
    <row r="854" spans="18:18" ht="15.75" customHeight="1" x14ac:dyDescent="0.25">
      <c r="R854" s="110"/>
    </row>
    <row r="855" spans="18:18" ht="15.75" customHeight="1" x14ac:dyDescent="0.25">
      <c r="R855" s="110"/>
    </row>
    <row r="856" spans="18:18" ht="15.75" customHeight="1" x14ac:dyDescent="0.25">
      <c r="R856" s="110"/>
    </row>
    <row r="857" spans="18:18" ht="15.75" customHeight="1" x14ac:dyDescent="0.25">
      <c r="R857" s="110"/>
    </row>
    <row r="858" spans="18:18" ht="15.75" customHeight="1" x14ac:dyDescent="0.25">
      <c r="R858" s="110"/>
    </row>
    <row r="859" spans="18:18" ht="15.75" customHeight="1" x14ac:dyDescent="0.25">
      <c r="R859" s="110"/>
    </row>
    <row r="860" spans="18:18" ht="15.75" customHeight="1" x14ac:dyDescent="0.25">
      <c r="R860" s="110"/>
    </row>
    <row r="861" spans="18:18" ht="15.75" customHeight="1" x14ac:dyDescent="0.25">
      <c r="R861" s="110"/>
    </row>
    <row r="862" spans="18:18" ht="15.75" customHeight="1" x14ac:dyDescent="0.25">
      <c r="R862" s="110"/>
    </row>
    <row r="863" spans="18:18" ht="15.75" customHeight="1" x14ac:dyDescent="0.25">
      <c r="R863" s="110"/>
    </row>
    <row r="864" spans="18:18" ht="15.75" customHeight="1" x14ac:dyDescent="0.25">
      <c r="R864" s="110"/>
    </row>
    <row r="865" spans="18:18" ht="15.75" customHeight="1" x14ac:dyDescent="0.25">
      <c r="R865" s="110"/>
    </row>
    <row r="866" spans="18:18" ht="15.75" customHeight="1" x14ac:dyDescent="0.25">
      <c r="R866" s="110"/>
    </row>
    <row r="867" spans="18:18" ht="15.75" customHeight="1" x14ac:dyDescent="0.25">
      <c r="R867" s="110"/>
    </row>
    <row r="868" spans="18:18" ht="15.75" customHeight="1" x14ac:dyDescent="0.25">
      <c r="R868" s="110"/>
    </row>
    <row r="869" spans="18:18" ht="15.75" customHeight="1" x14ac:dyDescent="0.25">
      <c r="R869" s="110"/>
    </row>
    <row r="870" spans="18:18" ht="15.75" customHeight="1" x14ac:dyDescent="0.25">
      <c r="R870" s="110"/>
    </row>
    <row r="871" spans="18:18" ht="15.75" customHeight="1" x14ac:dyDescent="0.25">
      <c r="R871" s="110"/>
    </row>
    <row r="872" spans="18:18" ht="15.75" customHeight="1" x14ac:dyDescent="0.25">
      <c r="R872" s="110"/>
    </row>
    <row r="873" spans="18:18" ht="15.75" customHeight="1" x14ac:dyDescent="0.25">
      <c r="R873" s="110"/>
    </row>
    <row r="874" spans="18:18" ht="15.75" customHeight="1" x14ac:dyDescent="0.25">
      <c r="R874" s="110"/>
    </row>
    <row r="875" spans="18:18" ht="15.75" customHeight="1" x14ac:dyDescent="0.25">
      <c r="R875" s="110"/>
    </row>
    <row r="876" spans="18:18" ht="15.75" customHeight="1" x14ac:dyDescent="0.25">
      <c r="R876" s="110"/>
    </row>
    <row r="877" spans="18:18" ht="15.75" customHeight="1" x14ac:dyDescent="0.25">
      <c r="R877" s="110"/>
    </row>
    <row r="878" spans="18:18" ht="15.75" customHeight="1" x14ac:dyDescent="0.25">
      <c r="R878" s="110"/>
    </row>
    <row r="879" spans="18:18" ht="15.75" customHeight="1" x14ac:dyDescent="0.25">
      <c r="R879" s="110"/>
    </row>
    <row r="880" spans="18:18" ht="15.75" customHeight="1" x14ac:dyDescent="0.25">
      <c r="R880" s="110"/>
    </row>
    <row r="881" spans="18:18" ht="15.75" customHeight="1" x14ac:dyDescent="0.25">
      <c r="R881" s="110"/>
    </row>
    <row r="882" spans="18:18" ht="15.75" customHeight="1" x14ac:dyDescent="0.25">
      <c r="R882" s="110"/>
    </row>
    <row r="883" spans="18:18" ht="15.75" customHeight="1" x14ac:dyDescent="0.25">
      <c r="R883" s="110"/>
    </row>
    <row r="884" spans="18:18" ht="15.75" customHeight="1" x14ac:dyDescent="0.25">
      <c r="R884" s="110"/>
    </row>
    <row r="885" spans="18:18" ht="15.75" customHeight="1" x14ac:dyDescent="0.25">
      <c r="R885" s="110"/>
    </row>
    <row r="886" spans="18:18" ht="15.75" customHeight="1" x14ac:dyDescent="0.25">
      <c r="R886" s="110"/>
    </row>
    <row r="887" spans="18:18" ht="15.75" customHeight="1" x14ac:dyDescent="0.25">
      <c r="R887" s="110"/>
    </row>
    <row r="888" spans="18:18" ht="15.75" customHeight="1" x14ac:dyDescent="0.25">
      <c r="R888" s="110"/>
    </row>
    <row r="889" spans="18:18" ht="15.75" customHeight="1" x14ac:dyDescent="0.25">
      <c r="R889" s="110"/>
    </row>
    <row r="890" spans="18:18" ht="15.75" customHeight="1" x14ac:dyDescent="0.25">
      <c r="R890" s="110"/>
    </row>
    <row r="891" spans="18:18" ht="15.75" customHeight="1" x14ac:dyDescent="0.25">
      <c r="R891" s="110"/>
    </row>
    <row r="892" spans="18:18" ht="15.75" customHeight="1" x14ac:dyDescent="0.25">
      <c r="R892" s="110"/>
    </row>
    <row r="893" spans="18:18" ht="15.75" customHeight="1" x14ac:dyDescent="0.25">
      <c r="R893" s="110"/>
    </row>
    <row r="894" spans="18:18" ht="15.75" customHeight="1" x14ac:dyDescent="0.25">
      <c r="R894" s="110"/>
    </row>
    <row r="895" spans="18:18" ht="15.75" customHeight="1" x14ac:dyDescent="0.25">
      <c r="R895" s="110"/>
    </row>
    <row r="896" spans="18:18" ht="15.75" customHeight="1" x14ac:dyDescent="0.25">
      <c r="R896" s="110"/>
    </row>
    <row r="897" spans="18:18" ht="15.75" customHeight="1" x14ac:dyDescent="0.25">
      <c r="R897" s="110"/>
    </row>
    <row r="898" spans="18:18" ht="15.75" customHeight="1" x14ac:dyDescent="0.25">
      <c r="R898" s="110"/>
    </row>
    <row r="899" spans="18:18" ht="15.75" customHeight="1" x14ac:dyDescent="0.25">
      <c r="R899" s="110"/>
    </row>
    <row r="900" spans="18:18" ht="15.75" customHeight="1" x14ac:dyDescent="0.25">
      <c r="R900" s="110"/>
    </row>
    <row r="901" spans="18:18" ht="15.75" customHeight="1" x14ac:dyDescent="0.25">
      <c r="R901" s="110"/>
    </row>
    <row r="902" spans="18:18" ht="15.75" customHeight="1" x14ac:dyDescent="0.25">
      <c r="R902" s="110"/>
    </row>
    <row r="903" spans="18:18" ht="15.75" customHeight="1" x14ac:dyDescent="0.25">
      <c r="R903" s="110"/>
    </row>
    <row r="904" spans="18:18" ht="15.75" customHeight="1" x14ac:dyDescent="0.25">
      <c r="R904" s="110"/>
    </row>
    <row r="905" spans="18:18" ht="15.75" customHeight="1" x14ac:dyDescent="0.25">
      <c r="R905" s="110"/>
    </row>
    <row r="906" spans="18:18" ht="15.75" customHeight="1" x14ac:dyDescent="0.25">
      <c r="R906" s="110"/>
    </row>
    <row r="907" spans="18:18" ht="15.75" customHeight="1" x14ac:dyDescent="0.25">
      <c r="R907" s="110"/>
    </row>
    <row r="908" spans="18:18" ht="15.75" customHeight="1" x14ac:dyDescent="0.25">
      <c r="R908" s="110"/>
    </row>
    <row r="909" spans="18:18" ht="15.75" customHeight="1" x14ac:dyDescent="0.25">
      <c r="R909" s="110"/>
    </row>
    <row r="910" spans="18:18" ht="15.75" customHeight="1" x14ac:dyDescent="0.25">
      <c r="R910" s="110"/>
    </row>
    <row r="911" spans="18:18" ht="15.75" customHeight="1" x14ac:dyDescent="0.25">
      <c r="R911" s="110"/>
    </row>
    <row r="912" spans="18:18" ht="15.75" customHeight="1" x14ac:dyDescent="0.25">
      <c r="R912" s="110"/>
    </row>
    <row r="913" spans="18:18" ht="15.75" customHeight="1" x14ac:dyDescent="0.25">
      <c r="R913" s="110"/>
    </row>
    <row r="914" spans="18:18" ht="15.75" customHeight="1" x14ac:dyDescent="0.25">
      <c r="R914" s="110"/>
    </row>
    <row r="915" spans="18:18" ht="15.75" customHeight="1" x14ac:dyDescent="0.25">
      <c r="R915" s="110"/>
    </row>
    <row r="916" spans="18:18" ht="15.75" customHeight="1" x14ac:dyDescent="0.25">
      <c r="R916" s="110"/>
    </row>
    <row r="917" spans="18:18" ht="15.75" customHeight="1" x14ac:dyDescent="0.25">
      <c r="R917" s="110"/>
    </row>
    <row r="918" spans="18:18" ht="15.75" customHeight="1" x14ac:dyDescent="0.25">
      <c r="R918" s="110"/>
    </row>
    <row r="919" spans="18:18" ht="15.75" customHeight="1" x14ac:dyDescent="0.25">
      <c r="R919" s="110"/>
    </row>
    <row r="920" spans="18:18" ht="15.75" customHeight="1" x14ac:dyDescent="0.25">
      <c r="R920" s="110"/>
    </row>
    <row r="921" spans="18:18" ht="15.75" customHeight="1" x14ac:dyDescent="0.25">
      <c r="R921" s="110"/>
    </row>
    <row r="922" spans="18:18" ht="15.75" customHeight="1" x14ac:dyDescent="0.25">
      <c r="R922" s="110"/>
    </row>
    <row r="923" spans="18:18" ht="15.75" customHeight="1" x14ac:dyDescent="0.25">
      <c r="R923" s="110"/>
    </row>
    <row r="924" spans="18:18" ht="15.75" customHeight="1" x14ac:dyDescent="0.25">
      <c r="R924" s="110"/>
    </row>
    <row r="925" spans="18:18" ht="15.75" customHeight="1" x14ac:dyDescent="0.25">
      <c r="R925" s="110"/>
    </row>
    <row r="926" spans="18:18" ht="15.75" customHeight="1" x14ac:dyDescent="0.25">
      <c r="R926" s="110"/>
    </row>
    <row r="927" spans="18:18" ht="15.75" customHeight="1" x14ac:dyDescent="0.25">
      <c r="R927" s="110"/>
    </row>
    <row r="928" spans="18:18" ht="15.75" customHeight="1" x14ac:dyDescent="0.25">
      <c r="R928" s="110"/>
    </row>
    <row r="929" spans="18:18" ht="15.75" customHeight="1" x14ac:dyDescent="0.25">
      <c r="R929" s="110"/>
    </row>
    <row r="930" spans="18:18" ht="15.75" customHeight="1" x14ac:dyDescent="0.25">
      <c r="R930" s="110"/>
    </row>
    <row r="931" spans="18:18" ht="15.75" customHeight="1" x14ac:dyDescent="0.25">
      <c r="R931" s="110"/>
    </row>
    <row r="932" spans="18:18" ht="15.75" customHeight="1" x14ac:dyDescent="0.25">
      <c r="R932" s="110"/>
    </row>
    <row r="933" spans="18:18" ht="15.75" customHeight="1" x14ac:dyDescent="0.25">
      <c r="R933" s="110"/>
    </row>
    <row r="934" spans="18:18" ht="15.75" customHeight="1" x14ac:dyDescent="0.25">
      <c r="R934" s="110"/>
    </row>
    <row r="935" spans="18:18" ht="15.75" customHeight="1" x14ac:dyDescent="0.25">
      <c r="R935" s="110"/>
    </row>
    <row r="936" spans="18:18" ht="15.75" customHeight="1" x14ac:dyDescent="0.25">
      <c r="R936" s="110"/>
    </row>
    <row r="937" spans="18:18" ht="15.75" customHeight="1" x14ac:dyDescent="0.25">
      <c r="R937" s="110"/>
    </row>
    <row r="938" spans="18:18" ht="15.75" customHeight="1" x14ac:dyDescent="0.25">
      <c r="R938" s="110"/>
    </row>
    <row r="939" spans="18:18" ht="15.75" customHeight="1" x14ac:dyDescent="0.25">
      <c r="R939" s="110"/>
    </row>
    <row r="940" spans="18:18" ht="15.75" customHeight="1" x14ac:dyDescent="0.25">
      <c r="R940" s="110"/>
    </row>
    <row r="941" spans="18:18" ht="15.75" customHeight="1" x14ac:dyDescent="0.25">
      <c r="R941" s="110"/>
    </row>
    <row r="942" spans="18:18" ht="15.75" customHeight="1" x14ac:dyDescent="0.25">
      <c r="R942" s="110"/>
    </row>
    <row r="943" spans="18:18" ht="15.75" customHeight="1" x14ac:dyDescent="0.25">
      <c r="R943" s="110"/>
    </row>
    <row r="944" spans="18:18" ht="15.75" customHeight="1" x14ac:dyDescent="0.25">
      <c r="R944" s="110"/>
    </row>
    <row r="945" spans="18:18" ht="15.75" customHeight="1" x14ac:dyDescent="0.25">
      <c r="R945" s="110"/>
    </row>
    <row r="946" spans="18:18" ht="15.75" customHeight="1" x14ac:dyDescent="0.25">
      <c r="R946" s="110"/>
    </row>
    <row r="947" spans="18:18" ht="15.75" customHeight="1" x14ac:dyDescent="0.25">
      <c r="R947" s="110"/>
    </row>
    <row r="948" spans="18:18" ht="15.75" customHeight="1" x14ac:dyDescent="0.25">
      <c r="R948" s="110"/>
    </row>
    <row r="949" spans="18:18" ht="15.75" customHeight="1" x14ac:dyDescent="0.25">
      <c r="R949" s="110"/>
    </row>
    <row r="950" spans="18:18" ht="15.75" customHeight="1" x14ac:dyDescent="0.25">
      <c r="R950" s="110"/>
    </row>
    <row r="951" spans="18:18" ht="15.75" customHeight="1" x14ac:dyDescent="0.25">
      <c r="R951" s="110"/>
    </row>
    <row r="952" spans="18:18" ht="15.75" customHeight="1" x14ac:dyDescent="0.25">
      <c r="R952" s="110"/>
    </row>
    <row r="953" spans="18:18" ht="15.75" customHeight="1" x14ac:dyDescent="0.25">
      <c r="R953" s="110"/>
    </row>
    <row r="954" spans="18:18" ht="15.75" customHeight="1" x14ac:dyDescent="0.25">
      <c r="R954" s="110"/>
    </row>
    <row r="955" spans="18:18" ht="15.75" customHeight="1" x14ac:dyDescent="0.25">
      <c r="R955" s="110"/>
    </row>
    <row r="956" spans="18:18" ht="15.75" customHeight="1" x14ac:dyDescent="0.25">
      <c r="R956" s="110"/>
    </row>
    <row r="957" spans="18:18" ht="15.75" customHeight="1" x14ac:dyDescent="0.25">
      <c r="R957" s="110"/>
    </row>
    <row r="958" spans="18:18" ht="15.75" customHeight="1" x14ac:dyDescent="0.25">
      <c r="R958" s="110"/>
    </row>
    <row r="959" spans="18:18" ht="15.75" customHeight="1" x14ac:dyDescent="0.25">
      <c r="R959" s="110"/>
    </row>
    <row r="960" spans="18:18" ht="15.75" customHeight="1" x14ac:dyDescent="0.25">
      <c r="R960" s="110"/>
    </row>
    <row r="961" spans="18:18" ht="15.75" customHeight="1" x14ac:dyDescent="0.25">
      <c r="R961" s="110"/>
    </row>
    <row r="962" spans="18:18" ht="15.75" customHeight="1" x14ac:dyDescent="0.25">
      <c r="R962" s="110"/>
    </row>
    <row r="963" spans="18:18" ht="15.75" customHeight="1" x14ac:dyDescent="0.25">
      <c r="R963" s="110"/>
    </row>
    <row r="964" spans="18:18" ht="15.75" customHeight="1" x14ac:dyDescent="0.25">
      <c r="R964" s="110"/>
    </row>
    <row r="965" spans="18:18" ht="15.75" customHeight="1" x14ac:dyDescent="0.25">
      <c r="R965" s="110"/>
    </row>
    <row r="966" spans="18:18" ht="15.75" customHeight="1" x14ac:dyDescent="0.25">
      <c r="R966" s="110"/>
    </row>
    <row r="967" spans="18:18" ht="15.75" customHeight="1" x14ac:dyDescent="0.25">
      <c r="R967" s="110"/>
    </row>
    <row r="968" spans="18:18" ht="15.75" customHeight="1" x14ac:dyDescent="0.25">
      <c r="R968" s="110"/>
    </row>
    <row r="969" spans="18:18" ht="15.75" customHeight="1" x14ac:dyDescent="0.25">
      <c r="R969" s="110"/>
    </row>
    <row r="970" spans="18:18" ht="15.75" customHeight="1" x14ac:dyDescent="0.25">
      <c r="R970" s="110"/>
    </row>
    <row r="971" spans="18:18" ht="15.75" customHeight="1" x14ac:dyDescent="0.25">
      <c r="R971" s="110"/>
    </row>
    <row r="972" spans="18:18" ht="15.75" customHeight="1" x14ac:dyDescent="0.25">
      <c r="R972" s="110"/>
    </row>
    <row r="973" spans="18:18" ht="15.75" customHeight="1" x14ac:dyDescent="0.25">
      <c r="R973" s="110"/>
    </row>
    <row r="974" spans="18:18" ht="15.75" customHeight="1" x14ac:dyDescent="0.25">
      <c r="R974" s="110"/>
    </row>
    <row r="975" spans="18:18" ht="15.75" customHeight="1" x14ac:dyDescent="0.25">
      <c r="R975" s="110"/>
    </row>
    <row r="976" spans="18:18" ht="15.75" customHeight="1" x14ac:dyDescent="0.25">
      <c r="R976" s="110"/>
    </row>
    <row r="977" spans="18:18" ht="15.75" customHeight="1" x14ac:dyDescent="0.25">
      <c r="R977" s="110"/>
    </row>
    <row r="978" spans="18:18" ht="15.75" customHeight="1" x14ac:dyDescent="0.25">
      <c r="R978" s="110"/>
    </row>
    <row r="979" spans="18:18" ht="15.75" customHeight="1" x14ac:dyDescent="0.25">
      <c r="R979" s="110"/>
    </row>
    <row r="980" spans="18:18" ht="15.75" customHeight="1" x14ac:dyDescent="0.25">
      <c r="R980" s="110"/>
    </row>
    <row r="981" spans="18:18" ht="15.75" customHeight="1" x14ac:dyDescent="0.25">
      <c r="R981" s="110"/>
    </row>
    <row r="982" spans="18:18" ht="15.75" customHeight="1" x14ac:dyDescent="0.25">
      <c r="R982" s="110"/>
    </row>
    <row r="983" spans="18:18" ht="15.75" customHeight="1" x14ac:dyDescent="0.25">
      <c r="R983" s="110"/>
    </row>
    <row r="984" spans="18:18" ht="15.75" customHeight="1" x14ac:dyDescent="0.25">
      <c r="R984" s="110"/>
    </row>
    <row r="985" spans="18:18" ht="15.75" customHeight="1" x14ac:dyDescent="0.25">
      <c r="R985" s="110"/>
    </row>
    <row r="986" spans="18:18" ht="15.75" customHeight="1" x14ac:dyDescent="0.25">
      <c r="R986" s="110"/>
    </row>
    <row r="987" spans="18:18" ht="15.75" customHeight="1" x14ac:dyDescent="0.25">
      <c r="R987" s="110"/>
    </row>
    <row r="988" spans="18:18" ht="15.75" customHeight="1" x14ac:dyDescent="0.25">
      <c r="R988" s="110"/>
    </row>
    <row r="989" spans="18:18" ht="15.75" customHeight="1" x14ac:dyDescent="0.25">
      <c r="R989" s="110"/>
    </row>
    <row r="990" spans="18:18" ht="15.75" customHeight="1" x14ac:dyDescent="0.25">
      <c r="R990" s="110"/>
    </row>
    <row r="991" spans="18:18" ht="15.75" customHeight="1" x14ac:dyDescent="0.25">
      <c r="R991" s="110"/>
    </row>
    <row r="992" spans="18:18" ht="15.75" customHeight="1" x14ac:dyDescent="0.25">
      <c r="R992" s="110"/>
    </row>
    <row r="993" spans="18:18" ht="15.75" customHeight="1" x14ac:dyDescent="0.25">
      <c r="R993" s="110"/>
    </row>
    <row r="994" spans="18:18" ht="15.75" customHeight="1" x14ac:dyDescent="0.25">
      <c r="R994" s="110"/>
    </row>
    <row r="995" spans="18:18" ht="15.75" customHeight="1" x14ac:dyDescent="0.25">
      <c r="R995" s="110"/>
    </row>
    <row r="996" spans="18:18" ht="15.75" customHeight="1" x14ac:dyDescent="0.25">
      <c r="R996" s="110"/>
    </row>
    <row r="997" spans="18:18" ht="15.75" customHeight="1" x14ac:dyDescent="0.25">
      <c r="R997" s="110"/>
    </row>
    <row r="998" spans="18:18" ht="15.75" customHeight="1" x14ac:dyDescent="0.25">
      <c r="R998" s="110"/>
    </row>
    <row r="999" spans="18:18" ht="15.75" customHeight="1" x14ac:dyDescent="0.25">
      <c r="R999" s="110"/>
    </row>
    <row r="1000" spans="18:18" ht="15.75" customHeight="1" x14ac:dyDescent="0.25">
      <c r="R1000" s="110"/>
    </row>
    <row r="1001" spans="18:18" ht="15.75" customHeight="1" x14ac:dyDescent="0.25">
      <c r="R1001" s="110"/>
    </row>
    <row r="1002" spans="18:18" ht="15.75" customHeight="1" x14ac:dyDescent="0.25">
      <c r="R1002" s="110"/>
    </row>
  </sheetData>
  <mergeCells count="215">
    <mergeCell ref="R8:R9"/>
    <mergeCell ref="N175:Q175"/>
    <mergeCell ref="N176:Q177"/>
    <mergeCell ref="N102:Q102"/>
    <mergeCell ref="N103:Q103"/>
    <mergeCell ref="N104:Q104"/>
    <mergeCell ref="N105:Q105"/>
    <mergeCell ref="N106:Q106"/>
    <mergeCell ref="N107:Q107"/>
    <mergeCell ref="N108:Q108"/>
    <mergeCell ref="N109:Q109"/>
    <mergeCell ref="N110:Q110"/>
    <mergeCell ref="N126:Q126"/>
    <mergeCell ref="N127:Q127"/>
    <mergeCell ref="N128:Q128"/>
    <mergeCell ref="N111:Q111"/>
    <mergeCell ref="N112:Q112"/>
    <mergeCell ref="N113:Q113"/>
    <mergeCell ref="N114:Q114"/>
    <mergeCell ref="N115:Q115"/>
    <mergeCell ref="N116:Q116"/>
    <mergeCell ref="N117:Q117"/>
    <mergeCell ref="N118:Q118"/>
    <mergeCell ref="N119:Q119"/>
    <mergeCell ref="N155:Q155"/>
    <mergeCell ref="N138:Q138"/>
    <mergeCell ref="N139:Q139"/>
    <mergeCell ref="N140:Q140"/>
    <mergeCell ref="N141:Q141"/>
    <mergeCell ref="N142:Q142"/>
    <mergeCell ref="N143:Q143"/>
    <mergeCell ref="N144:Q144"/>
    <mergeCell ref="N145:Q145"/>
    <mergeCell ref="N146:Q146"/>
    <mergeCell ref="N28:Q28"/>
    <mergeCell ref="N29:Q29"/>
    <mergeCell ref="N30:Q30"/>
    <mergeCell ref="N31:Q31"/>
    <mergeCell ref="N32:Q32"/>
    <mergeCell ref="N33:Q33"/>
    <mergeCell ref="N34:Q34"/>
    <mergeCell ref="N147:Q147"/>
    <mergeCell ref="N148:Q148"/>
    <mergeCell ref="N129:Q129"/>
    <mergeCell ref="N130:Q130"/>
    <mergeCell ref="N131:Q131"/>
    <mergeCell ref="N132:Q132"/>
    <mergeCell ref="N133:Q133"/>
    <mergeCell ref="N134:Q134"/>
    <mergeCell ref="N135:Q135"/>
    <mergeCell ref="N136:Q136"/>
    <mergeCell ref="N137:Q137"/>
    <mergeCell ref="N120:Q120"/>
    <mergeCell ref="N121:Q121"/>
    <mergeCell ref="N122:Q122"/>
    <mergeCell ref="N123:Q123"/>
    <mergeCell ref="N124:Q124"/>
    <mergeCell ref="N125:Q125"/>
    <mergeCell ref="N10:Q10"/>
    <mergeCell ref="N20:Q20"/>
    <mergeCell ref="N21:Q21"/>
    <mergeCell ref="N22:Q22"/>
    <mergeCell ref="N23:Q23"/>
    <mergeCell ref="N24:Q24"/>
    <mergeCell ref="N25:Q25"/>
    <mergeCell ref="N26:Q26"/>
    <mergeCell ref="N27:Q27"/>
    <mergeCell ref="R10:R177"/>
    <mergeCell ref="N11:Q11"/>
    <mergeCell ref="N12:Q12"/>
    <mergeCell ref="N13:Q13"/>
    <mergeCell ref="N158:Q158"/>
    <mergeCell ref="N159:Q159"/>
    <mergeCell ref="N160:Q160"/>
    <mergeCell ref="N161:Q161"/>
    <mergeCell ref="N162:Q162"/>
    <mergeCell ref="N163:Q163"/>
    <mergeCell ref="N164:Q164"/>
    <mergeCell ref="N165:Q165"/>
    <mergeCell ref="N166:Q166"/>
    <mergeCell ref="N167:Q167"/>
    <mergeCell ref="N168:Q168"/>
    <mergeCell ref="N169:Q169"/>
    <mergeCell ref="N170:Q170"/>
    <mergeCell ref="N171:Q171"/>
    <mergeCell ref="N14:Q14"/>
    <mergeCell ref="N15:Q15"/>
    <mergeCell ref="N16:Q16"/>
    <mergeCell ref="N17:Q17"/>
    <mergeCell ref="N18:Q18"/>
    <mergeCell ref="N19:Q19"/>
    <mergeCell ref="A1:B4"/>
    <mergeCell ref="C1:M2"/>
    <mergeCell ref="N1:Q1"/>
    <mergeCell ref="N2:Q2"/>
    <mergeCell ref="C3:M4"/>
    <mergeCell ref="N3:Q3"/>
    <mergeCell ref="N4:Q4"/>
    <mergeCell ref="B8:B9"/>
    <mergeCell ref="C8:C9"/>
    <mergeCell ref="D8:E8"/>
    <mergeCell ref="F8:J8"/>
    <mergeCell ref="K8:K9"/>
    <mergeCell ref="L8:L9"/>
    <mergeCell ref="A5:C5"/>
    <mergeCell ref="D5:Q5"/>
    <mergeCell ref="A6:C6"/>
    <mergeCell ref="D6:Q6"/>
    <mergeCell ref="A7:B7"/>
    <mergeCell ref="D7:Q7"/>
    <mergeCell ref="A8:A9"/>
    <mergeCell ref="M8:M9"/>
    <mergeCell ref="N8:Q9"/>
    <mergeCell ref="N35:Q35"/>
    <mergeCell ref="N36:Q36"/>
    <mergeCell ref="N37:Q37"/>
    <mergeCell ref="N38:Q38"/>
    <mergeCell ref="N39:Q39"/>
    <mergeCell ref="N40:Q40"/>
    <mergeCell ref="N41:Q41"/>
    <mergeCell ref="N42:Q42"/>
    <mergeCell ref="N43:Q43"/>
    <mergeCell ref="N44:Q44"/>
    <mergeCell ref="N45:Q45"/>
    <mergeCell ref="N46:Q46"/>
    <mergeCell ref="N47:Q47"/>
    <mergeCell ref="N48:Q48"/>
    <mergeCell ref="N49:Q49"/>
    <mergeCell ref="N50:Q50"/>
    <mergeCell ref="N51:Q51"/>
    <mergeCell ref="N52:Q52"/>
    <mergeCell ref="N53:Q53"/>
    <mergeCell ref="N54:Q54"/>
    <mergeCell ref="N55:Q55"/>
    <mergeCell ref="N56:Q56"/>
    <mergeCell ref="N57:Q57"/>
    <mergeCell ref="N58:Q58"/>
    <mergeCell ref="N59:Q59"/>
    <mergeCell ref="N60:Q60"/>
    <mergeCell ref="N61:Q61"/>
    <mergeCell ref="N62:Q62"/>
    <mergeCell ref="N63:Q63"/>
    <mergeCell ref="N64:Q64"/>
    <mergeCell ref="N65:Q65"/>
    <mergeCell ref="N66:Q66"/>
    <mergeCell ref="N67:Q67"/>
    <mergeCell ref="N68:Q68"/>
    <mergeCell ref="N69:Q69"/>
    <mergeCell ref="N70:Q70"/>
    <mergeCell ref="N100:Q100"/>
    <mergeCell ref="N101:Q101"/>
    <mergeCell ref="C178:D178"/>
    <mergeCell ref="N71:Q71"/>
    <mergeCell ref="N72:Q72"/>
    <mergeCell ref="N73:Q73"/>
    <mergeCell ref="N74:Q74"/>
    <mergeCell ref="N75:Q75"/>
    <mergeCell ref="N76:Q76"/>
    <mergeCell ref="N77:Q77"/>
    <mergeCell ref="N78:Q78"/>
    <mergeCell ref="N79:Q79"/>
    <mergeCell ref="N156:Q156"/>
    <mergeCell ref="N157:Q157"/>
    <mergeCell ref="N172:Q172"/>
    <mergeCell ref="N173:Q173"/>
    <mergeCell ref="N174:Q174"/>
    <mergeCell ref="N149:Q149"/>
    <mergeCell ref="N150:Q150"/>
    <mergeCell ref="N151:Q151"/>
    <mergeCell ref="N152:Q152"/>
    <mergeCell ref="N153:Q153"/>
    <mergeCell ref="N154:Q154"/>
    <mergeCell ref="E178:F178"/>
    <mergeCell ref="M180:Q180"/>
    <mergeCell ref="A181:B181"/>
    <mergeCell ref="M181:Q181"/>
    <mergeCell ref="N80:Q80"/>
    <mergeCell ref="N81:Q81"/>
    <mergeCell ref="N82:Q82"/>
    <mergeCell ref="N83:Q83"/>
    <mergeCell ref="N84:Q84"/>
    <mergeCell ref="N85:Q85"/>
    <mergeCell ref="N86:Q86"/>
    <mergeCell ref="N87:Q87"/>
    <mergeCell ref="A178:B178"/>
    <mergeCell ref="N88:Q88"/>
    <mergeCell ref="N89:Q89"/>
    <mergeCell ref="N90:Q90"/>
    <mergeCell ref="N91:Q91"/>
    <mergeCell ref="N92:Q92"/>
    <mergeCell ref="N93:Q93"/>
    <mergeCell ref="N94:Q94"/>
    <mergeCell ref="N95:Q95"/>
    <mergeCell ref="N96:Q96"/>
    <mergeCell ref="N97:Q97"/>
    <mergeCell ref="N98:Q98"/>
    <mergeCell ref="N99:Q99"/>
    <mergeCell ref="C181:D181"/>
    <mergeCell ref="E181:F181"/>
    <mergeCell ref="G181:J181"/>
    <mergeCell ref="K181:L181"/>
    <mergeCell ref="A180:B180"/>
    <mergeCell ref="C180:D180"/>
    <mergeCell ref="E180:F180"/>
    <mergeCell ref="G180:J180"/>
    <mergeCell ref="K180:L180"/>
    <mergeCell ref="G178:J178"/>
    <mergeCell ref="K178:L178"/>
    <mergeCell ref="M178:Q178"/>
    <mergeCell ref="A179:B179"/>
    <mergeCell ref="C179:D179"/>
    <mergeCell ref="E179:F179"/>
    <mergeCell ref="G179:J179"/>
    <mergeCell ref="K179:L179"/>
    <mergeCell ref="M179:Q179"/>
  </mergeCells>
  <printOptions horizontalCentered="1"/>
  <pageMargins left="0.98425196850393704" right="0.98425196850393704" top="0.98425196850393704" bottom="1.1811023622047245" header="0" footer="0"/>
  <pageSetup scale="60"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303"/>
  <sheetViews>
    <sheetView zoomScale="75" zoomScaleNormal="75" workbookViewId="0">
      <selection activeCell="C10" sqref="C10"/>
    </sheetView>
  </sheetViews>
  <sheetFormatPr baseColWidth="10" defaultRowHeight="14.25" x14ac:dyDescent="0.2"/>
  <cols>
    <col min="1" max="1" width="6.75" customWidth="1"/>
    <col min="2" max="2" width="12" customWidth="1"/>
    <col min="3" max="3" width="42.125" customWidth="1"/>
    <col min="4" max="4" width="10.875" customWidth="1"/>
    <col min="5" max="5" width="12" customWidth="1"/>
    <col min="6" max="7" width="8.25" customWidth="1"/>
    <col min="8" max="8" width="6.875" customWidth="1"/>
    <col min="9" max="9" width="10.5" customWidth="1"/>
    <col min="10" max="10" width="8" customWidth="1"/>
    <col min="11" max="11" width="7.375" customWidth="1"/>
    <col min="12" max="12" width="8.5" customWidth="1"/>
    <col min="13" max="13" width="10.75" customWidth="1"/>
    <col min="14" max="16" width="4.5" customWidth="1"/>
    <col min="17" max="17" width="8.75" customWidth="1"/>
    <col min="257" max="257" width="6.75" customWidth="1"/>
    <col min="258" max="258" width="12" customWidth="1"/>
    <col min="259" max="259" width="40.625" customWidth="1"/>
    <col min="260" max="260" width="10.875" customWidth="1"/>
    <col min="261" max="261" width="12" customWidth="1"/>
    <col min="262" max="263" width="8.25" customWidth="1"/>
    <col min="264" max="264" width="6.875" customWidth="1"/>
    <col min="265" max="265" width="10.5" customWidth="1"/>
    <col min="266" max="266" width="8" customWidth="1"/>
    <col min="267" max="267" width="7.375" customWidth="1"/>
    <col min="268" max="268" width="8.5" customWidth="1"/>
    <col min="269" max="269" width="10.75" customWidth="1"/>
    <col min="270" max="272" width="4.5" customWidth="1"/>
    <col min="273" max="273" width="8.75" customWidth="1"/>
    <col min="513" max="513" width="6.75" customWidth="1"/>
    <col min="514" max="514" width="12" customWidth="1"/>
    <col min="515" max="515" width="40.625" customWidth="1"/>
    <col min="516" max="516" width="10.875" customWidth="1"/>
    <col min="517" max="517" width="12" customWidth="1"/>
    <col min="518" max="519" width="8.25" customWidth="1"/>
    <col min="520" max="520" width="6.875" customWidth="1"/>
    <col min="521" max="521" width="10.5" customWidth="1"/>
    <col min="522" max="522" width="8" customWidth="1"/>
    <col min="523" max="523" width="7.375" customWidth="1"/>
    <col min="524" max="524" width="8.5" customWidth="1"/>
    <col min="525" max="525" width="10.75" customWidth="1"/>
    <col min="526" max="528" width="4.5" customWidth="1"/>
    <col min="529" max="529" width="8.75" customWidth="1"/>
    <col min="769" max="769" width="6.75" customWidth="1"/>
    <col min="770" max="770" width="12" customWidth="1"/>
    <col min="771" max="771" width="40.625" customWidth="1"/>
    <col min="772" max="772" width="10.875" customWidth="1"/>
    <col min="773" max="773" width="12" customWidth="1"/>
    <col min="774" max="775" width="8.25" customWidth="1"/>
    <col min="776" max="776" width="6.875" customWidth="1"/>
    <col min="777" max="777" width="10.5" customWidth="1"/>
    <col min="778" max="778" width="8" customWidth="1"/>
    <col min="779" max="779" width="7.375" customWidth="1"/>
    <col min="780" max="780" width="8.5" customWidth="1"/>
    <col min="781" max="781" width="10.75" customWidth="1"/>
    <col min="782" max="784" width="4.5" customWidth="1"/>
    <col min="785" max="785" width="8.75" customWidth="1"/>
    <col min="1025" max="1025" width="6.75" customWidth="1"/>
    <col min="1026" max="1026" width="12" customWidth="1"/>
    <col min="1027" max="1027" width="40.625" customWidth="1"/>
    <col min="1028" max="1028" width="10.875" customWidth="1"/>
    <col min="1029" max="1029" width="12" customWidth="1"/>
    <col min="1030" max="1031" width="8.25" customWidth="1"/>
    <col min="1032" max="1032" width="6.875" customWidth="1"/>
    <col min="1033" max="1033" width="10.5" customWidth="1"/>
    <col min="1034" max="1034" width="8" customWidth="1"/>
    <col min="1035" max="1035" width="7.375" customWidth="1"/>
    <col min="1036" max="1036" width="8.5" customWidth="1"/>
    <col min="1037" max="1037" width="10.75" customWidth="1"/>
    <col min="1038" max="1040" width="4.5" customWidth="1"/>
    <col min="1041" max="1041" width="8.75" customWidth="1"/>
    <col min="1281" max="1281" width="6.75" customWidth="1"/>
    <col min="1282" max="1282" width="12" customWidth="1"/>
    <col min="1283" max="1283" width="40.625" customWidth="1"/>
    <col min="1284" max="1284" width="10.875" customWidth="1"/>
    <col min="1285" max="1285" width="12" customWidth="1"/>
    <col min="1286" max="1287" width="8.25" customWidth="1"/>
    <col min="1288" max="1288" width="6.875" customWidth="1"/>
    <col min="1289" max="1289" width="10.5" customWidth="1"/>
    <col min="1290" max="1290" width="8" customWidth="1"/>
    <col min="1291" max="1291" width="7.375" customWidth="1"/>
    <col min="1292" max="1292" width="8.5" customWidth="1"/>
    <col min="1293" max="1293" width="10.75" customWidth="1"/>
    <col min="1294" max="1296" width="4.5" customWidth="1"/>
    <col min="1297" max="1297" width="8.75" customWidth="1"/>
    <col min="1537" max="1537" width="6.75" customWidth="1"/>
    <col min="1538" max="1538" width="12" customWidth="1"/>
    <col min="1539" max="1539" width="40.625" customWidth="1"/>
    <col min="1540" max="1540" width="10.875" customWidth="1"/>
    <col min="1541" max="1541" width="12" customWidth="1"/>
    <col min="1542" max="1543" width="8.25" customWidth="1"/>
    <col min="1544" max="1544" width="6.875" customWidth="1"/>
    <col min="1545" max="1545" width="10.5" customWidth="1"/>
    <col min="1546" max="1546" width="8" customWidth="1"/>
    <col min="1547" max="1547" width="7.375" customWidth="1"/>
    <col min="1548" max="1548" width="8.5" customWidth="1"/>
    <col min="1549" max="1549" width="10.75" customWidth="1"/>
    <col min="1550" max="1552" width="4.5" customWidth="1"/>
    <col min="1553" max="1553" width="8.75" customWidth="1"/>
    <col min="1793" max="1793" width="6.75" customWidth="1"/>
    <col min="1794" max="1794" width="12" customWidth="1"/>
    <col min="1795" max="1795" width="40.625" customWidth="1"/>
    <col min="1796" max="1796" width="10.875" customWidth="1"/>
    <col min="1797" max="1797" width="12" customWidth="1"/>
    <col min="1798" max="1799" width="8.25" customWidth="1"/>
    <col min="1800" max="1800" width="6.875" customWidth="1"/>
    <col min="1801" max="1801" width="10.5" customWidth="1"/>
    <col min="1802" max="1802" width="8" customWidth="1"/>
    <col min="1803" max="1803" width="7.375" customWidth="1"/>
    <col min="1804" max="1804" width="8.5" customWidth="1"/>
    <col min="1805" max="1805" width="10.75" customWidth="1"/>
    <col min="1806" max="1808" width="4.5" customWidth="1"/>
    <col min="1809" max="1809" width="8.75" customWidth="1"/>
    <col min="2049" max="2049" width="6.75" customWidth="1"/>
    <col min="2050" max="2050" width="12" customWidth="1"/>
    <col min="2051" max="2051" width="40.625" customWidth="1"/>
    <col min="2052" max="2052" width="10.875" customWidth="1"/>
    <col min="2053" max="2053" width="12" customWidth="1"/>
    <col min="2054" max="2055" width="8.25" customWidth="1"/>
    <col min="2056" max="2056" width="6.875" customWidth="1"/>
    <col min="2057" max="2057" width="10.5" customWidth="1"/>
    <col min="2058" max="2058" width="8" customWidth="1"/>
    <col min="2059" max="2059" width="7.375" customWidth="1"/>
    <col min="2060" max="2060" width="8.5" customWidth="1"/>
    <col min="2061" max="2061" width="10.75" customWidth="1"/>
    <col min="2062" max="2064" width="4.5" customWidth="1"/>
    <col min="2065" max="2065" width="8.75" customWidth="1"/>
    <col min="2305" max="2305" width="6.75" customWidth="1"/>
    <col min="2306" max="2306" width="12" customWidth="1"/>
    <col min="2307" max="2307" width="40.625" customWidth="1"/>
    <col min="2308" max="2308" width="10.875" customWidth="1"/>
    <col min="2309" max="2309" width="12" customWidth="1"/>
    <col min="2310" max="2311" width="8.25" customWidth="1"/>
    <col min="2312" max="2312" width="6.875" customWidth="1"/>
    <col min="2313" max="2313" width="10.5" customWidth="1"/>
    <col min="2314" max="2314" width="8" customWidth="1"/>
    <col min="2315" max="2315" width="7.375" customWidth="1"/>
    <col min="2316" max="2316" width="8.5" customWidth="1"/>
    <col min="2317" max="2317" width="10.75" customWidth="1"/>
    <col min="2318" max="2320" width="4.5" customWidth="1"/>
    <col min="2321" max="2321" width="8.75" customWidth="1"/>
    <col min="2561" max="2561" width="6.75" customWidth="1"/>
    <col min="2562" max="2562" width="12" customWidth="1"/>
    <col min="2563" max="2563" width="40.625" customWidth="1"/>
    <col min="2564" max="2564" width="10.875" customWidth="1"/>
    <col min="2565" max="2565" width="12" customWidth="1"/>
    <col min="2566" max="2567" width="8.25" customWidth="1"/>
    <col min="2568" max="2568" width="6.875" customWidth="1"/>
    <col min="2569" max="2569" width="10.5" customWidth="1"/>
    <col min="2570" max="2570" width="8" customWidth="1"/>
    <col min="2571" max="2571" width="7.375" customWidth="1"/>
    <col min="2572" max="2572" width="8.5" customWidth="1"/>
    <col min="2573" max="2573" width="10.75" customWidth="1"/>
    <col min="2574" max="2576" width="4.5" customWidth="1"/>
    <col min="2577" max="2577" width="8.75" customWidth="1"/>
    <col min="2817" max="2817" width="6.75" customWidth="1"/>
    <col min="2818" max="2818" width="12" customWidth="1"/>
    <col min="2819" max="2819" width="40.625" customWidth="1"/>
    <col min="2820" max="2820" width="10.875" customWidth="1"/>
    <col min="2821" max="2821" width="12" customWidth="1"/>
    <col min="2822" max="2823" width="8.25" customWidth="1"/>
    <col min="2824" max="2824" width="6.875" customWidth="1"/>
    <col min="2825" max="2825" width="10.5" customWidth="1"/>
    <col min="2826" max="2826" width="8" customWidth="1"/>
    <col min="2827" max="2827" width="7.375" customWidth="1"/>
    <col min="2828" max="2828" width="8.5" customWidth="1"/>
    <col min="2829" max="2829" width="10.75" customWidth="1"/>
    <col min="2830" max="2832" width="4.5" customWidth="1"/>
    <col min="2833" max="2833" width="8.75" customWidth="1"/>
    <col min="3073" max="3073" width="6.75" customWidth="1"/>
    <col min="3074" max="3074" width="12" customWidth="1"/>
    <col min="3075" max="3075" width="40.625" customWidth="1"/>
    <col min="3076" max="3076" width="10.875" customWidth="1"/>
    <col min="3077" max="3077" width="12" customWidth="1"/>
    <col min="3078" max="3079" width="8.25" customWidth="1"/>
    <col min="3080" max="3080" width="6.875" customWidth="1"/>
    <col min="3081" max="3081" width="10.5" customWidth="1"/>
    <col min="3082" max="3082" width="8" customWidth="1"/>
    <col min="3083" max="3083" width="7.375" customWidth="1"/>
    <col min="3084" max="3084" width="8.5" customWidth="1"/>
    <col min="3085" max="3085" width="10.75" customWidth="1"/>
    <col min="3086" max="3088" width="4.5" customWidth="1"/>
    <col min="3089" max="3089" width="8.75" customWidth="1"/>
    <col min="3329" max="3329" width="6.75" customWidth="1"/>
    <col min="3330" max="3330" width="12" customWidth="1"/>
    <col min="3331" max="3331" width="40.625" customWidth="1"/>
    <col min="3332" max="3332" width="10.875" customWidth="1"/>
    <col min="3333" max="3333" width="12" customWidth="1"/>
    <col min="3334" max="3335" width="8.25" customWidth="1"/>
    <col min="3336" max="3336" width="6.875" customWidth="1"/>
    <col min="3337" max="3337" width="10.5" customWidth="1"/>
    <col min="3338" max="3338" width="8" customWidth="1"/>
    <col min="3339" max="3339" width="7.375" customWidth="1"/>
    <col min="3340" max="3340" width="8.5" customWidth="1"/>
    <col min="3341" max="3341" width="10.75" customWidth="1"/>
    <col min="3342" max="3344" width="4.5" customWidth="1"/>
    <col min="3345" max="3345" width="8.75" customWidth="1"/>
    <col min="3585" max="3585" width="6.75" customWidth="1"/>
    <col min="3586" max="3586" width="12" customWidth="1"/>
    <col min="3587" max="3587" width="40.625" customWidth="1"/>
    <col min="3588" max="3588" width="10.875" customWidth="1"/>
    <col min="3589" max="3589" width="12" customWidth="1"/>
    <col min="3590" max="3591" width="8.25" customWidth="1"/>
    <col min="3592" max="3592" width="6.875" customWidth="1"/>
    <col min="3593" max="3593" width="10.5" customWidth="1"/>
    <col min="3594" max="3594" width="8" customWidth="1"/>
    <col min="3595" max="3595" width="7.375" customWidth="1"/>
    <col min="3596" max="3596" width="8.5" customWidth="1"/>
    <col min="3597" max="3597" width="10.75" customWidth="1"/>
    <col min="3598" max="3600" width="4.5" customWidth="1"/>
    <col min="3601" max="3601" width="8.75" customWidth="1"/>
    <col min="3841" max="3841" width="6.75" customWidth="1"/>
    <col min="3842" max="3842" width="12" customWidth="1"/>
    <col min="3843" max="3843" width="40.625" customWidth="1"/>
    <col min="3844" max="3844" width="10.875" customWidth="1"/>
    <col min="3845" max="3845" width="12" customWidth="1"/>
    <col min="3846" max="3847" width="8.25" customWidth="1"/>
    <col min="3848" max="3848" width="6.875" customWidth="1"/>
    <col min="3849" max="3849" width="10.5" customWidth="1"/>
    <col min="3850" max="3850" width="8" customWidth="1"/>
    <col min="3851" max="3851" width="7.375" customWidth="1"/>
    <col min="3852" max="3852" width="8.5" customWidth="1"/>
    <col min="3853" max="3853" width="10.75" customWidth="1"/>
    <col min="3854" max="3856" width="4.5" customWidth="1"/>
    <col min="3857" max="3857" width="8.75" customWidth="1"/>
    <col min="4097" max="4097" width="6.75" customWidth="1"/>
    <col min="4098" max="4098" width="12" customWidth="1"/>
    <col min="4099" max="4099" width="40.625" customWidth="1"/>
    <col min="4100" max="4100" width="10.875" customWidth="1"/>
    <col min="4101" max="4101" width="12" customWidth="1"/>
    <col min="4102" max="4103" width="8.25" customWidth="1"/>
    <col min="4104" max="4104" width="6.875" customWidth="1"/>
    <col min="4105" max="4105" width="10.5" customWidth="1"/>
    <col min="4106" max="4106" width="8" customWidth="1"/>
    <col min="4107" max="4107" width="7.375" customWidth="1"/>
    <col min="4108" max="4108" width="8.5" customWidth="1"/>
    <col min="4109" max="4109" width="10.75" customWidth="1"/>
    <col min="4110" max="4112" width="4.5" customWidth="1"/>
    <col min="4113" max="4113" width="8.75" customWidth="1"/>
    <col min="4353" max="4353" width="6.75" customWidth="1"/>
    <col min="4354" max="4354" width="12" customWidth="1"/>
    <col min="4355" max="4355" width="40.625" customWidth="1"/>
    <col min="4356" max="4356" width="10.875" customWidth="1"/>
    <col min="4357" max="4357" width="12" customWidth="1"/>
    <col min="4358" max="4359" width="8.25" customWidth="1"/>
    <col min="4360" max="4360" width="6.875" customWidth="1"/>
    <col min="4361" max="4361" width="10.5" customWidth="1"/>
    <col min="4362" max="4362" width="8" customWidth="1"/>
    <col min="4363" max="4363" width="7.375" customWidth="1"/>
    <col min="4364" max="4364" width="8.5" customWidth="1"/>
    <col min="4365" max="4365" width="10.75" customWidth="1"/>
    <col min="4366" max="4368" width="4.5" customWidth="1"/>
    <col min="4369" max="4369" width="8.75" customWidth="1"/>
    <col min="4609" max="4609" width="6.75" customWidth="1"/>
    <col min="4610" max="4610" width="12" customWidth="1"/>
    <col min="4611" max="4611" width="40.625" customWidth="1"/>
    <col min="4612" max="4612" width="10.875" customWidth="1"/>
    <col min="4613" max="4613" width="12" customWidth="1"/>
    <col min="4614" max="4615" width="8.25" customWidth="1"/>
    <col min="4616" max="4616" width="6.875" customWidth="1"/>
    <col min="4617" max="4617" width="10.5" customWidth="1"/>
    <col min="4618" max="4618" width="8" customWidth="1"/>
    <col min="4619" max="4619" width="7.375" customWidth="1"/>
    <col min="4620" max="4620" width="8.5" customWidth="1"/>
    <col min="4621" max="4621" width="10.75" customWidth="1"/>
    <col min="4622" max="4624" width="4.5" customWidth="1"/>
    <col min="4625" max="4625" width="8.75" customWidth="1"/>
    <col min="4865" max="4865" width="6.75" customWidth="1"/>
    <col min="4866" max="4866" width="12" customWidth="1"/>
    <col min="4867" max="4867" width="40.625" customWidth="1"/>
    <col min="4868" max="4868" width="10.875" customWidth="1"/>
    <col min="4869" max="4869" width="12" customWidth="1"/>
    <col min="4870" max="4871" width="8.25" customWidth="1"/>
    <col min="4872" max="4872" width="6.875" customWidth="1"/>
    <col min="4873" max="4873" width="10.5" customWidth="1"/>
    <col min="4874" max="4874" width="8" customWidth="1"/>
    <col min="4875" max="4875" width="7.375" customWidth="1"/>
    <col min="4876" max="4876" width="8.5" customWidth="1"/>
    <col min="4877" max="4877" width="10.75" customWidth="1"/>
    <col min="4878" max="4880" width="4.5" customWidth="1"/>
    <col min="4881" max="4881" width="8.75" customWidth="1"/>
    <col min="5121" max="5121" width="6.75" customWidth="1"/>
    <col min="5122" max="5122" width="12" customWidth="1"/>
    <col min="5123" max="5123" width="40.625" customWidth="1"/>
    <col min="5124" max="5124" width="10.875" customWidth="1"/>
    <col min="5125" max="5125" width="12" customWidth="1"/>
    <col min="5126" max="5127" width="8.25" customWidth="1"/>
    <col min="5128" max="5128" width="6.875" customWidth="1"/>
    <col min="5129" max="5129" width="10.5" customWidth="1"/>
    <col min="5130" max="5130" width="8" customWidth="1"/>
    <col min="5131" max="5131" width="7.375" customWidth="1"/>
    <col min="5132" max="5132" width="8.5" customWidth="1"/>
    <col min="5133" max="5133" width="10.75" customWidth="1"/>
    <col min="5134" max="5136" width="4.5" customWidth="1"/>
    <col min="5137" max="5137" width="8.75" customWidth="1"/>
    <col min="5377" max="5377" width="6.75" customWidth="1"/>
    <col min="5378" max="5378" width="12" customWidth="1"/>
    <col min="5379" max="5379" width="40.625" customWidth="1"/>
    <col min="5380" max="5380" width="10.875" customWidth="1"/>
    <col min="5381" max="5381" width="12" customWidth="1"/>
    <col min="5382" max="5383" width="8.25" customWidth="1"/>
    <col min="5384" max="5384" width="6.875" customWidth="1"/>
    <col min="5385" max="5385" width="10.5" customWidth="1"/>
    <col min="5386" max="5386" width="8" customWidth="1"/>
    <col min="5387" max="5387" width="7.375" customWidth="1"/>
    <col min="5388" max="5388" width="8.5" customWidth="1"/>
    <col min="5389" max="5389" width="10.75" customWidth="1"/>
    <col min="5390" max="5392" width="4.5" customWidth="1"/>
    <col min="5393" max="5393" width="8.75" customWidth="1"/>
    <col min="5633" max="5633" width="6.75" customWidth="1"/>
    <col min="5634" max="5634" width="12" customWidth="1"/>
    <col min="5635" max="5635" width="40.625" customWidth="1"/>
    <col min="5636" max="5636" width="10.875" customWidth="1"/>
    <col min="5637" max="5637" width="12" customWidth="1"/>
    <col min="5638" max="5639" width="8.25" customWidth="1"/>
    <col min="5640" max="5640" width="6.875" customWidth="1"/>
    <col min="5641" max="5641" width="10.5" customWidth="1"/>
    <col min="5642" max="5642" width="8" customWidth="1"/>
    <col min="5643" max="5643" width="7.375" customWidth="1"/>
    <col min="5644" max="5644" width="8.5" customWidth="1"/>
    <col min="5645" max="5645" width="10.75" customWidth="1"/>
    <col min="5646" max="5648" width="4.5" customWidth="1"/>
    <col min="5649" max="5649" width="8.75" customWidth="1"/>
    <col min="5889" max="5889" width="6.75" customWidth="1"/>
    <col min="5890" max="5890" width="12" customWidth="1"/>
    <col min="5891" max="5891" width="40.625" customWidth="1"/>
    <col min="5892" max="5892" width="10.875" customWidth="1"/>
    <col min="5893" max="5893" width="12" customWidth="1"/>
    <col min="5894" max="5895" width="8.25" customWidth="1"/>
    <col min="5896" max="5896" width="6.875" customWidth="1"/>
    <col min="5897" max="5897" width="10.5" customWidth="1"/>
    <col min="5898" max="5898" width="8" customWidth="1"/>
    <col min="5899" max="5899" width="7.375" customWidth="1"/>
    <col min="5900" max="5900" width="8.5" customWidth="1"/>
    <col min="5901" max="5901" width="10.75" customWidth="1"/>
    <col min="5902" max="5904" width="4.5" customWidth="1"/>
    <col min="5905" max="5905" width="8.75" customWidth="1"/>
    <col min="6145" max="6145" width="6.75" customWidth="1"/>
    <col min="6146" max="6146" width="12" customWidth="1"/>
    <col min="6147" max="6147" width="40.625" customWidth="1"/>
    <col min="6148" max="6148" width="10.875" customWidth="1"/>
    <col min="6149" max="6149" width="12" customWidth="1"/>
    <col min="6150" max="6151" width="8.25" customWidth="1"/>
    <col min="6152" max="6152" width="6.875" customWidth="1"/>
    <col min="6153" max="6153" width="10.5" customWidth="1"/>
    <col min="6154" max="6154" width="8" customWidth="1"/>
    <col min="6155" max="6155" width="7.375" customWidth="1"/>
    <col min="6156" max="6156" width="8.5" customWidth="1"/>
    <col min="6157" max="6157" width="10.75" customWidth="1"/>
    <col min="6158" max="6160" width="4.5" customWidth="1"/>
    <col min="6161" max="6161" width="8.75" customWidth="1"/>
    <col min="6401" max="6401" width="6.75" customWidth="1"/>
    <col min="6402" max="6402" width="12" customWidth="1"/>
    <col min="6403" max="6403" width="40.625" customWidth="1"/>
    <col min="6404" max="6404" width="10.875" customWidth="1"/>
    <col min="6405" max="6405" width="12" customWidth="1"/>
    <col min="6406" max="6407" width="8.25" customWidth="1"/>
    <col min="6408" max="6408" width="6.875" customWidth="1"/>
    <col min="6409" max="6409" width="10.5" customWidth="1"/>
    <col min="6410" max="6410" width="8" customWidth="1"/>
    <col min="6411" max="6411" width="7.375" customWidth="1"/>
    <col min="6412" max="6412" width="8.5" customWidth="1"/>
    <col min="6413" max="6413" width="10.75" customWidth="1"/>
    <col min="6414" max="6416" width="4.5" customWidth="1"/>
    <col min="6417" max="6417" width="8.75" customWidth="1"/>
    <col min="6657" max="6657" width="6.75" customWidth="1"/>
    <col min="6658" max="6658" width="12" customWidth="1"/>
    <col min="6659" max="6659" width="40.625" customWidth="1"/>
    <col min="6660" max="6660" width="10.875" customWidth="1"/>
    <col min="6661" max="6661" width="12" customWidth="1"/>
    <col min="6662" max="6663" width="8.25" customWidth="1"/>
    <col min="6664" max="6664" width="6.875" customWidth="1"/>
    <col min="6665" max="6665" width="10.5" customWidth="1"/>
    <col min="6666" max="6666" width="8" customWidth="1"/>
    <col min="6667" max="6667" width="7.375" customWidth="1"/>
    <col min="6668" max="6668" width="8.5" customWidth="1"/>
    <col min="6669" max="6669" width="10.75" customWidth="1"/>
    <col min="6670" max="6672" width="4.5" customWidth="1"/>
    <col min="6673" max="6673" width="8.75" customWidth="1"/>
    <col min="6913" max="6913" width="6.75" customWidth="1"/>
    <col min="6914" max="6914" width="12" customWidth="1"/>
    <col min="6915" max="6915" width="40.625" customWidth="1"/>
    <col min="6916" max="6916" width="10.875" customWidth="1"/>
    <col min="6917" max="6917" width="12" customWidth="1"/>
    <col min="6918" max="6919" width="8.25" customWidth="1"/>
    <col min="6920" max="6920" width="6.875" customWidth="1"/>
    <col min="6921" max="6921" width="10.5" customWidth="1"/>
    <col min="6922" max="6922" width="8" customWidth="1"/>
    <col min="6923" max="6923" width="7.375" customWidth="1"/>
    <col min="6924" max="6924" width="8.5" customWidth="1"/>
    <col min="6925" max="6925" width="10.75" customWidth="1"/>
    <col min="6926" max="6928" width="4.5" customWidth="1"/>
    <col min="6929" max="6929" width="8.75" customWidth="1"/>
    <col min="7169" max="7169" width="6.75" customWidth="1"/>
    <col min="7170" max="7170" width="12" customWidth="1"/>
    <col min="7171" max="7171" width="40.625" customWidth="1"/>
    <col min="7172" max="7172" width="10.875" customWidth="1"/>
    <col min="7173" max="7173" width="12" customWidth="1"/>
    <col min="7174" max="7175" width="8.25" customWidth="1"/>
    <col min="7176" max="7176" width="6.875" customWidth="1"/>
    <col min="7177" max="7177" width="10.5" customWidth="1"/>
    <col min="7178" max="7178" width="8" customWidth="1"/>
    <col min="7179" max="7179" width="7.375" customWidth="1"/>
    <col min="7180" max="7180" width="8.5" customWidth="1"/>
    <col min="7181" max="7181" width="10.75" customWidth="1"/>
    <col min="7182" max="7184" width="4.5" customWidth="1"/>
    <col min="7185" max="7185" width="8.75" customWidth="1"/>
    <col min="7425" max="7425" width="6.75" customWidth="1"/>
    <col min="7426" max="7426" width="12" customWidth="1"/>
    <col min="7427" max="7427" width="40.625" customWidth="1"/>
    <col min="7428" max="7428" width="10.875" customWidth="1"/>
    <col min="7429" max="7429" width="12" customWidth="1"/>
    <col min="7430" max="7431" width="8.25" customWidth="1"/>
    <col min="7432" max="7432" width="6.875" customWidth="1"/>
    <col min="7433" max="7433" width="10.5" customWidth="1"/>
    <col min="7434" max="7434" width="8" customWidth="1"/>
    <col min="7435" max="7435" width="7.375" customWidth="1"/>
    <col min="7436" max="7436" width="8.5" customWidth="1"/>
    <col min="7437" max="7437" width="10.75" customWidth="1"/>
    <col min="7438" max="7440" width="4.5" customWidth="1"/>
    <col min="7441" max="7441" width="8.75" customWidth="1"/>
    <col min="7681" max="7681" width="6.75" customWidth="1"/>
    <col min="7682" max="7682" width="12" customWidth="1"/>
    <col min="7683" max="7683" width="40.625" customWidth="1"/>
    <col min="7684" max="7684" width="10.875" customWidth="1"/>
    <col min="7685" max="7685" width="12" customWidth="1"/>
    <col min="7686" max="7687" width="8.25" customWidth="1"/>
    <col min="7688" max="7688" width="6.875" customWidth="1"/>
    <col min="7689" max="7689" width="10.5" customWidth="1"/>
    <col min="7690" max="7690" width="8" customWidth="1"/>
    <col min="7691" max="7691" width="7.375" customWidth="1"/>
    <col min="7692" max="7692" width="8.5" customWidth="1"/>
    <col min="7693" max="7693" width="10.75" customWidth="1"/>
    <col min="7694" max="7696" width="4.5" customWidth="1"/>
    <col min="7697" max="7697" width="8.75" customWidth="1"/>
    <col min="7937" max="7937" width="6.75" customWidth="1"/>
    <col min="7938" max="7938" width="12" customWidth="1"/>
    <col min="7939" max="7939" width="40.625" customWidth="1"/>
    <col min="7940" max="7940" width="10.875" customWidth="1"/>
    <col min="7941" max="7941" width="12" customWidth="1"/>
    <col min="7942" max="7943" width="8.25" customWidth="1"/>
    <col min="7944" max="7944" width="6.875" customWidth="1"/>
    <col min="7945" max="7945" width="10.5" customWidth="1"/>
    <col min="7946" max="7946" width="8" customWidth="1"/>
    <col min="7947" max="7947" width="7.375" customWidth="1"/>
    <col min="7948" max="7948" width="8.5" customWidth="1"/>
    <col min="7949" max="7949" width="10.75" customWidth="1"/>
    <col min="7950" max="7952" width="4.5" customWidth="1"/>
    <col min="7953" max="7953" width="8.75" customWidth="1"/>
    <col min="8193" max="8193" width="6.75" customWidth="1"/>
    <col min="8194" max="8194" width="12" customWidth="1"/>
    <col min="8195" max="8195" width="40.625" customWidth="1"/>
    <col min="8196" max="8196" width="10.875" customWidth="1"/>
    <col min="8197" max="8197" width="12" customWidth="1"/>
    <col min="8198" max="8199" width="8.25" customWidth="1"/>
    <col min="8200" max="8200" width="6.875" customWidth="1"/>
    <col min="8201" max="8201" width="10.5" customWidth="1"/>
    <col min="8202" max="8202" width="8" customWidth="1"/>
    <col min="8203" max="8203" width="7.375" customWidth="1"/>
    <col min="8204" max="8204" width="8.5" customWidth="1"/>
    <col min="8205" max="8205" width="10.75" customWidth="1"/>
    <col min="8206" max="8208" width="4.5" customWidth="1"/>
    <col min="8209" max="8209" width="8.75" customWidth="1"/>
    <col min="8449" max="8449" width="6.75" customWidth="1"/>
    <col min="8450" max="8450" width="12" customWidth="1"/>
    <col min="8451" max="8451" width="40.625" customWidth="1"/>
    <col min="8452" max="8452" width="10.875" customWidth="1"/>
    <col min="8453" max="8453" width="12" customWidth="1"/>
    <col min="8454" max="8455" width="8.25" customWidth="1"/>
    <col min="8456" max="8456" width="6.875" customWidth="1"/>
    <col min="8457" max="8457" width="10.5" customWidth="1"/>
    <col min="8458" max="8458" width="8" customWidth="1"/>
    <col min="8459" max="8459" width="7.375" customWidth="1"/>
    <col min="8460" max="8460" width="8.5" customWidth="1"/>
    <col min="8461" max="8461" width="10.75" customWidth="1"/>
    <col min="8462" max="8464" width="4.5" customWidth="1"/>
    <col min="8465" max="8465" width="8.75" customWidth="1"/>
    <col min="8705" max="8705" width="6.75" customWidth="1"/>
    <col min="8706" max="8706" width="12" customWidth="1"/>
    <col min="8707" max="8707" width="40.625" customWidth="1"/>
    <col min="8708" max="8708" width="10.875" customWidth="1"/>
    <col min="8709" max="8709" width="12" customWidth="1"/>
    <col min="8710" max="8711" width="8.25" customWidth="1"/>
    <col min="8712" max="8712" width="6.875" customWidth="1"/>
    <col min="8713" max="8713" width="10.5" customWidth="1"/>
    <col min="8714" max="8714" width="8" customWidth="1"/>
    <col min="8715" max="8715" width="7.375" customWidth="1"/>
    <col min="8716" max="8716" width="8.5" customWidth="1"/>
    <col min="8717" max="8717" width="10.75" customWidth="1"/>
    <col min="8718" max="8720" width="4.5" customWidth="1"/>
    <col min="8721" max="8721" width="8.75" customWidth="1"/>
    <col min="8961" max="8961" width="6.75" customWidth="1"/>
    <col min="8962" max="8962" width="12" customWidth="1"/>
    <col min="8963" max="8963" width="40.625" customWidth="1"/>
    <col min="8964" max="8964" width="10.875" customWidth="1"/>
    <col min="8965" max="8965" width="12" customWidth="1"/>
    <col min="8966" max="8967" width="8.25" customWidth="1"/>
    <col min="8968" max="8968" width="6.875" customWidth="1"/>
    <col min="8969" max="8969" width="10.5" customWidth="1"/>
    <col min="8970" max="8970" width="8" customWidth="1"/>
    <col min="8971" max="8971" width="7.375" customWidth="1"/>
    <col min="8972" max="8972" width="8.5" customWidth="1"/>
    <col min="8973" max="8973" width="10.75" customWidth="1"/>
    <col min="8974" max="8976" width="4.5" customWidth="1"/>
    <col min="8977" max="8977" width="8.75" customWidth="1"/>
    <col min="9217" max="9217" width="6.75" customWidth="1"/>
    <col min="9218" max="9218" width="12" customWidth="1"/>
    <col min="9219" max="9219" width="40.625" customWidth="1"/>
    <col min="9220" max="9220" width="10.875" customWidth="1"/>
    <col min="9221" max="9221" width="12" customWidth="1"/>
    <col min="9222" max="9223" width="8.25" customWidth="1"/>
    <col min="9224" max="9224" width="6.875" customWidth="1"/>
    <col min="9225" max="9225" width="10.5" customWidth="1"/>
    <col min="9226" max="9226" width="8" customWidth="1"/>
    <col min="9227" max="9227" width="7.375" customWidth="1"/>
    <col min="9228" max="9228" width="8.5" customWidth="1"/>
    <col min="9229" max="9229" width="10.75" customWidth="1"/>
    <col min="9230" max="9232" width="4.5" customWidth="1"/>
    <col min="9233" max="9233" width="8.75" customWidth="1"/>
    <col min="9473" max="9473" width="6.75" customWidth="1"/>
    <col min="9474" max="9474" width="12" customWidth="1"/>
    <col min="9475" max="9475" width="40.625" customWidth="1"/>
    <col min="9476" max="9476" width="10.875" customWidth="1"/>
    <col min="9477" max="9477" width="12" customWidth="1"/>
    <col min="9478" max="9479" width="8.25" customWidth="1"/>
    <col min="9480" max="9480" width="6.875" customWidth="1"/>
    <col min="9481" max="9481" width="10.5" customWidth="1"/>
    <col min="9482" max="9482" width="8" customWidth="1"/>
    <col min="9483" max="9483" width="7.375" customWidth="1"/>
    <col min="9484" max="9484" width="8.5" customWidth="1"/>
    <col min="9485" max="9485" width="10.75" customWidth="1"/>
    <col min="9486" max="9488" width="4.5" customWidth="1"/>
    <col min="9489" max="9489" width="8.75" customWidth="1"/>
    <col min="9729" max="9729" width="6.75" customWidth="1"/>
    <col min="9730" max="9730" width="12" customWidth="1"/>
    <col min="9731" max="9731" width="40.625" customWidth="1"/>
    <col min="9732" max="9732" width="10.875" customWidth="1"/>
    <col min="9733" max="9733" width="12" customWidth="1"/>
    <col min="9734" max="9735" width="8.25" customWidth="1"/>
    <col min="9736" max="9736" width="6.875" customWidth="1"/>
    <col min="9737" max="9737" width="10.5" customWidth="1"/>
    <col min="9738" max="9738" width="8" customWidth="1"/>
    <col min="9739" max="9739" width="7.375" customWidth="1"/>
    <col min="9740" max="9740" width="8.5" customWidth="1"/>
    <col min="9741" max="9741" width="10.75" customWidth="1"/>
    <col min="9742" max="9744" width="4.5" customWidth="1"/>
    <col min="9745" max="9745" width="8.75" customWidth="1"/>
    <col min="9985" max="9985" width="6.75" customWidth="1"/>
    <col min="9986" max="9986" width="12" customWidth="1"/>
    <col min="9987" max="9987" width="40.625" customWidth="1"/>
    <col min="9988" max="9988" width="10.875" customWidth="1"/>
    <col min="9989" max="9989" width="12" customWidth="1"/>
    <col min="9990" max="9991" width="8.25" customWidth="1"/>
    <col min="9992" max="9992" width="6.875" customWidth="1"/>
    <col min="9993" max="9993" width="10.5" customWidth="1"/>
    <col min="9994" max="9994" width="8" customWidth="1"/>
    <col min="9995" max="9995" width="7.375" customWidth="1"/>
    <col min="9996" max="9996" width="8.5" customWidth="1"/>
    <col min="9997" max="9997" width="10.75" customWidth="1"/>
    <col min="9998" max="10000" width="4.5" customWidth="1"/>
    <col min="10001" max="10001" width="8.75" customWidth="1"/>
    <col min="10241" max="10241" width="6.75" customWidth="1"/>
    <col min="10242" max="10242" width="12" customWidth="1"/>
    <col min="10243" max="10243" width="40.625" customWidth="1"/>
    <col min="10244" max="10244" width="10.875" customWidth="1"/>
    <col min="10245" max="10245" width="12" customWidth="1"/>
    <col min="10246" max="10247" width="8.25" customWidth="1"/>
    <col min="10248" max="10248" width="6.875" customWidth="1"/>
    <col min="10249" max="10249" width="10.5" customWidth="1"/>
    <col min="10250" max="10250" width="8" customWidth="1"/>
    <col min="10251" max="10251" width="7.375" customWidth="1"/>
    <col min="10252" max="10252" width="8.5" customWidth="1"/>
    <col min="10253" max="10253" width="10.75" customWidth="1"/>
    <col min="10254" max="10256" width="4.5" customWidth="1"/>
    <col min="10257" max="10257" width="8.75" customWidth="1"/>
    <col min="10497" max="10497" width="6.75" customWidth="1"/>
    <col min="10498" max="10498" width="12" customWidth="1"/>
    <col min="10499" max="10499" width="40.625" customWidth="1"/>
    <col min="10500" max="10500" width="10.875" customWidth="1"/>
    <col min="10501" max="10501" width="12" customWidth="1"/>
    <col min="10502" max="10503" width="8.25" customWidth="1"/>
    <col min="10504" max="10504" width="6.875" customWidth="1"/>
    <col min="10505" max="10505" width="10.5" customWidth="1"/>
    <col min="10506" max="10506" width="8" customWidth="1"/>
    <col min="10507" max="10507" width="7.375" customWidth="1"/>
    <col min="10508" max="10508" width="8.5" customWidth="1"/>
    <col min="10509" max="10509" width="10.75" customWidth="1"/>
    <col min="10510" max="10512" width="4.5" customWidth="1"/>
    <col min="10513" max="10513" width="8.75" customWidth="1"/>
    <col min="10753" max="10753" width="6.75" customWidth="1"/>
    <col min="10754" max="10754" width="12" customWidth="1"/>
    <col min="10755" max="10755" width="40.625" customWidth="1"/>
    <col min="10756" max="10756" width="10.875" customWidth="1"/>
    <col min="10757" max="10757" width="12" customWidth="1"/>
    <col min="10758" max="10759" width="8.25" customWidth="1"/>
    <col min="10760" max="10760" width="6.875" customWidth="1"/>
    <col min="10761" max="10761" width="10.5" customWidth="1"/>
    <col min="10762" max="10762" width="8" customWidth="1"/>
    <col min="10763" max="10763" width="7.375" customWidth="1"/>
    <col min="10764" max="10764" width="8.5" customWidth="1"/>
    <col min="10765" max="10765" width="10.75" customWidth="1"/>
    <col min="10766" max="10768" width="4.5" customWidth="1"/>
    <col min="10769" max="10769" width="8.75" customWidth="1"/>
    <col min="11009" max="11009" width="6.75" customWidth="1"/>
    <col min="11010" max="11010" width="12" customWidth="1"/>
    <col min="11011" max="11011" width="40.625" customWidth="1"/>
    <col min="11012" max="11012" width="10.875" customWidth="1"/>
    <col min="11013" max="11013" width="12" customWidth="1"/>
    <col min="11014" max="11015" width="8.25" customWidth="1"/>
    <col min="11016" max="11016" width="6.875" customWidth="1"/>
    <col min="11017" max="11017" width="10.5" customWidth="1"/>
    <col min="11018" max="11018" width="8" customWidth="1"/>
    <col min="11019" max="11019" width="7.375" customWidth="1"/>
    <col min="11020" max="11020" width="8.5" customWidth="1"/>
    <col min="11021" max="11021" width="10.75" customWidth="1"/>
    <col min="11022" max="11024" width="4.5" customWidth="1"/>
    <col min="11025" max="11025" width="8.75" customWidth="1"/>
    <col min="11265" max="11265" width="6.75" customWidth="1"/>
    <col min="11266" max="11266" width="12" customWidth="1"/>
    <col min="11267" max="11267" width="40.625" customWidth="1"/>
    <col min="11268" max="11268" width="10.875" customWidth="1"/>
    <col min="11269" max="11269" width="12" customWidth="1"/>
    <col min="11270" max="11271" width="8.25" customWidth="1"/>
    <col min="11272" max="11272" width="6.875" customWidth="1"/>
    <col min="11273" max="11273" width="10.5" customWidth="1"/>
    <col min="11274" max="11274" width="8" customWidth="1"/>
    <col min="11275" max="11275" width="7.375" customWidth="1"/>
    <col min="11276" max="11276" width="8.5" customWidth="1"/>
    <col min="11277" max="11277" width="10.75" customWidth="1"/>
    <col min="11278" max="11280" width="4.5" customWidth="1"/>
    <col min="11281" max="11281" width="8.75" customWidth="1"/>
    <col min="11521" max="11521" width="6.75" customWidth="1"/>
    <col min="11522" max="11522" width="12" customWidth="1"/>
    <col min="11523" max="11523" width="40.625" customWidth="1"/>
    <col min="11524" max="11524" width="10.875" customWidth="1"/>
    <col min="11525" max="11525" width="12" customWidth="1"/>
    <col min="11526" max="11527" width="8.25" customWidth="1"/>
    <col min="11528" max="11528" width="6.875" customWidth="1"/>
    <col min="11529" max="11529" width="10.5" customWidth="1"/>
    <col min="11530" max="11530" width="8" customWidth="1"/>
    <col min="11531" max="11531" width="7.375" customWidth="1"/>
    <col min="11532" max="11532" width="8.5" customWidth="1"/>
    <col min="11533" max="11533" width="10.75" customWidth="1"/>
    <col min="11534" max="11536" width="4.5" customWidth="1"/>
    <col min="11537" max="11537" width="8.75" customWidth="1"/>
    <col min="11777" max="11777" width="6.75" customWidth="1"/>
    <col min="11778" max="11778" width="12" customWidth="1"/>
    <col min="11779" max="11779" width="40.625" customWidth="1"/>
    <col min="11780" max="11780" width="10.875" customWidth="1"/>
    <col min="11781" max="11781" width="12" customWidth="1"/>
    <col min="11782" max="11783" width="8.25" customWidth="1"/>
    <col min="11784" max="11784" width="6.875" customWidth="1"/>
    <col min="11785" max="11785" width="10.5" customWidth="1"/>
    <col min="11786" max="11786" width="8" customWidth="1"/>
    <col min="11787" max="11787" width="7.375" customWidth="1"/>
    <col min="11788" max="11788" width="8.5" customWidth="1"/>
    <col min="11789" max="11789" width="10.75" customWidth="1"/>
    <col min="11790" max="11792" width="4.5" customWidth="1"/>
    <col min="11793" max="11793" width="8.75" customWidth="1"/>
    <col min="12033" max="12033" width="6.75" customWidth="1"/>
    <col min="12034" max="12034" width="12" customWidth="1"/>
    <col min="12035" max="12035" width="40.625" customWidth="1"/>
    <col min="12036" max="12036" width="10.875" customWidth="1"/>
    <col min="12037" max="12037" width="12" customWidth="1"/>
    <col min="12038" max="12039" width="8.25" customWidth="1"/>
    <col min="12040" max="12040" width="6.875" customWidth="1"/>
    <col min="12041" max="12041" width="10.5" customWidth="1"/>
    <col min="12042" max="12042" width="8" customWidth="1"/>
    <col min="12043" max="12043" width="7.375" customWidth="1"/>
    <col min="12044" max="12044" width="8.5" customWidth="1"/>
    <col min="12045" max="12045" width="10.75" customWidth="1"/>
    <col min="12046" max="12048" width="4.5" customWidth="1"/>
    <col min="12049" max="12049" width="8.75" customWidth="1"/>
    <col min="12289" max="12289" width="6.75" customWidth="1"/>
    <col min="12290" max="12290" width="12" customWidth="1"/>
    <col min="12291" max="12291" width="40.625" customWidth="1"/>
    <col min="12292" max="12292" width="10.875" customWidth="1"/>
    <col min="12293" max="12293" width="12" customWidth="1"/>
    <col min="12294" max="12295" width="8.25" customWidth="1"/>
    <col min="12296" max="12296" width="6.875" customWidth="1"/>
    <col min="12297" max="12297" width="10.5" customWidth="1"/>
    <col min="12298" max="12298" width="8" customWidth="1"/>
    <col min="12299" max="12299" width="7.375" customWidth="1"/>
    <col min="12300" max="12300" width="8.5" customWidth="1"/>
    <col min="12301" max="12301" width="10.75" customWidth="1"/>
    <col min="12302" max="12304" width="4.5" customWidth="1"/>
    <col min="12305" max="12305" width="8.75" customWidth="1"/>
    <col min="12545" max="12545" width="6.75" customWidth="1"/>
    <col min="12546" max="12546" width="12" customWidth="1"/>
    <col min="12547" max="12547" width="40.625" customWidth="1"/>
    <col min="12548" max="12548" width="10.875" customWidth="1"/>
    <col min="12549" max="12549" width="12" customWidth="1"/>
    <col min="12550" max="12551" width="8.25" customWidth="1"/>
    <col min="12552" max="12552" width="6.875" customWidth="1"/>
    <col min="12553" max="12553" width="10.5" customWidth="1"/>
    <col min="12554" max="12554" width="8" customWidth="1"/>
    <col min="12555" max="12555" width="7.375" customWidth="1"/>
    <col min="12556" max="12556" width="8.5" customWidth="1"/>
    <col min="12557" max="12557" width="10.75" customWidth="1"/>
    <col min="12558" max="12560" width="4.5" customWidth="1"/>
    <col min="12561" max="12561" width="8.75" customWidth="1"/>
    <col min="12801" max="12801" width="6.75" customWidth="1"/>
    <col min="12802" max="12802" width="12" customWidth="1"/>
    <col min="12803" max="12803" width="40.625" customWidth="1"/>
    <col min="12804" max="12804" width="10.875" customWidth="1"/>
    <col min="12805" max="12805" width="12" customWidth="1"/>
    <col min="12806" max="12807" width="8.25" customWidth="1"/>
    <col min="12808" max="12808" width="6.875" customWidth="1"/>
    <col min="12809" max="12809" width="10.5" customWidth="1"/>
    <col min="12810" max="12810" width="8" customWidth="1"/>
    <col min="12811" max="12811" width="7.375" customWidth="1"/>
    <col min="12812" max="12812" width="8.5" customWidth="1"/>
    <col min="12813" max="12813" width="10.75" customWidth="1"/>
    <col min="12814" max="12816" width="4.5" customWidth="1"/>
    <col min="12817" max="12817" width="8.75" customWidth="1"/>
    <col min="13057" max="13057" width="6.75" customWidth="1"/>
    <col min="13058" max="13058" width="12" customWidth="1"/>
    <col min="13059" max="13059" width="40.625" customWidth="1"/>
    <col min="13060" max="13060" width="10.875" customWidth="1"/>
    <col min="13061" max="13061" width="12" customWidth="1"/>
    <col min="13062" max="13063" width="8.25" customWidth="1"/>
    <col min="13064" max="13064" width="6.875" customWidth="1"/>
    <col min="13065" max="13065" width="10.5" customWidth="1"/>
    <col min="13066" max="13066" width="8" customWidth="1"/>
    <col min="13067" max="13067" width="7.375" customWidth="1"/>
    <col min="13068" max="13068" width="8.5" customWidth="1"/>
    <col min="13069" max="13069" width="10.75" customWidth="1"/>
    <col min="13070" max="13072" width="4.5" customWidth="1"/>
    <col min="13073" max="13073" width="8.75" customWidth="1"/>
    <col min="13313" max="13313" width="6.75" customWidth="1"/>
    <col min="13314" max="13314" width="12" customWidth="1"/>
    <col min="13315" max="13315" width="40.625" customWidth="1"/>
    <col min="13316" max="13316" width="10.875" customWidth="1"/>
    <col min="13317" max="13317" width="12" customWidth="1"/>
    <col min="13318" max="13319" width="8.25" customWidth="1"/>
    <col min="13320" max="13320" width="6.875" customWidth="1"/>
    <col min="13321" max="13321" width="10.5" customWidth="1"/>
    <col min="13322" max="13322" width="8" customWidth="1"/>
    <col min="13323" max="13323" width="7.375" customWidth="1"/>
    <col min="13324" max="13324" width="8.5" customWidth="1"/>
    <col min="13325" max="13325" width="10.75" customWidth="1"/>
    <col min="13326" max="13328" width="4.5" customWidth="1"/>
    <col min="13329" max="13329" width="8.75" customWidth="1"/>
    <col min="13569" max="13569" width="6.75" customWidth="1"/>
    <col min="13570" max="13570" width="12" customWidth="1"/>
    <col min="13571" max="13571" width="40.625" customWidth="1"/>
    <col min="13572" max="13572" width="10.875" customWidth="1"/>
    <col min="13573" max="13573" width="12" customWidth="1"/>
    <col min="13574" max="13575" width="8.25" customWidth="1"/>
    <col min="13576" max="13576" width="6.875" customWidth="1"/>
    <col min="13577" max="13577" width="10.5" customWidth="1"/>
    <col min="13578" max="13578" width="8" customWidth="1"/>
    <col min="13579" max="13579" width="7.375" customWidth="1"/>
    <col min="13580" max="13580" width="8.5" customWidth="1"/>
    <col min="13581" max="13581" width="10.75" customWidth="1"/>
    <col min="13582" max="13584" width="4.5" customWidth="1"/>
    <col min="13585" max="13585" width="8.75" customWidth="1"/>
    <col min="13825" max="13825" width="6.75" customWidth="1"/>
    <col min="13826" max="13826" width="12" customWidth="1"/>
    <col min="13827" max="13827" width="40.625" customWidth="1"/>
    <col min="13828" max="13828" width="10.875" customWidth="1"/>
    <col min="13829" max="13829" width="12" customWidth="1"/>
    <col min="13830" max="13831" width="8.25" customWidth="1"/>
    <col min="13832" max="13832" width="6.875" customWidth="1"/>
    <col min="13833" max="13833" width="10.5" customWidth="1"/>
    <col min="13834" max="13834" width="8" customWidth="1"/>
    <col min="13835" max="13835" width="7.375" customWidth="1"/>
    <col min="13836" max="13836" width="8.5" customWidth="1"/>
    <col min="13837" max="13837" width="10.75" customWidth="1"/>
    <col min="13838" max="13840" width="4.5" customWidth="1"/>
    <col min="13841" max="13841" width="8.75" customWidth="1"/>
    <col min="14081" max="14081" width="6.75" customWidth="1"/>
    <col min="14082" max="14082" width="12" customWidth="1"/>
    <col min="14083" max="14083" width="40.625" customWidth="1"/>
    <col min="14084" max="14084" width="10.875" customWidth="1"/>
    <col min="14085" max="14085" width="12" customWidth="1"/>
    <col min="14086" max="14087" width="8.25" customWidth="1"/>
    <col min="14088" max="14088" width="6.875" customWidth="1"/>
    <col min="14089" max="14089" width="10.5" customWidth="1"/>
    <col min="14090" max="14090" width="8" customWidth="1"/>
    <col min="14091" max="14091" width="7.375" customWidth="1"/>
    <col min="14092" max="14092" width="8.5" customWidth="1"/>
    <col min="14093" max="14093" width="10.75" customWidth="1"/>
    <col min="14094" max="14096" width="4.5" customWidth="1"/>
    <col min="14097" max="14097" width="8.75" customWidth="1"/>
    <col min="14337" max="14337" width="6.75" customWidth="1"/>
    <col min="14338" max="14338" width="12" customWidth="1"/>
    <col min="14339" max="14339" width="40.625" customWidth="1"/>
    <col min="14340" max="14340" width="10.875" customWidth="1"/>
    <col min="14341" max="14341" width="12" customWidth="1"/>
    <col min="14342" max="14343" width="8.25" customWidth="1"/>
    <col min="14344" max="14344" width="6.875" customWidth="1"/>
    <col min="14345" max="14345" width="10.5" customWidth="1"/>
    <col min="14346" max="14346" width="8" customWidth="1"/>
    <col min="14347" max="14347" width="7.375" customWidth="1"/>
    <col min="14348" max="14348" width="8.5" customWidth="1"/>
    <col min="14349" max="14349" width="10.75" customWidth="1"/>
    <col min="14350" max="14352" width="4.5" customWidth="1"/>
    <col min="14353" max="14353" width="8.75" customWidth="1"/>
    <col min="14593" max="14593" width="6.75" customWidth="1"/>
    <col min="14594" max="14594" width="12" customWidth="1"/>
    <col min="14595" max="14595" width="40.625" customWidth="1"/>
    <col min="14596" max="14596" width="10.875" customWidth="1"/>
    <col min="14597" max="14597" width="12" customWidth="1"/>
    <col min="14598" max="14599" width="8.25" customWidth="1"/>
    <col min="14600" max="14600" width="6.875" customWidth="1"/>
    <col min="14601" max="14601" width="10.5" customWidth="1"/>
    <col min="14602" max="14602" width="8" customWidth="1"/>
    <col min="14603" max="14603" width="7.375" customWidth="1"/>
    <col min="14604" max="14604" width="8.5" customWidth="1"/>
    <col min="14605" max="14605" width="10.75" customWidth="1"/>
    <col min="14606" max="14608" width="4.5" customWidth="1"/>
    <col min="14609" max="14609" width="8.75" customWidth="1"/>
    <col min="14849" max="14849" width="6.75" customWidth="1"/>
    <col min="14850" max="14850" width="12" customWidth="1"/>
    <col min="14851" max="14851" width="40.625" customWidth="1"/>
    <col min="14852" max="14852" width="10.875" customWidth="1"/>
    <col min="14853" max="14853" width="12" customWidth="1"/>
    <col min="14854" max="14855" width="8.25" customWidth="1"/>
    <col min="14856" max="14856" width="6.875" customWidth="1"/>
    <col min="14857" max="14857" width="10.5" customWidth="1"/>
    <col min="14858" max="14858" width="8" customWidth="1"/>
    <col min="14859" max="14859" width="7.375" customWidth="1"/>
    <col min="14860" max="14860" width="8.5" customWidth="1"/>
    <col min="14861" max="14861" width="10.75" customWidth="1"/>
    <col min="14862" max="14864" width="4.5" customWidth="1"/>
    <col min="14865" max="14865" width="8.75" customWidth="1"/>
    <col min="15105" max="15105" width="6.75" customWidth="1"/>
    <col min="15106" max="15106" width="12" customWidth="1"/>
    <col min="15107" max="15107" width="40.625" customWidth="1"/>
    <col min="15108" max="15108" width="10.875" customWidth="1"/>
    <col min="15109" max="15109" width="12" customWidth="1"/>
    <col min="15110" max="15111" width="8.25" customWidth="1"/>
    <col min="15112" max="15112" width="6.875" customWidth="1"/>
    <col min="15113" max="15113" width="10.5" customWidth="1"/>
    <col min="15114" max="15114" width="8" customWidth="1"/>
    <col min="15115" max="15115" width="7.375" customWidth="1"/>
    <col min="15116" max="15116" width="8.5" customWidth="1"/>
    <col min="15117" max="15117" width="10.75" customWidth="1"/>
    <col min="15118" max="15120" width="4.5" customWidth="1"/>
    <col min="15121" max="15121" width="8.75" customWidth="1"/>
    <col min="15361" max="15361" width="6.75" customWidth="1"/>
    <col min="15362" max="15362" width="12" customWidth="1"/>
    <col min="15363" max="15363" width="40.625" customWidth="1"/>
    <col min="15364" max="15364" width="10.875" customWidth="1"/>
    <col min="15365" max="15365" width="12" customWidth="1"/>
    <col min="15366" max="15367" width="8.25" customWidth="1"/>
    <col min="15368" max="15368" width="6.875" customWidth="1"/>
    <col min="15369" max="15369" width="10.5" customWidth="1"/>
    <col min="15370" max="15370" width="8" customWidth="1"/>
    <col min="15371" max="15371" width="7.375" customWidth="1"/>
    <col min="15372" max="15372" width="8.5" customWidth="1"/>
    <col min="15373" max="15373" width="10.75" customWidth="1"/>
    <col min="15374" max="15376" width="4.5" customWidth="1"/>
    <col min="15377" max="15377" width="8.75" customWidth="1"/>
    <col min="15617" max="15617" width="6.75" customWidth="1"/>
    <col min="15618" max="15618" width="12" customWidth="1"/>
    <col min="15619" max="15619" width="40.625" customWidth="1"/>
    <col min="15620" max="15620" width="10.875" customWidth="1"/>
    <col min="15621" max="15621" width="12" customWidth="1"/>
    <col min="15622" max="15623" width="8.25" customWidth="1"/>
    <col min="15624" max="15624" width="6.875" customWidth="1"/>
    <col min="15625" max="15625" width="10.5" customWidth="1"/>
    <col min="15626" max="15626" width="8" customWidth="1"/>
    <col min="15627" max="15627" width="7.375" customWidth="1"/>
    <col min="15628" max="15628" width="8.5" customWidth="1"/>
    <col min="15629" max="15629" width="10.75" customWidth="1"/>
    <col min="15630" max="15632" width="4.5" customWidth="1"/>
    <col min="15633" max="15633" width="8.75" customWidth="1"/>
    <col min="15873" max="15873" width="6.75" customWidth="1"/>
    <col min="15874" max="15874" width="12" customWidth="1"/>
    <col min="15875" max="15875" width="40.625" customWidth="1"/>
    <col min="15876" max="15876" width="10.875" customWidth="1"/>
    <col min="15877" max="15877" width="12" customWidth="1"/>
    <col min="15878" max="15879" width="8.25" customWidth="1"/>
    <col min="15880" max="15880" width="6.875" customWidth="1"/>
    <col min="15881" max="15881" width="10.5" customWidth="1"/>
    <col min="15882" max="15882" width="8" customWidth="1"/>
    <col min="15883" max="15883" width="7.375" customWidth="1"/>
    <col min="15884" max="15884" width="8.5" customWidth="1"/>
    <col min="15885" max="15885" width="10.75" customWidth="1"/>
    <col min="15886" max="15888" width="4.5" customWidth="1"/>
    <col min="15889" max="15889" width="8.75" customWidth="1"/>
    <col min="16129" max="16129" width="6.75" customWidth="1"/>
    <col min="16130" max="16130" width="12" customWidth="1"/>
    <col min="16131" max="16131" width="40.625" customWidth="1"/>
    <col min="16132" max="16132" width="10.875" customWidth="1"/>
    <col min="16133" max="16133" width="12" customWidth="1"/>
    <col min="16134" max="16135" width="8.25" customWidth="1"/>
    <col min="16136" max="16136" width="6.875" customWidth="1"/>
    <col min="16137" max="16137" width="10.5" customWidth="1"/>
    <col min="16138" max="16138" width="8" customWidth="1"/>
    <col min="16139" max="16139" width="7.375" customWidth="1"/>
    <col min="16140" max="16140" width="8.5" customWidth="1"/>
    <col min="16141" max="16141" width="10.75" customWidth="1"/>
    <col min="16142" max="16144" width="4.5" customWidth="1"/>
    <col min="16145" max="16145" width="8.75" customWidth="1"/>
  </cols>
  <sheetData>
    <row r="1" spans="1:17" s="113" customFormat="1" ht="12.75" x14ac:dyDescent="0.2">
      <c r="A1" s="500"/>
      <c r="B1" s="501"/>
      <c r="C1" s="506" t="s">
        <v>162</v>
      </c>
      <c r="D1" s="507"/>
      <c r="E1" s="507"/>
      <c r="F1" s="507"/>
      <c r="G1" s="507"/>
      <c r="H1" s="507"/>
      <c r="I1" s="507"/>
      <c r="J1" s="507"/>
      <c r="K1" s="507"/>
      <c r="L1" s="507"/>
      <c r="M1" s="508"/>
      <c r="N1" s="512" t="s">
        <v>428</v>
      </c>
      <c r="O1" s="513"/>
      <c r="P1" s="513"/>
      <c r="Q1" s="514"/>
    </row>
    <row r="2" spans="1:17" s="113" customFormat="1" ht="12.75" x14ac:dyDescent="0.2">
      <c r="A2" s="502"/>
      <c r="B2" s="503"/>
      <c r="C2" s="509"/>
      <c r="D2" s="510"/>
      <c r="E2" s="510"/>
      <c r="F2" s="510"/>
      <c r="G2" s="510"/>
      <c r="H2" s="510"/>
      <c r="I2" s="510"/>
      <c r="J2" s="510"/>
      <c r="K2" s="510"/>
      <c r="L2" s="510"/>
      <c r="M2" s="511"/>
      <c r="N2" s="512" t="s">
        <v>429</v>
      </c>
      <c r="O2" s="513"/>
      <c r="P2" s="513"/>
      <c r="Q2" s="514"/>
    </row>
    <row r="3" spans="1:17" s="113" customFormat="1" ht="12.75" x14ac:dyDescent="0.2">
      <c r="A3" s="502"/>
      <c r="B3" s="503"/>
      <c r="C3" s="506" t="s">
        <v>164</v>
      </c>
      <c r="D3" s="507"/>
      <c r="E3" s="507"/>
      <c r="F3" s="507"/>
      <c r="G3" s="507"/>
      <c r="H3" s="507"/>
      <c r="I3" s="507"/>
      <c r="J3" s="507"/>
      <c r="K3" s="507"/>
      <c r="L3" s="507"/>
      <c r="M3" s="508"/>
      <c r="N3" s="515" t="s">
        <v>430</v>
      </c>
      <c r="O3" s="516"/>
      <c r="P3" s="516"/>
      <c r="Q3" s="517"/>
    </row>
    <row r="4" spans="1:17" s="113" customFormat="1" ht="12.75" x14ac:dyDescent="0.2">
      <c r="A4" s="504"/>
      <c r="B4" s="505"/>
      <c r="C4" s="509"/>
      <c r="D4" s="510"/>
      <c r="E4" s="510"/>
      <c r="F4" s="510"/>
      <c r="G4" s="510"/>
      <c r="H4" s="510"/>
      <c r="I4" s="510"/>
      <c r="J4" s="510"/>
      <c r="K4" s="510"/>
      <c r="L4" s="510"/>
      <c r="M4" s="511"/>
      <c r="N4" s="515" t="s">
        <v>5</v>
      </c>
      <c r="O4" s="516"/>
      <c r="P4" s="516"/>
      <c r="Q4" s="517"/>
    </row>
    <row r="5" spans="1:17" s="113" customFormat="1" ht="15" x14ac:dyDescent="0.2">
      <c r="A5" s="478" t="s">
        <v>165</v>
      </c>
      <c r="B5" s="479"/>
      <c r="C5" s="480"/>
      <c r="D5" s="481" t="s">
        <v>166</v>
      </c>
      <c r="E5" s="482"/>
      <c r="F5" s="482"/>
      <c r="G5" s="482"/>
      <c r="H5" s="482"/>
      <c r="I5" s="482"/>
      <c r="J5" s="482"/>
      <c r="K5" s="482"/>
      <c r="L5" s="482"/>
      <c r="M5" s="482"/>
      <c r="N5" s="482"/>
      <c r="O5" s="482"/>
      <c r="P5" s="482"/>
      <c r="Q5" s="483"/>
    </row>
    <row r="6" spans="1:17" s="113" customFormat="1" ht="12.75" x14ac:dyDescent="0.2">
      <c r="A6" s="478" t="s">
        <v>167</v>
      </c>
      <c r="B6" s="479"/>
      <c r="C6" s="480"/>
      <c r="D6" s="484"/>
      <c r="E6" s="485"/>
      <c r="F6" s="485"/>
      <c r="G6" s="485"/>
      <c r="H6" s="485"/>
      <c r="I6" s="485"/>
      <c r="J6" s="485"/>
      <c r="K6" s="485"/>
      <c r="L6" s="485"/>
      <c r="M6" s="485"/>
      <c r="N6" s="485"/>
      <c r="O6" s="485"/>
      <c r="P6" s="485"/>
      <c r="Q6" s="486"/>
    </row>
    <row r="7" spans="1:17" x14ac:dyDescent="0.2">
      <c r="A7" s="484" t="s">
        <v>431</v>
      </c>
      <c r="B7" s="486"/>
      <c r="C7" s="114" t="s">
        <v>944</v>
      </c>
      <c r="D7" s="487" t="s">
        <v>1019</v>
      </c>
      <c r="E7" s="488"/>
      <c r="F7" s="488"/>
      <c r="G7" s="488"/>
      <c r="H7" s="488"/>
      <c r="I7" s="488"/>
      <c r="J7" s="488"/>
      <c r="K7" s="488"/>
      <c r="L7" s="488"/>
      <c r="M7" s="488"/>
      <c r="N7" s="488"/>
      <c r="O7" s="488"/>
      <c r="P7" s="488"/>
      <c r="Q7" s="489"/>
    </row>
    <row r="8" spans="1:17" x14ac:dyDescent="0.2">
      <c r="A8" s="493" t="s">
        <v>16</v>
      </c>
      <c r="B8" s="495" t="s">
        <v>17</v>
      </c>
      <c r="C8" s="493" t="s">
        <v>433</v>
      </c>
      <c r="D8" s="490" t="s">
        <v>19</v>
      </c>
      <c r="E8" s="492"/>
      <c r="F8" s="490" t="s">
        <v>170</v>
      </c>
      <c r="G8" s="491"/>
      <c r="H8" s="491"/>
      <c r="I8" s="491"/>
      <c r="J8" s="492"/>
      <c r="K8" s="493" t="s">
        <v>434</v>
      </c>
      <c r="L8" s="495" t="s">
        <v>435</v>
      </c>
      <c r="M8" s="493" t="s">
        <v>436</v>
      </c>
      <c r="N8" s="521" t="s">
        <v>437</v>
      </c>
      <c r="O8" s="522"/>
      <c r="P8" s="522"/>
      <c r="Q8" s="523"/>
    </row>
    <row r="9" spans="1:17" x14ac:dyDescent="0.2">
      <c r="A9" s="494"/>
      <c r="B9" s="496"/>
      <c r="C9" s="494"/>
      <c r="D9" s="115" t="s">
        <v>25</v>
      </c>
      <c r="E9" s="115" t="s">
        <v>26</v>
      </c>
      <c r="F9" s="115" t="s">
        <v>172</v>
      </c>
      <c r="G9" s="115" t="s">
        <v>173</v>
      </c>
      <c r="H9" s="115" t="s">
        <v>174</v>
      </c>
      <c r="I9" s="115" t="s">
        <v>438</v>
      </c>
      <c r="J9" s="115" t="s">
        <v>439</v>
      </c>
      <c r="K9" s="494"/>
      <c r="L9" s="496"/>
      <c r="M9" s="494"/>
      <c r="N9" s="524"/>
      <c r="O9" s="525"/>
      <c r="P9" s="525"/>
      <c r="Q9" s="526"/>
    </row>
    <row r="10" spans="1:17" ht="33.75" customHeight="1" x14ac:dyDescent="0.2">
      <c r="A10" s="116">
        <v>1</v>
      </c>
      <c r="B10" s="116" t="s">
        <v>910</v>
      </c>
      <c r="C10" s="117" t="s">
        <v>911</v>
      </c>
      <c r="D10" s="118">
        <v>42768</v>
      </c>
      <c r="E10" s="118">
        <v>43405</v>
      </c>
      <c r="F10" s="115"/>
      <c r="G10" s="115"/>
      <c r="H10" s="115"/>
      <c r="I10" s="115"/>
      <c r="J10" s="115"/>
      <c r="K10" s="115"/>
      <c r="L10" s="115"/>
      <c r="M10" s="116"/>
      <c r="N10" s="490" t="s">
        <v>945</v>
      </c>
      <c r="O10" s="491"/>
      <c r="P10" s="491"/>
      <c r="Q10" s="492"/>
    </row>
    <row r="11" spans="1:17" ht="35.25" customHeight="1" x14ac:dyDescent="0.2">
      <c r="A11" s="116">
        <v>2</v>
      </c>
      <c r="B11" s="116" t="s">
        <v>913</v>
      </c>
      <c r="C11" s="117" t="s">
        <v>914</v>
      </c>
      <c r="D11" s="118">
        <v>42768</v>
      </c>
      <c r="E11" s="118">
        <v>43403</v>
      </c>
      <c r="F11" s="115"/>
      <c r="G11" s="115"/>
      <c r="H11" s="115"/>
      <c r="I11" s="115"/>
      <c r="J11" s="115"/>
      <c r="K11" s="115"/>
      <c r="L11" s="115"/>
      <c r="M11" s="116"/>
      <c r="N11" s="490" t="s">
        <v>945</v>
      </c>
      <c r="O11" s="491"/>
      <c r="P11" s="491"/>
      <c r="Q11" s="492"/>
    </row>
    <row r="12" spans="1:17" x14ac:dyDescent="0.2">
      <c r="A12" s="116">
        <v>3</v>
      </c>
      <c r="B12" s="116"/>
      <c r="C12" s="117"/>
      <c r="D12" s="118"/>
      <c r="E12" s="118"/>
      <c r="F12" s="115"/>
      <c r="G12" s="115"/>
      <c r="H12" s="115"/>
      <c r="I12" s="115"/>
      <c r="J12" s="115"/>
      <c r="K12" s="115"/>
      <c r="L12" s="115"/>
      <c r="M12" s="116"/>
      <c r="N12" s="490"/>
      <c r="O12" s="491"/>
      <c r="P12" s="491"/>
      <c r="Q12" s="492"/>
    </row>
    <row r="13" spans="1:17" x14ac:dyDescent="0.2">
      <c r="A13" s="500"/>
      <c r="B13" s="501"/>
      <c r="C13" s="506" t="s">
        <v>512</v>
      </c>
      <c r="D13" s="507"/>
      <c r="E13" s="507"/>
      <c r="F13" s="507"/>
      <c r="G13" s="507"/>
      <c r="H13" s="507"/>
      <c r="I13" s="507"/>
      <c r="J13" s="507"/>
      <c r="K13" s="507"/>
      <c r="L13" s="507"/>
      <c r="M13" s="508"/>
      <c r="N13" s="518" t="s">
        <v>513</v>
      </c>
      <c r="O13" s="519"/>
      <c r="P13" s="519"/>
      <c r="Q13" s="519"/>
    </row>
    <row r="14" spans="1:17" x14ac:dyDescent="0.2">
      <c r="A14" s="502"/>
      <c r="B14" s="503"/>
      <c r="C14" s="509"/>
      <c r="D14" s="510"/>
      <c r="E14" s="510"/>
      <c r="F14" s="510"/>
      <c r="G14" s="510"/>
      <c r="H14" s="510"/>
      <c r="I14" s="510"/>
      <c r="J14" s="510"/>
      <c r="K14" s="510"/>
      <c r="L14" s="510"/>
      <c r="M14" s="511"/>
      <c r="N14" s="518" t="s">
        <v>429</v>
      </c>
      <c r="O14" s="519"/>
      <c r="P14" s="519"/>
      <c r="Q14" s="519"/>
    </row>
    <row r="15" spans="1:17" x14ac:dyDescent="0.2">
      <c r="A15" s="502"/>
      <c r="B15" s="503"/>
      <c r="C15" s="520" t="s">
        <v>164</v>
      </c>
      <c r="D15" s="520"/>
      <c r="E15" s="520"/>
      <c r="F15" s="520"/>
      <c r="G15" s="520"/>
      <c r="H15" s="520"/>
      <c r="I15" s="520"/>
      <c r="J15" s="520"/>
      <c r="K15" s="520"/>
      <c r="L15" s="520"/>
      <c r="M15" s="520"/>
      <c r="N15" s="519" t="s">
        <v>514</v>
      </c>
      <c r="O15" s="519"/>
      <c r="P15" s="519"/>
      <c r="Q15" s="519"/>
    </row>
    <row r="16" spans="1:17" x14ac:dyDescent="0.2">
      <c r="A16" s="504"/>
      <c r="B16" s="505"/>
      <c r="C16" s="520"/>
      <c r="D16" s="520"/>
      <c r="E16" s="520"/>
      <c r="F16" s="520"/>
      <c r="G16" s="520"/>
      <c r="H16" s="520"/>
      <c r="I16" s="520"/>
      <c r="J16" s="520"/>
      <c r="K16" s="520"/>
      <c r="L16" s="520"/>
      <c r="M16" s="520"/>
      <c r="N16" s="519" t="s">
        <v>5</v>
      </c>
      <c r="O16" s="519"/>
      <c r="P16" s="519"/>
      <c r="Q16" s="519"/>
    </row>
    <row r="17" spans="1:18" ht="15" x14ac:dyDescent="0.2">
      <c r="A17" s="478" t="s">
        <v>165</v>
      </c>
      <c r="B17" s="479"/>
      <c r="C17" s="480"/>
      <c r="D17" s="498" t="s">
        <v>166</v>
      </c>
      <c r="E17" s="498"/>
      <c r="F17" s="498"/>
      <c r="G17" s="498"/>
      <c r="H17" s="498"/>
      <c r="I17" s="498"/>
      <c r="J17" s="498"/>
      <c r="K17" s="498"/>
      <c r="L17" s="498"/>
      <c r="M17" s="498"/>
      <c r="N17" s="498"/>
      <c r="O17" s="498"/>
      <c r="P17" s="498"/>
      <c r="Q17" s="498"/>
    </row>
    <row r="18" spans="1:18" x14ac:dyDescent="0.2">
      <c r="A18" s="478" t="s">
        <v>167</v>
      </c>
      <c r="B18" s="479"/>
      <c r="C18" s="480"/>
      <c r="D18" s="499" t="s">
        <v>9</v>
      </c>
      <c r="E18" s="499"/>
      <c r="F18" s="499"/>
      <c r="G18" s="499"/>
      <c r="H18" s="499"/>
      <c r="I18" s="499"/>
      <c r="J18" s="499"/>
      <c r="K18" s="499"/>
      <c r="L18" s="499"/>
      <c r="M18" s="499"/>
      <c r="N18" s="499"/>
      <c r="O18" s="499"/>
      <c r="P18" s="499"/>
      <c r="Q18" s="499"/>
    </row>
    <row r="19" spans="1:18" x14ac:dyDescent="0.2">
      <c r="A19" s="499" t="s">
        <v>431</v>
      </c>
      <c r="B19" s="499"/>
      <c r="C19" s="114" t="s">
        <v>515</v>
      </c>
      <c r="D19" s="487" t="s">
        <v>946</v>
      </c>
      <c r="E19" s="488"/>
      <c r="F19" s="488"/>
      <c r="G19" s="488"/>
      <c r="H19" s="488"/>
      <c r="I19" s="488"/>
      <c r="J19" s="488"/>
      <c r="K19" s="488"/>
      <c r="L19" s="488"/>
      <c r="M19" s="488"/>
      <c r="N19" s="488"/>
      <c r="O19" s="488"/>
      <c r="P19" s="488"/>
      <c r="Q19" s="489"/>
    </row>
    <row r="20" spans="1:18" x14ac:dyDescent="0.2">
      <c r="A20" s="493" t="s">
        <v>16</v>
      </c>
      <c r="B20" s="495" t="s">
        <v>17</v>
      </c>
      <c r="C20" s="493" t="s">
        <v>433</v>
      </c>
      <c r="D20" s="490" t="s">
        <v>19</v>
      </c>
      <c r="E20" s="492"/>
      <c r="F20" s="497" t="s">
        <v>170</v>
      </c>
      <c r="G20" s="497"/>
      <c r="H20" s="497"/>
      <c r="I20" s="497"/>
      <c r="J20" s="497"/>
      <c r="K20" s="493" t="s">
        <v>434</v>
      </c>
      <c r="L20" s="495" t="s">
        <v>435</v>
      </c>
      <c r="M20" s="493" t="s">
        <v>436</v>
      </c>
      <c r="N20" s="521" t="s">
        <v>437</v>
      </c>
      <c r="O20" s="522"/>
      <c r="P20" s="522"/>
      <c r="Q20" s="523"/>
      <c r="R20" s="362" t="s">
        <v>1381</v>
      </c>
    </row>
    <row r="21" spans="1:18" ht="16.5" customHeight="1" x14ac:dyDescent="0.2">
      <c r="A21" s="494"/>
      <c r="B21" s="496"/>
      <c r="C21" s="494"/>
      <c r="D21" s="115" t="s">
        <v>25</v>
      </c>
      <c r="E21" s="115" t="s">
        <v>26</v>
      </c>
      <c r="F21" s="115" t="s">
        <v>172</v>
      </c>
      <c r="G21" s="115" t="s">
        <v>173</v>
      </c>
      <c r="H21" s="115" t="s">
        <v>174</v>
      </c>
      <c r="I21" s="115" t="s">
        <v>438</v>
      </c>
      <c r="J21" s="115" t="s">
        <v>439</v>
      </c>
      <c r="K21" s="494"/>
      <c r="L21" s="496"/>
      <c r="M21" s="494"/>
      <c r="N21" s="524"/>
      <c r="O21" s="525"/>
      <c r="P21" s="525"/>
      <c r="Q21" s="526"/>
      <c r="R21" s="362"/>
    </row>
    <row r="22" spans="1:18" ht="66" customHeight="1" x14ac:dyDescent="0.2">
      <c r="A22" s="119">
        <v>1</v>
      </c>
      <c r="B22" s="143" t="s">
        <v>176</v>
      </c>
      <c r="C22" s="135" t="s">
        <v>990</v>
      </c>
      <c r="D22" s="121">
        <v>43105</v>
      </c>
      <c r="E22" s="121">
        <v>43108</v>
      </c>
      <c r="F22" s="119">
        <v>1</v>
      </c>
      <c r="G22" s="119">
        <v>1</v>
      </c>
      <c r="H22" s="119"/>
      <c r="I22" s="119" t="s">
        <v>447</v>
      </c>
      <c r="J22" s="119"/>
      <c r="K22" s="119">
        <v>170</v>
      </c>
      <c r="L22" s="119" t="s">
        <v>33</v>
      </c>
      <c r="M22" s="119" t="s">
        <v>34</v>
      </c>
      <c r="N22" s="472"/>
      <c r="O22" s="473"/>
      <c r="P22" s="473"/>
      <c r="Q22" s="474"/>
      <c r="R22" s="364" t="s">
        <v>972</v>
      </c>
    </row>
    <row r="23" spans="1:18" ht="92.25" customHeight="1" x14ac:dyDescent="0.2">
      <c r="A23" s="119">
        <v>2</v>
      </c>
      <c r="B23" s="143" t="s">
        <v>176</v>
      </c>
      <c r="C23" s="135" t="s">
        <v>991</v>
      </c>
      <c r="D23" s="121">
        <v>43108</v>
      </c>
      <c r="E23" s="121">
        <v>43110</v>
      </c>
      <c r="F23" s="119">
        <v>1</v>
      </c>
      <c r="G23" s="119">
        <v>2</v>
      </c>
      <c r="H23" s="119"/>
      <c r="I23" s="119" t="s">
        <v>447</v>
      </c>
      <c r="J23" s="119"/>
      <c r="K23" s="119">
        <v>149</v>
      </c>
      <c r="L23" s="119" t="s">
        <v>33</v>
      </c>
      <c r="M23" s="119" t="s">
        <v>34</v>
      </c>
      <c r="N23" s="472"/>
      <c r="O23" s="473"/>
      <c r="P23" s="473"/>
      <c r="Q23" s="474"/>
      <c r="R23" s="364"/>
    </row>
    <row r="24" spans="1:18" ht="94.5" customHeight="1" x14ac:dyDescent="0.2">
      <c r="A24" s="119">
        <v>3</v>
      </c>
      <c r="B24" s="143" t="s">
        <v>176</v>
      </c>
      <c r="C24" s="135" t="s">
        <v>992</v>
      </c>
      <c r="D24" s="121">
        <v>43110</v>
      </c>
      <c r="E24" s="121">
        <v>43111</v>
      </c>
      <c r="F24" s="119">
        <v>1</v>
      </c>
      <c r="G24" s="119">
        <v>3</v>
      </c>
      <c r="H24" s="119"/>
      <c r="I24" s="119" t="s">
        <v>447</v>
      </c>
      <c r="J24" s="119"/>
      <c r="K24" s="119">
        <v>154</v>
      </c>
      <c r="L24" s="119" t="s">
        <v>33</v>
      </c>
      <c r="M24" s="119" t="s">
        <v>34</v>
      </c>
      <c r="N24" s="527"/>
      <c r="O24" s="528"/>
      <c r="P24" s="528"/>
      <c r="Q24" s="529"/>
      <c r="R24" s="364"/>
    </row>
    <row r="25" spans="1:18" ht="51.75" customHeight="1" x14ac:dyDescent="0.2">
      <c r="A25" s="119">
        <v>4</v>
      </c>
      <c r="B25" s="143" t="s">
        <v>176</v>
      </c>
      <c r="C25" s="135" t="s">
        <v>993</v>
      </c>
      <c r="D25" s="121">
        <v>43111</v>
      </c>
      <c r="E25" s="121">
        <v>43112</v>
      </c>
      <c r="F25" s="119">
        <v>1</v>
      </c>
      <c r="G25" s="119">
        <v>4</v>
      </c>
      <c r="H25" s="119"/>
      <c r="I25" s="119" t="s">
        <v>447</v>
      </c>
      <c r="J25" s="119"/>
      <c r="K25" s="119">
        <v>173</v>
      </c>
      <c r="L25" s="119" t="s">
        <v>33</v>
      </c>
      <c r="M25" s="119" t="s">
        <v>34</v>
      </c>
      <c r="N25" s="472" t="s">
        <v>952</v>
      </c>
      <c r="O25" s="473"/>
      <c r="P25" s="473"/>
      <c r="Q25" s="474"/>
      <c r="R25" s="364"/>
    </row>
    <row r="26" spans="1:18" ht="76.5" x14ac:dyDescent="0.2">
      <c r="A26" s="119">
        <v>5</v>
      </c>
      <c r="B26" s="143" t="s">
        <v>176</v>
      </c>
      <c r="C26" s="135" t="s">
        <v>994</v>
      </c>
      <c r="D26" s="121">
        <v>43112</v>
      </c>
      <c r="E26" s="121">
        <v>43115</v>
      </c>
      <c r="F26" s="119">
        <v>1</v>
      </c>
      <c r="G26" s="119">
        <v>5</v>
      </c>
      <c r="H26" s="119"/>
      <c r="I26" s="119" t="s">
        <v>447</v>
      </c>
      <c r="J26" s="119"/>
      <c r="K26" s="119">
        <v>148</v>
      </c>
      <c r="L26" s="119" t="s">
        <v>33</v>
      </c>
      <c r="M26" s="119" t="s">
        <v>34</v>
      </c>
      <c r="N26" s="472"/>
      <c r="O26" s="473"/>
      <c r="P26" s="473"/>
      <c r="Q26" s="474"/>
      <c r="R26" s="364"/>
    </row>
    <row r="27" spans="1:18" ht="36" customHeight="1" x14ac:dyDescent="0.2">
      <c r="A27" s="119">
        <v>6</v>
      </c>
      <c r="B27" s="143" t="s">
        <v>176</v>
      </c>
      <c r="C27" s="135" t="s">
        <v>995</v>
      </c>
      <c r="D27" s="121">
        <v>43115</v>
      </c>
      <c r="E27" s="121">
        <v>43115</v>
      </c>
      <c r="F27" s="119">
        <v>2</v>
      </c>
      <c r="G27" s="119">
        <v>1</v>
      </c>
      <c r="H27" s="119"/>
      <c r="I27" s="119" t="s">
        <v>447</v>
      </c>
      <c r="J27" s="119"/>
      <c r="K27" s="119">
        <v>188</v>
      </c>
      <c r="L27" s="119" t="s">
        <v>33</v>
      </c>
      <c r="M27" s="119" t="s">
        <v>34</v>
      </c>
      <c r="N27" s="472"/>
      <c r="O27" s="473"/>
      <c r="P27" s="473"/>
      <c r="Q27" s="474"/>
      <c r="R27" s="364"/>
    </row>
    <row r="28" spans="1:18" ht="50.25" customHeight="1" x14ac:dyDescent="0.2">
      <c r="A28" s="119">
        <v>7</v>
      </c>
      <c r="B28" s="143" t="s">
        <v>176</v>
      </c>
      <c r="C28" s="135" t="s">
        <v>996</v>
      </c>
      <c r="D28" s="121">
        <v>43115</v>
      </c>
      <c r="E28" s="121">
        <v>43116</v>
      </c>
      <c r="F28" s="119">
        <v>2</v>
      </c>
      <c r="G28" s="119">
        <v>2</v>
      </c>
      <c r="H28" s="119"/>
      <c r="I28" s="119" t="s">
        <v>447</v>
      </c>
      <c r="J28" s="119"/>
      <c r="K28" s="119">
        <v>205</v>
      </c>
      <c r="L28" s="119" t="s">
        <v>33</v>
      </c>
      <c r="M28" s="119" t="s">
        <v>34</v>
      </c>
      <c r="N28" s="472"/>
      <c r="O28" s="473"/>
      <c r="P28" s="473"/>
      <c r="Q28" s="474"/>
      <c r="R28" s="364"/>
    </row>
    <row r="29" spans="1:18" ht="73.5" customHeight="1" x14ac:dyDescent="0.2">
      <c r="A29" s="119">
        <v>8</v>
      </c>
      <c r="B29" s="143" t="s">
        <v>176</v>
      </c>
      <c r="C29" s="135" t="s">
        <v>997</v>
      </c>
      <c r="D29" s="121">
        <v>43116</v>
      </c>
      <c r="E29" s="121">
        <v>43118</v>
      </c>
      <c r="F29" s="119">
        <v>2</v>
      </c>
      <c r="G29" s="119">
        <v>3</v>
      </c>
      <c r="H29" s="119"/>
      <c r="I29" s="119" t="s">
        <v>447</v>
      </c>
      <c r="J29" s="119"/>
      <c r="K29" s="119">
        <v>158</v>
      </c>
      <c r="L29" s="119" t="s">
        <v>33</v>
      </c>
      <c r="M29" s="119" t="s">
        <v>34</v>
      </c>
      <c r="N29" s="472" t="s">
        <v>998</v>
      </c>
      <c r="O29" s="473"/>
      <c r="P29" s="473"/>
      <c r="Q29" s="474"/>
      <c r="R29" s="364"/>
    </row>
    <row r="30" spans="1:18" ht="51" x14ac:dyDescent="0.2">
      <c r="A30" s="119">
        <v>9</v>
      </c>
      <c r="B30" s="143" t="s">
        <v>176</v>
      </c>
      <c r="C30" s="135" t="s">
        <v>999</v>
      </c>
      <c r="D30" s="121">
        <v>43118</v>
      </c>
      <c r="E30" s="121">
        <v>43119</v>
      </c>
      <c r="F30" s="119">
        <v>2</v>
      </c>
      <c r="G30" s="119">
        <v>4</v>
      </c>
      <c r="H30" s="119"/>
      <c r="I30" s="119" t="s">
        <v>447</v>
      </c>
      <c r="J30" s="119"/>
      <c r="K30" s="119">
        <v>167</v>
      </c>
      <c r="L30" s="119" t="s">
        <v>33</v>
      </c>
      <c r="M30" s="119" t="s">
        <v>34</v>
      </c>
      <c r="N30" s="472"/>
      <c r="O30" s="473"/>
      <c r="P30" s="473"/>
      <c r="Q30" s="474"/>
      <c r="R30" s="364"/>
    </row>
    <row r="31" spans="1:18" ht="93.75" customHeight="1" x14ac:dyDescent="0.2">
      <c r="A31" s="119">
        <v>10</v>
      </c>
      <c r="B31" s="143" t="s">
        <v>176</v>
      </c>
      <c r="C31" s="135" t="s">
        <v>1000</v>
      </c>
      <c r="D31" s="121">
        <v>43119</v>
      </c>
      <c r="E31" s="121">
        <v>43122</v>
      </c>
      <c r="F31" s="119">
        <v>2</v>
      </c>
      <c r="G31" s="119">
        <v>5</v>
      </c>
      <c r="H31" s="119"/>
      <c r="I31" s="119" t="s">
        <v>447</v>
      </c>
      <c r="J31" s="119"/>
      <c r="K31" s="119">
        <v>168</v>
      </c>
      <c r="L31" s="119" t="s">
        <v>33</v>
      </c>
      <c r="M31" s="122" t="s">
        <v>34</v>
      </c>
      <c r="N31" s="472"/>
      <c r="O31" s="473"/>
      <c r="P31" s="473"/>
      <c r="Q31" s="474"/>
      <c r="R31" s="364"/>
    </row>
    <row r="32" spans="1:18" ht="54.75" customHeight="1" x14ac:dyDescent="0.2">
      <c r="A32" s="119">
        <v>11</v>
      </c>
      <c r="B32" s="143" t="s">
        <v>176</v>
      </c>
      <c r="C32" s="135" t="s">
        <v>1001</v>
      </c>
      <c r="D32" s="121">
        <v>43122</v>
      </c>
      <c r="E32" s="121">
        <v>43123</v>
      </c>
      <c r="F32" s="119">
        <v>3</v>
      </c>
      <c r="G32" s="119">
        <v>1</v>
      </c>
      <c r="H32" s="119"/>
      <c r="I32" s="119" t="s">
        <v>447</v>
      </c>
      <c r="J32" s="119"/>
      <c r="K32" s="119">
        <v>145</v>
      </c>
      <c r="L32" s="119" t="s">
        <v>33</v>
      </c>
      <c r="M32" s="122" t="s">
        <v>34</v>
      </c>
      <c r="N32" s="472"/>
      <c r="O32" s="473"/>
      <c r="P32" s="473"/>
      <c r="Q32" s="474"/>
      <c r="R32" s="364" t="s">
        <v>973</v>
      </c>
    </row>
    <row r="33" spans="1:18" ht="79.5" customHeight="1" x14ac:dyDescent="0.2">
      <c r="A33" s="119">
        <v>12</v>
      </c>
      <c r="B33" s="143" t="s">
        <v>176</v>
      </c>
      <c r="C33" s="135" t="s">
        <v>1002</v>
      </c>
      <c r="D33" s="121">
        <v>43124</v>
      </c>
      <c r="E33" s="121">
        <v>43126</v>
      </c>
      <c r="F33" s="119">
        <v>3</v>
      </c>
      <c r="G33" s="119">
        <v>2</v>
      </c>
      <c r="H33" s="119"/>
      <c r="I33" s="119" t="s">
        <v>447</v>
      </c>
      <c r="J33" s="119"/>
      <c r="K33" s="119">
        <v>159</v>
      </c>
      <c r="L33" s="119" t="s">
        <v>33</v>
      </c>
      <c r="M33" s="119" t="s">
        <v>34</v>
      </c>
      <c r="N33" s="472"/>
      <c r="O33" s="473"/>
      <c r="P33" s="473"/>
      <c r="Q33" s="474"/>
      <c r="R33" s="364"/>
    </row>
    <row r="34" spans="1:18" ht="69.75" customHeight="1" x14ac:dyDescent="0.2">
      <c r="A34" s="119">
        <v>13</v>
      </c>
      <c r="B34" s="143" t="s">
        <v>176</v>
      </c>
      <c r="C34" s="135" t="s">
        <v>1003</v>
      </c>
      <c r="D34" s="121">
        <v>43126</v>
      </c>
      <c r="E34" s="121">
        <v>43131</v>
      </c>
      <c r="F34" s="119">
        <v>3</v>
      </c>
      <c r="G34" s="119">
        <v>3</v>
      </c>
      <c r="H34" s="119"/>
      <c r="I34" s="119" t="s">
        <v>447</v>
      </c>
      <c r="J34" s="119"/>
      <c r="K34" s="119">
        <v>169</v>
      </c>
      <c r="L34" s="119" t="s">
        <v>33</v>
      </c>
      <c r="M34" s="119" t="s">
        <v>34</v>
      </c>
      <c r="N34" s="472"/>
      <c r="O34" s="473"/>
      <c r="P34" s="473"/>
      <c r="Q34" s="474"/>
      <c r="R34" s="364"/>
    </row>
    <row r="35" spans="1:18" ht="51" x14ac:dyDescent="0.2">
      <c r="A35" s="119">
        <v>14</v>
      </c>
      <c r="B35" s="143" t="s">
        <v>176</v>
      </c>
      <c r="C35" s="135" t="s">
        <v>1004</v>
      </c>
      <c r="D35" s="121">
        <v>43131</v>
      </c>
      <c r="E35" s="121">
        <v>43133</v>
      </c>
      <c r="F35" s="119">
        <v>3</v>
      </c>
      <c r="G35" s="119">
        <v>4</v>
      </c>
      <c r="H35" s="119"/>
      <c r="I35" s="119" t="s">
        <v>447</v>
      </c>
      <c r="J35" s="119"/>
      <c r="K35" s="119">
        <v>129</v>
      </c>
      <c r="L35" s="119" t="s">
        <v>33</v>
      </c>
      <c r="M35" s="119" t="s">
        <v>34</v>
      </c>
      <c r="N35" s="472"/>
      <c r="O35" s="473"/>
      <c r="P35" s="473"/>
      <c r="Q35" s="474"/>
      <c r="R35" s="364"/>
    </row>
    <row r="36" spans="1:18" ht="79.5" customHeight="1" x14ac:dyDescent="0.2">
      <c r="A36" s="119">
        <v>15</v>
      </c>
      <c r="B36" s="143" t="s">
        <v>176</v>
      </c>
      <c r="C36" s="135" t="s">
        <v>1005</v>
      </c>
      <c r="D36" s="121">
        <v>43133</v>
      </c>
      <c r="E36" s="121">
        <v>43136</v>
      </c>
      <c r="F36" s="119">
        <v>3</v>
      </c>
      <c r="G36" s="119">
        <v>5</v>
      </c>
      <c r="H36" s="119"/>
      <c r="I36" s="119" t="s">
        <v>447</v>
      </c>
      <c r="J36" s="119"/>
      <c r="K36" s="119">
        <v>152</v>
      </c>
      <c r="L36" s="119" t="s">
        <v>33</v>
      </c>
      <c r="M36" s="119" t="s">
        <v>34</v>
      </c>
      <c r="N36" s="472"/>
      <c r="O36" s="473"/>
      <c r="P36" s="473"/>
      <c r="Q36" s="474"/>
      <c r="R36" s="364"/>
    </row>
    <row r="37" spans="1:18" ht="54" customHeight="1" x14ac:dyDescent="0.2">
      <c r="A37" s="119">
        <v>16</v>
      </c>
      <c r="B37" s="143" t="s">
        <v>176</v>
      </c>
      <c r="C37" s="135" t="s">
        <v>1006</v>
      </c>
      <c r="D37" s="121">
        <v>43136</v>
      </c>
      <c r="E37" s="121">
        <v>43138</v>
      </c>
      <c r="F37" s="119">
        <v>4</v>
      </c>
      <c r="G37" s="119">
        <v>1</v>
      </c>
      <c r="H37" s="119"/>
      <c r="I37" s="119" t="s">
        <v>447</v>
      </c>
      <c r="J37" s="119"/>
      <c r="K37" s="119">
        <v>189</v>
      </c>
      <c r="L37" s="119" t="s">
        <v>33</v>
      </c>
      <c r="M37" s="119" t="s">
        <v>34</v>
      </c>
      <c r="N37" s="472">
        <v>1</v>
      </c>
      <c r="O37" s="473"/>
      <c r="P37" s="473"/>
      <c r="Q37" s="474"/>
      <c r="R37" s="364" t="s">
        <v>974</v>
      </c>
    </row>
    <row r="38" spans="1:18" ht="54" customHeight="1" x14ac:dyDescent="0.2">
      <c r="A38" s="119">
        <v>17</v>
      </c>
      <c r="B38" s="143" t="s">
        <v>176</v>
      </c>
      <c r="C38" s="135" t="s">
        <v>1007</v>
      </c>
      <c r="D38" s="121">
        <v>43138</v>
      </c>
      <c r="E38" s="121">
        <v>43140</v>
      </c>
      <c r="F38" s="119">
        <v>4</v>
      </c>
      <c r="G38" s="119">
        <v>2</v>
      </c>
      <c r="H38" s="119"/>
      <c r="I38" s="119" t="s">
        <v>447</v>
      </c>
      <c r="J38" s="119"/>
      <c r="K38" s="119">
        <v>189</v>
      </c>
      <c r="L38" s="119" t="s">
        <v>33</v>
      </c>
      <c r="M38" s="119" t="s">
        <v>34</v>
      </c>
      <c r="N38" s="472"/>
      <c r="O38" s="473"/>
      <c r="P38" s="473"/>
      <c r="Q38" s="474"/>
      <c r="R38" s="364"/>
    </row>
    <row r="39" spans="1:18" ht="38.25" x14ac:dyDescent="0.2">
      <c r="A39" s="119">
        <v>18</v>
      </c>
      <c r="B39" s="143" t="s">
        <v>176</v>
      </c>
      <c r="C39" s="135" t="s">
        <v>1008</v>
      </c>
      <c r="D39" s="121">
        <v>43140</v>
      </c>
      <c r="E39" s="121">
        <v>43143</v>
      </c>
      <c r="F39" s="119">
        <v>4</v>
      </c>
      <c r="G39" s="119">
        <v>3</v>
      </c>
      <c r="H39" s="119"/>
      <c r="I39" s="119" t="s">
        <v>447</v>
      </c>
      <c r="J39" s="119"/>
      <c r="K39" s="119">
        <v>155</v>
      </c>
      <c r="L39" s="119" t="s">
        <v>33</v>
      </c>
      <c r="M39" s="119" t="s">
        <v>34</v>
      </c>
      <c r="N39" s="527"/>
      <c r="O39" s="528"/>
      <c r="P39" s="528"/>
      <c r="Q39" s="529"/>
      <c r="R39" s="364"/>
    </row>
    <row r="40" spans="1:18" ht="51" x14ac:dyDescent="0.2">
      <c r="A40" s="119">
        <v>19</v>
      </c>
      <c r="B40" s="143" t="s">
        <v>176</v>
      </c>
      <c r="C40" s="135" t="s">
        <v>1009</v>
      </c>
      <c r="D40" s="121">
        <v>43143</v>
      </c>
      <c r="E40" s="121">
        <v>43145</v>
      </c>
      <c r="F40" s="119">
        <v>4</v>
      </c>
      <c r="G40" s="119">
        <v>4</v>
      </c>
      <c r="H40" s="119"/>
      <c r="I40" s="119" t="s">
        <v>447</v>
      </c>
      <c r="J40" s="119"/>
      <c r="K40" s="119">
        <v>175</v>
      </c>
      <c r="L40" s="119" t="s">
        <v>33</v>
      </c>
      <c r="M40" s="119" t="s">
        <v>34</v>
      </c>
      <c r="N40" s="472"/>
      <c r="O40" s="473"/>
      <c r="P40" s="473"/>
      <c r="Q40" s="474"/>
      <c r="R40" s="364"/>
    </row>
    <row r="41" spans="1:18" ht="54.75" customHeight="1" x14ac:dyDescent="0.2">
      <c r="A41" s="119">
        <v>20</v>
      </c>
      <c r="B41" s="143" t="s">
        <v>176</v>
      </c>
      <c r="C41" s="135" t="s">
        <v>1010</v>
      </c>
      <c r="D41" s="121">
        <v>43145</v>
      </c>
      <c r="E41" s="121">
        <v>43146</v>
      </c>
      <c r="F41" s="119">
        <v>4</v>
      </c>
      <c r="G41" s="119">
        <v>5</v>
      </c>
      <c r="H41" s="119"/>
      <c r="I41" s="119" t="s">
        <v>447</v>
      </c>
      <c r="J41" s="119"/>
      <c r="K41" s="119">
        <v>173</v>
      </c>
      <c r="L41" s="119" t="s">
        <v>33</v>
      </c>
      <c r="M41" s="119" t="s">
        <v>34</v>
      </c>
      <c r="N41" s="472"/>
      <c r="O41" s="473"/>
      <c r="P41" s="473"/>
      <c r="Q41" s="474"/>
      <c r="R41" s="364"/>
    </row>
    <row r="42" spans="1:18" ht="67.5" customHeight="1" x14ac:dyDescent="0.2">
      <c r="A42" s="119">
        <v>21</v>
      </c>
      <c r="B42" s="143" t="s">
        <v>176</v>
      </c>
      <c r="C42" s="135" t="s">
        <v>1011</v>
      </c>
      <c r="D42" s="121">
        <v>43147</v>
      </c>
      <c r="E42" s="121">
        <v>43151</v>
      </c>
      <c r="F42" s="119">
        <v>5</v>
      </c>
      <c r="G42" s="119">
        <v>1</v>
      </c>
      <c r="H42" s="119"/>
      <c r="I42" s="119" t="s">
        <v>447</v>
      </c>
      <c r="J42" s="119"/>
      <c r="K42" s="119">
        <v>204</v>
      </c>
      <c r="L42" s="119" t="s">
        <v>33</v>
      </c>
      <c r="M42" s="119" t="s">
        <v>34</v>
      </c>
      <c r="N42" s="472"/>
      <c r="O42" s="473"/>
      <c r="P42" s="473"/>
      <c r="Q42" s="474"/>
      <c r="R42" s="364" t="s">
        <v>975</v>
      </c>
    </row>
    <row r="43" spans="1:18" ht="51" x14ac:dyDescent="0.2">
      <c r="A43" s="119">
        <v>22</v>
      </c>
      <c r="B43" s="143" t="s">
        <v>176</v>
      </c>
      <c r="C43" s="135" t="s">
        <v>1012</v>
      </c>
      <c r="D43" s="121">
        <v>43151</v>
      </c>
      <c r="E43" s="121">
        <v>43152</v>
      </c>
      <c r="F43" s="119">
        <v>5</v>
      </c>
      <c r="G43" s="119">
        <v>2</v>
      </c>
      <c r="H43" s="119"/>
      <c r="I43" s="119" t="s">
        <v>447</v>
      </c>
      <c r="J43" s="119"/>
      <c r="K43" s="119">
        <v>160</v>
      </c>
      <c r="L43" s="119" t="s">
        <v>33</v>
      </c>
      <c r="M43" s="119" t="s">
        <v>34</v>
      </c>
      <c r="N43" s="472"/>
      <c r="O43" s="473"/>
      <c r="P43" s="473"/>
      <c r="Q43" s="474"/>
      <c r="R43" s="364"/>
    </row>
    <row r="44" spans="1:18" ht="38.25" x14ac:dyDescent="0.2">
      <c r="A44" s="119">
        <v>23</v>
      </c>
      <c r="B44" s="143" t="s">
        <v>176</v>
      </c>
      <c r="C44" s="135" t="s">
        <v>1013</v>
      </c>
      <c r="D44" s="121">
        <v>43152</v>
      </c>
      <c r="E44" s="121">
        <v>43153</v>
      </c>
      <c r="F44" s="119">
        <v>5</v>
      </c>
      <c r="G44" s="119">
        <v>3</v>
      </c>
      <c r="H44" s="119"/>
      <c r="I44" s="119" t="s">
        <v>447</v>
      </c>
      <c r="J44" s="119"/>
      <c r="K44" s="119">
        <v>206</v>
      </c>
      <c r="L44" s="119" t="s">
        <v>33</v>
      </c>
      <c r="M44" s="119" t="s">
        <v>34</v>
      </c>
      <c r="N44" s="472"/>
      <c r="O44" s="473"/>
      <c r="P44" s="473"/>
      <c r="Q44" s="474"/>
      <c r="R44" s="364"/>
    </row>
    <row r="45" spans="1:18" ht="54.75" customHeight="1" x14ac:dyDescent="0.2">
      <c r="A45" s="119">
        <v>24</v>
      </c>
      <c r="B45" s="143" t="s">
        <v>176</v>
      </c>
      <c r="C45" s="135" t="s">
        <v>1014</v>
      </c>
      <c r="D45" s="121">
        <v>43154</v>
      </c>
      <c r="E45" s="121">
        <v>43157</v>
      </c>
      <c r="F45" s="119">
        <v>5</v>
      </c>
      <c r="G45" s="119">
        <v>4</v>
      </c>
      <c r="H45" s="119"/>
      <c r="I45" s="119" t="s">
        <v>447</v>
      </c>
      <c r="J45" s="119"/>
      <c r="K45" s="119">
        <v>207</v>
      </c>
      <c r="L45" s="119" t="s">
        <v>33</v>
      </c>
      <c r="M45" s="119" t="s">
        <v>34</v>
      </c>
      <c r="N45" s="472"/>
      <c r="O45" s="473"/>
      <c r="P45" s="473"/>
      <c r="Q45" s="474"/>
      <c r="R45" s="364"/>
    </row>
    <row r="46" spans="1:18" ht="38.25" x14ac:dyDescent="0.2">
      <c r="A46" s="119">
        <v>25</v>
      </c>
      <c r="B46" s="143" t="s">
        <v>176</v>
      </c>
      <c r="C46" s="135" t="s">
        <v>1015</v>
      </c>
      <c r="D46" s="121">
        <v>43157</v>
      </c>
      <c r="E46" s="121">
        <v>43159</v>
      </c>
      <c r="F46" s="119">
        <v>5</v>
      </c>
      <c r="G46" s="119">
        <v>5</v>
      </c>
      <c r="H46" s="119"/>
      <c r="I46" s="119" t="s">
        <v>447</v>
      </c>
      <c r="J46" s="119"/>
      <c r="K46" s="119">
        <v>137</v>
      </c>
      <c r="L46" s="119" t="s">
        <v>33</v>
      </c>
      <c r="M46" s="119" t="s">
        <v>34</v>
      </c>
      <c r="N46" s="472"/>
      <c r="O46" s="473"/>
      <c r="P46" s="473"/>
      <c r="Q46" s="474"/>
      <c r="R46" s="364"/>
    </row>
    <row r="47" spans="1:18" ht="55.5" customHeight="1" x14ac:dyDescent="0.2">
      <c r="A47" s="119">
        <v>26</v>
      </c>
      <c r="B47" s="143" t="s">
        <v>176</v>
      </c>
      <c r="C47" s="135" t="s">
        <v>1016</v>
      </c>
      <c r="D47" s="121">
        <v>43160</v>
      </c>
      <c r="E47" s="121">
        <v>43162</v>
      </c>
      <c r="F47" s="119">
        <v>6</v>
      </c>
      <c r="G47" s="119">
        <v>1</v>
      </c>
      <c r="H47" s="119"/>
      <c r="I47" s="119" t="s">
        <v>447</v>
      </c>
      <c r="J47" s="119"/>
      <c r="K47" s="119">
        <v>184</v>
      </c>
      <c r="L47" s="119" t="s">
        <v>33</v>
      </c>
      <c r="M47" s="122" t="s">
        <v>34</v>
      </c>
      <c r="N47" s="472" t="s">
        <v>953</v>
      </c>
      <c r="O47" s="473"/>
      <c r="P47" s="473"/>
      <c r="Q47" s="474"/>
      <c r="R47" s="364" t="s">
        <v>976</v>
      </c>
    </row>
    <row r="48" spans="1:18" ht="51" x14ac:dyDescent="0.2">
      <c r="A48" s="119">
        <v>27</v>
      </c>
      <c r="B48" s="143" t="s">
        <v>176</v>
      </c>
      <c r="C48" s="135" t="s">
        <v>1017</v>
      </c>
      <c r="D48" s="121">
        <v>43162</v>
      </c>
      <c r="E48" s="121">
        <v>43165</v>
      </c>
      <c r="F48" s="119">
        <v>6</v>
      </c>
      <c r="G48" s="119">
        <v>2</v>
      </c>
      <c r="H48" s="119"/>
      <c r="I48" s="119" t="s">
        <v>447</v>
      </c>
      <c r="J48" s="119"/>
      <c r="K48" s="119">
        <v>174</v>
      </c>
      <c r="L48" s="119" t="s">
        <v>33</v>
      </c>
      <c r="M48" s="122" t="s">
        <v>34</v>
      </c>
      <c r="N48" s="472"/>
      <c r="O48" s="473"/>
      <c r="P48" s="473"/>
      <c r="Q48" s="474"/>
      <c r="R48" s="364"/>
    </row>
    <row r="49" spans="1:18" ht="51" x14ac:dyDescent="0.2">
      <c r="A49" s="119">
        <v>28</v>
      </c>
      <c r="B49" s="143" t="s">
        <v>176</v>
      </c>
      <c r="C49" s="135" t="s">
        <v>1018</v>
      </c>
      <c r="D49" s="121">
        <v>43165</v>
      </c>
      <c r="E49" s="121">
        <v>43167</v>
      </c>
      <c r="F49" s="119">
        <v>6</v>
      </c>
      <c r="G49" s="119">
        <v>3</v>
      </c>
      <c r="H49" s="119"/>
      <c r="I49" s="119" t="s">
        <v>447</v>
      </c>
      <c r="J49" s="119"/>
      <c r="K49" s="119">
        <v>221</v>
      </c>
      <c r="L49" s="119" t="s">
        <v>33</v>
      </c>
      <c r="M49" s="122" t="s">
        <v>34</v>
      </c>
      <c r="N49" s="472"/>
      <c r="O49" s="473"/>
      <c r="P49" s="473"/>
      <c r="Q49" s="474"/>
      <c r="R49" s="364"/>
    </row>
    <row r="50" spans="1:18" ht="51" x14ac:dyDescent="0.2">
      <c r="A50" s="119">
        <v>29</v>
      </c>
      <c r="B50" s="143" t="s">
        <v>176</v>
      </c>
      <c r="C50" s="135" t="s">
        <v>1020</v>
      </c>
      <c r="D50" s="121">
        <v>43167</v>
      </c>
      <c r="E50" s="121">
        <v>43169</v>
      </c>
      <c r="F50" s="119">
        <v>6</v>
      </c>
      <c r="G50" s="119">
        <v>4</v>
      </c>
      <c r="H50" s="119"/>
      <c r="I50" s="119" t="s">
        <v>447</v>
      </c>
      <c r="J50" s="119"/>
      <c r="K50" s="119">
        <v>237</v>
      </c>
      <c r="L50" s="119" t="s">
        <v>33</v>
      </c>
      <c r="M50" s="122" t="s">
        <v>34</v>
      </c>
      <c r="N50" s="472" t="s">
        <v>954</v>
      </c>
      <c r="O50" s="473"/>
      <c r="P50" s="473"/>
      <c r="Q50" s="474"/>
      <c r="R50" s="364"/>
    </row>
    <row r="51" spans="1:18" ht="51" x14ac:dyDescent="0.2">
      <c r="A51" s="119">
        <v>30</v>
      </c>
      <c r="B51" s="143" t="s">
        <v>176</v>
      </c>
      <c r="C51" s="135" t="s">
        <v>1021</v>
      </c>
      <c r="D51" s="121">
        <v>43169</v>
      </c>
      <c r="E51" s="121">
        <v>43172</v>
      </c>
      <c r="F51" s="119">
        <v>6</v>
      </c>
      <c r="G51" s="119">
        <v>5</v>
      </c>
      <c r="H51" s="119"/>
      <c r="I51" s="119" t="s">
        <v>447</v>
      </c>
      <c r="J51" s="119"/>
      <c r="K51" s="119">
        <v>184</v>
      </c>
      <c r="L51" s="119" t="s">
        <v>33</v>
      </c>
      <c r="M51" s="122" t="s">
        <v>34</v>
      </c>
      <c r="N51" s="472"/>
      <c r="O51" s="473"/>
      <c r="P51" s="473"/>
      <c r="Q51" s="474"/>
      <c r="R51" s="364"/>
    </row>
    <row r="52" spans="1:18" ht="57.75" customHeight="1" x14ac:dyDescent="0.2">
      <c r="A52" s="119">
        <v>31</v>
      </c>
      <c r="B52" s="143" t="s">
        <v>176</v>
      </c>
      <c r="C52" s="135" t="s">
        <v>1022</v>
      </c>
      <c r="D52" s="121">
        <v>43172</v>
      </c>
      <c r="E52" s="121">
        <v>43177</v>
      </c>
      <c r="F52" s="119">
        <v>7</v>
      </c>
      <c r="G52" s="119">
        <v>1</v>
      </c>
      <c r="H52" s="119"/>
      <c r="I52" s="119" t="s">
        <v>447</v>
      </c>
      <c r="J52" s="119"/>
      <c r="K52" s="119">
        <v>216</v>
      </c>
      <c r="L52" s="119" t="s">
        <v>33</v>
      </c>
      <c r="M52" s="122" t="s">
        <v>34</v>
      </c>
      <c r="N52" s="472" t="s">
        <v>955</v>
      </c>
      <c r="O52" s="473"/>
      <c r="P52" s="473"/>
      <c r="Q52" s="474"/>
      <c r="R52" s="364" t="s">
        <v>977</v>
      </c>
    </row>
    <row r="53" spans="1:18" ht="65.25" customHeight="1" x14ac:dyDescent="0.2">
      <c r="A53" s="119">
        <v>32</v>
      </c>
      <c r="B53" s="143" t="s">
        <v>176</v>
      </c>
      <c r="C53" s="135" t="s">
        <v>1023</v>
      </c>
      <c r="D53" s="121">
        <v>43177</v>
      </c>
      <c r="E53" s="121">
        <v>43181</v>
      </c>
      <c r="F53" s="119">
        <v>7</v>
      </c>
      <c r="G53" s="119">
        <v>2</v>
      </c>
      <c r="H53" s="119"/>
      <c r="I53" s="119" t="s">
        <v>447</v>
      </c>
      <c r="J53" s="119"/>
      <c r="K53" s="119">
        <v>184</v>
      </c>
      <c r="L53" s="119" t="s">
        <v>33</v>
      </c>
      <c r="M53" s="122" t="s">
        <v>34</v>
      </c>
      <c r="N53" s="472">
        <v>1</v>
      </c>
      <c r="O53" s="473"/>
      <c r="P53" s="473"/>
      <c r="Q53" s="474"/>
      <c r="R53" s="364"/>
    </row>
    <row r="54" spans="1:18" ht="51" x14ac:dyDescent="0.2">
      <c r="A54" s="119">
        <v>33</v>
      </c>
      <c r="B54" s="143" t="s">
        <v>176</v>
      </c>
      <c r="C54" s="135" t="s">
        <v>1024</v>
      </c>
      <c r="D54" s="121">
        <v>43181</v>
      </c>
      <c r="E54" s="121">
        <v>43183</v>
      </c>
      <c r="F54" s="119">
        <v>7</v>
      </c>
      <c r="G54" s="119">
        <v>3</v>
      </c>
      <c r="H54" s="119"/>
      <c r="I54" s="119" t="s">
        <v>447</v>
      </c>
      <c r="J54" s="119"/>
      <c r="K54" s="119">
        <v>247</v>
      </c>
      <c r="L54" s="119" t="s">
        <v>33</v>
      </c>
      <c r="M54" s="122" t="s">
        <v>34</v>
      </c>
      <c r="N54" s="527"/>
      <c r="O54" s="528"/>
      <c r="P54" s="528"/>
      <c r="Q54" s="529"/>
      <c r="R54" s="364"/>
    </row>
    <row r="55" spans="1:18" ht="76.5" x14ac:dyDescent="0.2">
      <c r="A55" s="119">
        <v>34</v>
      </c>
      <c r="B55" s="143" t="s">
        <v>176</v>
      </c>
      <c r="C55" s="135" t="s">
        <v>1025</v>
      </c>
      <c r="D55" s="121">
        <v>43183</v>
      </c>
      <c r="E55" s="121">
        <v>43192</v>
      </c>
      <c r="F55" s="119">
        <v>7</v>
      </c>
      <c r="G55" s="119">
        <v>4</v>
      </c>
      <c r="H55" s="119"/>
      <c r="I55" s="119" t="s">
        <v>447</v>
      </c>
      <c r="J55" s="119"/>
      <c r="K55" s="119">
        <v>279</v>
      </c>
      <c r="L55" s="119" t="s">
        <v>33</v>
      </c>
      <c r="M55" s="122" t="s">
        <v>34</v>
      </c>
      <c r="N55" s="472"/>
      <c r="O55" s="473"/>
      <c r="P55" s="473"/>
      <c r="Q55" s="474"/>
      <c r="R55" s="364"/>
    </row>
    <row r="56" spans="1:18" ht="44.25" customHeight="1" x14ac:dyDescent="0.2">
      <c r="A56" s="119">
        <v>35</v>
      </c>
      <c r="B56" s="143" t="s">
        <v>176</v>
      </c>
      <c r="C56" s="135" t="s">
        <v>1026</v>
      </c>
      <c r="D56" s="121">
        <v>43193</v>
      </c>
      <c r="E56" s="121">
        <v>43194</v>
      </c>
      <c r="F56" s="119">
        <v>7</v>
      </c>
      <c r="G56" s="119">
        <v>5</v>
      </c>
      <c r="H56" s="119"/>
      <c r="I56" s="119" t="s">
        <v>447</v>
      </c>
      <c r="J56" s="119"/>
      <c r="K56" s="119">
        <v>157</v>
      </c>
      <c r="L56" s="119" t="s">
        <v>33</v>
      </c>
      <c r="M56" s="119" t="s">
        <v>34</v>
      </c>
      <c r="N56" s="472"/>
      <c r="O56" s="473"/>
      <c r="P56" s="473"/>
      <c r="Q56" s="474"/>
      <c r="R56" s="364"/>
    </row>
    <row r="57" spans="1:18" ht="61.5" customHeight="1" x14ac:dyDescent="0.2">
      <c r="A57" s="119">
        <v>36</v>
      </c>
      <c r="B57" s="143" t="s">
        <v>176</v>
      </c>
      <c r="C57" s="135" t="s">
        <v>1027</v>
      </c>
      <c r="D57" s="121">
        <v>43194</v>
      </c>
      <c r="E57" s="121">
        <v>43197</v>
      </c>
      <c r="F57" s="119">
        <v>8</v>
      </c>
      <c r="G57" s="119">
        <v>1</v>
      </c>
      <c r="H57" s="119"/>
      <c r="I57" s="119" t="s">
        <v>447</v>
      </c>
      <c r="J57" s="119"/>
      <c r="K57" s="119">
        <v>236</v>
      </c>
      <c r="L57" s="119" t="s">
        <v>33</v>
      </c>
      <c r="M57" s="119" t="s">
        <v>34</v>
      </c>
      <c r="N57" s="472"/>
      <c r="O57" s="473"/>
      <c r="P57" s="473"/>
      <c r="Q57" s="474"/>
      <c r="R57" s="364"/>
    </row>
    <row r="58" spans="1:18" ht="56.25" customHeight="1" x14ac:dyDescent="0.2">
      <c r="A58" s="119">
        <v>37</v>
      </c>
      <c r="B58" s="143" t="s">
        <v>176</v>
      </c>
      <c r="C58" s="135" t="s">
        <v>1028</v>
      </c>
      <c r="D58" s="121">
        <v>43197</v>
      </c>
      <c r="E58" s="121">
        <v>43200</v>
      </c>
      <c r="F58" s="119">
        <v>8</v>
      </c>
      <c r="G58" s="119">
        <v>2</v>
      </c>
      <c r="H58" s="119"/>
      <c r="I58" s="119" t="s">
        <v>447</v>
      </c>
      <c r="J58" s="119"/>
      <c r="K58" s="119">
        <v>158</v>
      </c>
      <c r="L58" s="119" t="s">
        <v>33</v>
      </c>
      <c r="M58" s="122" t="s">
        <v>34</v>
      </c>
      <c r="N58" s="472"/>
      <c r="O58" s="473"/>
      <c r="P58" s="473"/>
      <c r="Q58" s="474"/>
      <c r="R58" s="364"/>
    </row>
    <row r="59" spans="1:18" ht="54" customHeight="1" x14ac:dyDescent="0.2">
      <c r="A59" s="119">
        <v>38</v>
      </c>
      <c r="B59" s="143" t="s">
        <v>176</v>
      </c>
      <c r="C59" s="135" t="s">
        <v>1029</v>
      </c>
      <c r="D59" s="121">
        <v>43200</v>
      </c>
      <c r="E59" s="121">
        <v>43201</v>
      </c>
      <c r="F59" s="119">
        <v>8</v>
      </c>
      <c r="G59" s="119">
        <v>3</v>
      </c>
      <c r="H59" s="119"/>
      <c r="I59" s="119" t="s">
        <v>447</v>
      </c>
      <c r="J59" s="119"/>
      <c r="K59" s="119">
        <v>159</v>
      </c>
      <c r="L59" s="119" t="s">
        <v>33</v>
      </c>
      <c r="M59" s="122" t="s">
        <v>34</v>
      </c>
      <c r="N59" s="472" t="s">
        <v>956</v>
      </c>
      <c r="O59" s="473"/>
      <c r="P59" s="473"/>
      <c r="Q59" s="474"/>
      <c r="R59" s="364"/>
    </row>
    <row r="60" spans="1:18" ht="42" customHeight="1" x14ac:dyDescent="0.2">
      <c r="A60" s="119">
        <v>39</v>
      </c>
      <c r="B60" s="143" t="s">
        <v>176</v>
      </c>
      <c r="C60" s="135" t="s">
        <v>1030</v>
      </c>
      <c r="D60" s="121">
        <v>43201</v>
      </c>
      <c r="E60" s="121">
        <v>43202</v>
      </c>
      <c r="F60" s="119">
        <v>8</v>
      </c>
      <c r="G60" s="119">
        <v>4</v>
      </c>
      <c r="H60" s="119"/>
      <c r="I60" s="119" t="s">
        <v>447</v>
      </c>
      <c r="J60" s="119"/>
      <c r="K60" s="119">
        <v>226</v>
      </c>
      <c r="L60" s="119" t="s">
        <v>33</v>
      </c>
      <c r="M60" s="122" t="s">
        <v>34</v>
      </c>
      <c r="N60" s="472"/>
      <c r="O60" s="473"/>
      <c r="P60" s="473"/>
      <c r="Q60" s="474"/>
      <c r="R60" s="364"/>
    </row>
    <row r="61" spans="1:18" ht="56.25" customHeight="1" x14ac:dyDescent="0.2">
      <c r="A61" s="119">
        <v>40</v>
      </c>
      <c r="B61" s="143" t="s">
        <v>176</v>
      </c>
      <c r="C61" s="135" t="s">
        <v>1031</v>
      </c>
      <c r="D61" s="121">
        <v>43202</v>
      </c>
      <c r="E61" s="121">
        <v>43203</v>
      </c>
      <c r="F61" s="119">
        <v>8</v>
      </c>
      <c r="G61" s="119">
        <v>5</v>
      </c>
      <c r="H61" s="119"/>
      <c r="I61" s="119" t="s">
        <v>447</v>
      </c>
      <c r="J61" s="119"/>
      <c r="K61" s="119">
        <v>211</v>
      </c>
      <c r="L61" s="119" t="s">
        <v>33</v>
      </c>
      <c r="M61" s="119" t="s">
        <v>34</v>
      </c>
      <c r="N61" s="472"/>
      <c r="O61" s="473"/>
      <c r="P61" s="473"/>
      <c r="Q61" s="474"/>
      <c r="R61" s="364"/>
    </row>
    <row r="62" spans="1:18" ht="54.75" customHeight="1" x14ac:dyDescent="0.2">
      <c r="A62" s="119">
        <v>41</v>
      </c>
      <c r="B62" s="143" t="s">
        <v>176</v>
      </c>
      <c r="C62" s="135" t="s">
        <v>1032</v>
      </c>
      <c r="D62" s="121">
        <v>43203</v>
      </c>
      <c r="E62" s="121">
        <v>43206</v>
      </c>
      <c r="F62" s="119">
        <v>9</v>
      </c>
      <c r="G62" s="119">
        <v>1</v>
      </c>
      <c r="H62" s="119"/>
      <c r="I62" s="119" t="s">
        <v>447</v>
      </c>
      <c r="J62" s="119"/>
      <c r="K62" s="119">
        <v>204</v>
      </c>
      <c r="L62" s="119" t="s">
        <v>33</v>
      </c>
      <c r="M62" s="119" t="s">
        <v>34</v>
      </c>
      <c r="N62" s="472"/>
      <c r="O62" s="473"/>
      <c r="P62" s="473"/>
      <c r="Q62" s="474"/>
      <c r="R62" s="364" t="s">
        <v>978</v>
      </c>
    </row>
    <row r="63" spans="1:18" ht="29.25" customHeight="1" x14ac:dyDescent="0.2">
      <c r="A63" s="119">
        <v>42</v>
      </c>
      <c r="B63" s="143" t="s">
        <v>176</v>
      </c>
      <c r="C63" s="135" t="s">
        <v>1033</v>
      </c>
      <c r="D63" s="121">
        <v>43206</v>
      </c>
      <c r="E63" s="121">
        <v>43207</v>
      </c>
      <c r="F63" s="119">
        <v>9</v>
      </c>
      <c r="G63" s="119">
        <v>2</v>
      </c>
      <c r="H63" s="119"/>
      <c r="I63" s="119" t="s">
        <v>447</v>
      </c>
      <c r="J63" s="119"/>
      <c r="K63" s="119">
        <v>201</v>
      </c>
      <c r="L63" s="119" t="s">
        <v>33</v>
      </c>
      <c r="M63" s="119" t="s">
        <v>34</v>
      </c>
      <c r="N63" s="472"/>
      <c r="O63" s="473"/>
      <c r="P63" s="473"/>
      <c r="Q63" s="474"/>
      <c r="R63" s="364"/>
    </row>
    <row r="64" spans="1:18" ht="51" x14ac:dyDescent="0.2">
      <c r="A64" s="119">
        <v>43</v>
      </c>
      <c r="B64" s="143" t="s">
        <v>176</v>
      </c>
      <c r="C64" s="135" t="s">
        <v>1034</v>
      </c>
      <c r="D64" s="121">
        <v>43207</v>
      </c>
      <c r="E64" s="121">
        <v>43208</v>
      </c>
      <c r="F64" s="119">
        <v>9</v>
      </c>
      <c r="G64" s="119">
        <v>3</v>
      </c>
      <c r="H64" s="119"/>
      <c r="I64" s="119" t="s">
        <v>447</v>
      </c>
      <c r="J64" s="119"/>
      <c r="K64" s="119">
        <v>225</v>
      </c>
      <c r="L64" s="119" t="s">
        <v>33</v>
      </c>
      <c r="M64" s="119" t="s">
        <v>34</v>
      </c>
      <c r="N64" s="472"/>
      <c r="O64" s="473"/>
      <c r="P64" s="473"/>
      <c r="Q64" s="474"/>
      <c r="R64" s="364"/>
    </row>
    <row r="65" spans="1:18" ht="38.25" x14ac:dyDescent="0.2">
      <c r="A65" s="119">
        <v>44</v>
      </c>
      <c r="B65" s="143" t="s">
        <v>176</v>
      </c>
      <c r="C65" s="135" t="s">
        <v>1035</v>
      </c>
      <c r="D65" s="121">
        <v>43209</v>
      </c>
      <c r="E65" s="121">
        <v>43209</v>
      </c>
      <c r="F65" s="119">
        <v>9</v>
      </c>
      <c r="G65" s="119">
        <v>4</v>
      </c>
      <c r="H65" s="119"/>
      <c r="I65" s="119" t="s">
        <v>447</v>
      </c>
      <c r="J65" s="119"/>
      <c r="K65" s="119">
        <v>179</v>
      </c>
      <c r="L65" s="119" t="s">
        <v>33</v>
      </c>
      <c r="M65" s="119" t="s">
        <v>34</v>
      </c>
      <c r="N65" s="472"/>
      <c r="O65" s="473"/>
      <c r="P65" s="473"/>
      <c r="Q65" s="474"/>
      <c r="R65" s="364"/>
    </row>
    <row r="66" spans="1:18" ht="38.25" x14ac:dyDescent="0.2">
      <c r="A66" s="119">
        <v>45</v>
      </c>
      <c r="B66" s="143" t="s">
        <v>176</v>
      </c>
      <c r="C66" s="135" t="s">
        <v>1036</v>
      </c>
      <c r="D66" s="121">
        <v>43210</v>
      </c>
      <c r="E66" s="121">
        <v>43210</v>
      </c>
      <c r="F66" s="119">
        <v>9</v>
      </c>
      <c r="G66" s="119">
        <v>5</v>
      </c>
      <c r="H66" s="119"/>
      <c r="I66" s="119" t="s">
        <v>447</v>
      </c>
      <c r="J66" s="119"/>
      <c r="K66" s="119">
        <v>168</v>
      </c>
      <c r="L66" s="119" t="s">
        <v>33</v>
      </c>
      <c r="M66" s="119" t="s">
        <v>34</v>
      </c>
      <c r="N66" s="472"/>
      <c r="O66" s="473"/>
      <c r="P66" s="473"/>
      <c r="Q66" s="474"/>
      <c r="R66" s="364"/>
    </row>
    <row r="67" spans="1:18" ht="38.25" x14ac:dyDescent="0.2">
      <c r="A67" s="119">
        <v>46</v>
      </c>
      <c r="B67" s="143" t="s">
        <v>176</v>
      </c>
      <c r="C67" s="135" t="s">
        <v>1037</v>
      </c>
      <c r="D67" s="121">
        <v>43211</v>
      </c>
      <c r="E67" s="121">
        <v>43213</v>
      </c>
      <c r="F67" s="119">
        <v>10</v>
      </c>
      <c r="G67" s="119">
        <v>1</v>
      </c>
      <c r="H67" s="119"/>
      <c r="I67" s="119" t="s">
        <v>447</v>
      </c>
      <c r="J67" s="119"/>
      <c r="K67" s="119">
        <v>155</v>
      </c>
      <c r="L67" s="119" t="s">
        <v>33</v>
      </c>
      <c r="M67" s="119" t="s">
        <v>34</v>
      </c>
      <c r="N67" s="472"/>
      <c r="O67" s="473"/>
      <c r="P67" s="473"/>
      <c r="Q67" s="474"/>
      <c r="R67" s="364"/>
    </row>
    <row r="68" spans="1:18" ht="42" customHeight="1" x14ac:dyDescent="0.2">
      <c r="A68" s="119">
        <v>47</v>
      </c>
      <c r="B68" s="143" t="s">
        <v>176</v>
      </c>
      <c r="C68" s="135" t="s">
        <v>1038</v>
      </c>
      <c r="D68" s="121">
        <v>43213</v>
      </c>
      <c r="E68" s="121">
        <v>43214</v>
      </c>
      <c r="F68" s="119">
        <v>10</v>
      </c>
      <c r="G68" s="119">
        <v>2</v>
      </c>
      <c r="H68" s="119"/>
      <c r="I68" s="119" t="s">
        <v>447</v>
      </c>
      <c r="J68" s="119"/>
      <c r="K68" s="119">
        <v>207</v>
      </c>
      <c r="L68" s="119" t="s">
        <v>33</v>
      </c>
      <c r="M68" s="119" t="s">
        <v>34</v>
      </c>
      <c r="N68" s="472"/>
      <c r="O68" s="473"/>
      <c r="P68" s="473"/>
      <c r="Q68" s="474"/>
      <c r="R68" s="364"/>
    </row>
    <row r="69" spans="1:18" ht="28.5" customHeight="1" x14ac:dyDescent="0.2">
      <c r="A69" s="119">
        <v>48</v>
      </c>
      <c r="B69" s="143" t="s">
        <v>176</v>
      </c>
      <c r="C69" s="135" t="s">
        <v>1039</v>
      </c>
      <c r="D69" s="121">
        <v>43214</v>
      </c>
      <c r="E69" s="121">
        <v>43214</v>
      </c>
      <c r="F69" s="119">
        <v>10</v>
      </c>
      <c r="G69" s="119">
        <v>3</v>
      </c>
      <c r="H69" s="119"/>
      <c r="I69" s="119" t="s">
        <v>447</v>
      </c>
      <c r="J69" s="119"/>
      <c r="K69" s="119">
        <v>158</v>
      </c>
      <c r="L69" s="119" t="s">
        <v>33</v>
      </c>
      <c r="M69" s="119" t="s">
        <v>34</v>
      </c>
      <c r="N69" s="527"/>
      <c r="O69" s="528"/>
      <c r="P69" s="528"/>
      <c r="Q69" s="529"/>
      <c r="R69" s="364"/>
    </row>
    <row r="70" spans="1:18" ht="42.75" customHeight="1" x14ac:dyDescent="0.2">
      <c r="A70" s="119">
        <v>49</v>
      </c>
      <c r="B70" s="143" t="s">
        <v>176</v>
      </c>
      <c r="C70" s="135" t="s">
        <v>1040</v>
      </c>
      <c r="D70" s="121">
        <v>43215</v>
      </c>
      <c r="E70" s="121">
        <v>43215</v>
      </c>
      <c r="F70" s="119">
        <v>10</v>
      </c>
      <c r="G70" s="119">
        <v>4</v>
      </c>
      <c r="H70" s="119"/>
      <c r="I70" s="119" t="s">
        <v>447</v>
      </c>
      <c r="J70" s="119"/>
      <c r="K70" s="119">
        <v>171</v>
      </c>
      <c r="L70" s="119" t="s">
        <v>33</v>
      </c>
      <c r="M70" s="119" t="s">
        <v>34</v>
      </c>
      <c r="N70" s="472" t="s">
        <v>947</v>
      </c>
      <c r="O70" s="473"/>
      <c r="P70" s="473"/>
      <c r="Q70" s="474"/>
      <c r="R70" s="364"/>
    </row>
    <row r="71" spans="1:18" ht="53.25" customHeight="1" x14ac:dyDescent="0.2">
      <c r="A71" s="119">
        <v>50</v>
      </c>
      <c r="B71" s="143" t="s">
        <v>176</v>
      </c>
      <c r="C71" s="135" t="s">
        <v>1041</v>
      </c>
      <c r="D71" s="121">
        <v>43216</v>
      </c>
      <c r="E71" s="121">
        <v>43217</v>
      </c>
      <c r="F71" s="119">
        <v>10</v>
      </c>
      <c r="G71" s="119">
        <v>5</v>
      </c>
      <c r="H71" s="119"/>
      <c r="I71" s="119" t="s">
        <v>447</v>
      </c>
      <c r="J71" s="119"/>
      <c r="K71" s="119">
        <v>167</v>
      </c>
      <c r="L71" s="119" t="s">
        <v>33</v>
      </c>
      <c r="M71" s="122" t="s">
        <v>34</v>
      </c>
      <c r="N71" s="472"/>
      <c r="O71" s="473"/>
      <c r="P71" s="473"/>
      <c r="Q71" s="474"/>
      <c r="R71" s="364"/>
    </row>
    <row r="72" spans="1:18" ht="29.25" customHeight="1" x14ac:dyDescent="0.2">
      <c r="A72" s="119">
        <v>51</v>
      </c>
      <c r="B72" s="143" t="s">
        <v>176</v>
      </c>
      <c r="C72" s="135" t="s">
        <v>1042</v>
      </c>
      <c r="D72" s="121">
        <v>43217</v>
      </c>
      <c r="E72" s="121">
        <v>43217</v>
      </c>
      <c r="F72" s="119">
        <v>11</v>
      </c>
      <c r="G72" s="119">
        <v>1</v>
      </c>
      <c r="H72" s="119"/>
      <c r="I72" s="119" t="s">
        <v>447</v>
      </c>
      <c r="J72" s="119"/>
      <c r="K72" s="119">
        <v>172</v>
      </c>
      <c r="L72" s="119" t="s">
        <v>33</v>
      </c>
      <c r="M72" s="122" t="s">
        <v>34</v>
      </c>
      <c r="N72" s="472"/>
      <c r="O72" s="473"/>
      <c r="P72" s="473"/>
      <c r="Q72" s="474"/>
      <c r="R72" s="364" t="s">
        <v>979</v>
      </c>
    </row>
    <row r="73" spans="1:18" ht="57" customHeight="1" x14ac:dyDescent="0.2">
      <c r="A73" s="119">
        <v>52</v>
      </c>
      <c r="B73" s="143" t="s">
        <v>176</v>
      </c>
      <c r="C73" s="135" t="s">
        <v>1043</v>
      </c>
      <c r="D73" s="121">
        <v>43218</v>
      </c>
      <c r="E73" s="121" t="s">
        <v>957</v>
      </c>
      <c r="F73" s="119">
        <v>11</v>
      </c>
      <c r="G73" s="119">
        <v>2</v>
      </c>
      <c r="H73" s="119"/>
      <c r="I73" s="119" t="s">
        <v>447</v>
      </c>
      <c r="J73" s="119"/>
      <c r="K73" s="119">
        <v>187</v>
      </c>
      <c r="L73" s="119" t="s">
        <v>33</v>
      </c>
      <c r="M73" s="122" t="s">
        <v>34</v>
      </c>
      <c r="N73" s="472"/>
      <c r="O73" s="473"/>
      <c r="P73" s="473"/>
      <c r="Q73" s="474"/>
      <c r="R73" s="364"/>
    </row>
    <row r="74" spans="1:18" ht="56.25" customHeight="1" x14ac:dyDescent="0.2">
      <c r="A74" s="119">
        <v>53</v>
      </c>
      <c r="B74" s="143" t="s">
        <v>176</v>
      </c>
      <c r="C74" s="135" t="s">
        <v>1044</v>
      </c>
      <c r="D74" s="121">
        <v>43221</v>
      </c>
      <c r="E74" s="121">
        <v>43222</v>
      </c>
      <c r="F74" s="119">
        <v>11</v>
      </c>
      <c r="G74" s="119">
        <v>3</v>
      </c>
      <c r="H74" s="119"/>
      <c r="I74" s="119" t="s">
        <v>447</v>
      </c>
      <c r="J74" s="119"/>
      <c r="K74" s="119">
        <v>176</v>
      </c>
      <c r="L74" s="119" t="s">
        <v>33</v>
      </c>
      <c r="M74" s="122" t="s">
        <v>34</v>
      </c>
      <c r="N74" s="472" t="s">
        <v>948</v>
      </c>
      <c r="O74" s="473"/>
      <c r="P74" s="473"/>
      <c r="Q74" s="474"/>
      <c r="R74" s="364"/>
    </row>
    <row r="75" spans="1:18" ht="57.75" customHeight="1" x14ac:dyDescent="0.2">
      <c r="A75" s="119">
        <v>54</v>
      </c>
      <c r="B75" s="143" t="s">
        <v>176</v>
      </c>
      <c r="C75" s="135" t="s">
        <v>1045</v>
      </c>
      <c r="D75" s="121">
        <v>43223</v>
      </c>
      <c r="E75" s="121">
        <v>43225</v>
      </c>
      <c r="F75" s="119">
        <v>11</v>
      </c>
      <c r="G75" s="119">
        <v>4</v>
      </c>
      <c r="H75" s="119"/>
      <c r="I75" s="119" t="s">
        <v>447</v>
      </c>
      <c r="J75" s="119"/>
      <c r="K75" s="119">
        <v>184</v>
      </c>
      <c r="L75" s="119" t="s">
        <v>33</v>
      </c>
      <c r="M75" s="122" t="s">
        <v>34</v>
      </c>
      <c r="N75" s="472"/>
      <c r="O75" s="473"/>
      <c r="P75" s="473"/>
      <c r="Q75" s="474"/>
      <c r="R75" s="364"/>
    </row>
    <row r="76" spans="1:18" ht="51" x14ac:dyDescent="0.2">
      <c r="A76" s="119">
        <v>55</v>
      </c>
      <c r="B76" s="143" t="s">
        <v>176</v>
      </c>
      <c r="C76" s="135" t="s">
        <v>1046</v>
      </c>
      <c r="D76" s="121">
        <v>43225</v>
      </c>
      <c r="E76" s="121">
        <v>43228</v>
      </c>
      <c r="F76" s="119">
        <v>11</v>
      </c>
      <c r="G76" s="119">
        <v>5</v>
      </c>
      <c r="H76" s="119"/>
      <c r="I76" s="119" t="s">
        <v>447</v>
      </c>
      <c r="J76" s="119"/>
      <c r="K76" s="119">
        <v>179</v>
      </c>
      <c r="L76" s="119" t="s">
        <v>33</v>
      </c>
      <c r="M76" s="122" t="s">
        <v>34</v>
      </c>
      <c r="N76" s="472"/>
      <c r="O76" s="473"/>
      <c r="P76" s="473"/>
      <c r="Q76" s="474"/>
      <c r="R76" s="364"/>
    </row>
    <row r="77" spans="1:18" ht="57" customHeight="1" x14ac:dyDescent="0.2">
      <c r="A77" s="119">
        <v>56</v>
      </c>
      <c r="B77" s="143" t="s">
        <v>176</v>
      </c>
      <c r="C77" s="135" t="s">
        <v>958</v>
      </c>
      <c r="D77" s="121">
        <v>43228</v>
      </c>
      <c r="E77" s="121">
        <v>43230</v>
      </c>
      <c r="F77" s="119">
        <v>12</v>
      </c>
      <c r="G77" s="119">
        <v>1</v>
      </c>
      <c r="H77" s="119"/>
      <c r="I77" s="119" t="s">
        <v>447</v>
      </c>
      <c r="J77" s="119"/>
      <c r="K77" s="119">
        <v>197</v>
      </c>
      <c r="L77" s="119" t="s">
        <v>33</v>
      </c>
      <c r="M77" s="122" t="s">
        <v>34</v>
      </c>
      <c r="N77" s="472" t="s">
        <v>959</v>
      </c>
      <c r="O77" s="473"/>
      <c r="P77" s="473"/>
      <c r="Q77" s="474"/>
      <c r="R77" s="364"/>
    </row>
    <row r="78" spans="1:18" ht="51" x14ac:dyDescent="0.2">
      <c r="A78" s="119">
        <v>57</v>
      </c>
      <c r="B78" s="143" t="s">
        <v>176</v>
      </c>
      <c r="C78" s="135" t="s">
        <v>1047</v>
      </c>
      <c r="D78" s="121">
        <v>43230</v>
      </c>
      <c r="E78" s="121">
        <v>43232</v>
      </c>
      <c r="F78" s="119">
        <v>12</v>
      </c>
      <c r="G78" s="119">
        <v>2</v>
      </c>
      <c r="H78" s="119"/>
      <c r="I78" s="119" t="s">
        <v>447</v>
      </c>
      <c r="J78" s="119"/>
      <c r="K78" s="119">
        <v>173</v>
      </c>
      <c r="L78" s="119" t="s">
        <v>33</v>
      </c>
      <c r="M78" s="122" t="s">
        <v>34</v>
      </c>
      <c r="N78" s="472"/>
      <c r="O78" s="473"/>
      <c r="P78" s="473"/>
      <c r="Q78" s="474"/>
      <c r="R78" s="364"/>
    </row>
    <row r="79" spans="1:18" ht="57.75" customHeight="1" x14ac:dyDescent="0.2">
      <c r="A79" s="119">
        <v>58</v>
      </c>
      <c r="B79" s="143" t="s">
        <v>176</v>
      </c>
      <c r="C79" s="135" t="s">
        <v>1048</v>
      </c>
      <c r="D79" s="121">
        <v>43233</v>
      </c>
      <c r="E79" s="121">
        <v>43236</v>
      </c>
      <c r="F79" s="119">
        <v>12</v>
      </c>
      <c r="G79" s="119">
        <v>3</v>
      </c>
      <c r="H79" s="119"/>
      <c r="I79" s="119" t="s">
        <v>447</v>
      </c>
      <c r="J79" s="119"/>
      <c r="K79" s="119">
        <v>196</v>
      </c>
      <c r="L79" s="119" t="s">
        <v>33</v>
      </c>
      <c r="M79" s="122" t="s">
        <v>34</v>
      </c>
      <c r="N79" s="472" t="s">
        <v>960</v>
      </c>
      <c r="O79" s="473"/>
      <c r="P79" s="473"/>
      <c r="Q79" s="474"/>
      <c r="R79" s="364"/>
    </row>
    <row r="80" spans="1:18" ht="57" customHeight="1" x14ac:dyDescent="0.2">
      <c r="A80" s="119">
        <v>59</v>
      </c>
      <c r="B80" s="143" t="s">
        <v>176</v>
      </c>
      <c r="C80" s="135" t="s">
        <v>1049</v>
      </c>
      <c r="D80" s="121">
        <v>43236</v>
      </c>
      <c r="E80" s="121">
        <v>43237</v>
      </c>
      <c r="F80" s="119">
        <v>12</v>
      </c>
      <c r="G80" s="119">
        <v>4</v>
      </c>
      <c r="H80" s="119"/>
      <c r="I80" s="119" t="s">
        <v>447</v>
      </c>
      <c r="J80" s="119"/>
      <c r="K80" s="119">
        <v>178</v>
      </c>
      <c r="L80" s="119" t="s">
        <v>33</v>
      </c>
      <c r="M80" s="122" t="s">
        <v>34</v>
      </c>
      <c r="N80" s="472"/>
      <c r="O80" s="473"/>
      <c r="P80" s="473"/>
      <c r="Q80" s="474"/>
      <c r="R80" s="364"/>
    </row>
    <row r="81" spans="1:18" ht="48.75" customHeight="1" x14ac:dyDescent="0.2">
      <c r="A81" s="119">
        <v>60</v>
      </c>
      <c r="B81" s="143" t="s">
        <v>176</v>
      </c>
      <c r="C81" s="135" t="s">
        <v>1050</v>
      </c>
      <c r="D81" s="121">
        <v>43298</v>
      </c>
      <c r="E81" s="121">
        <v>43238</v>
      </c>
      <c r="F81" s="119">
        <v>12</v>
      </c>
      <c r="G81" s="119">
        <v>5</v>
      </c>
      <c r="H81" s="119"/>
      <c r="I81" s="119" t="s">
        <v>447</v>
      </c>
      <c r="J81" s="119"/>
      <c r="K81" s="119">
        <v>214</v>
      </c>
      <c r="L81" s="119" t="s">
        <v>33</v>
      </c>
      <c r="M81" s="122" t="s">
        <v>34</v>
      </c>
      <c r="N81" s="472"/>
      <c r="O81" s="473"/>
      <c r="P81" s="473"/>
      <c r="Q81" s="474"/>
      <c r="R81" s="364"/>
    </row>
    <row r="82" spans="1:18" ht="51" x14ac:dyDescent="0.2">
      <c r="A82" s="119">
        <v>61</v>
      </c>
      <c r="B82" s="143" t="s">
        <v>176</v>
      </c>
      <c r="C82" s="135" t="s">
        <v>1051</v>
      </c>
      <c r="D82" s="121">
        <v>43238</v>
      </c>
      <c r="E82" s="121">
        <v>43242</v>
      </c>
      <c r="F82" s="119">
        <v>13</v>
      </c>
      <c r="G82" s="119">
        <v>1</v>
      </c>
      <c r="H82" s="119"/>
      <c r="I82" s="119" t="s">
        <v>447</v>
      </c>
      <c r="J82" s="119"/>
      <c r="K82" s="119">
        <v>182</v>
      </c>
      <c r="L82" s="119" t="s">
        <v>33</v>
      </c>
      <c r="M82" s="122" t="s">
        <v>34</v>
      </c>
      <c r="N82" s="472"/>
      <c r="O82" s="473"/>
      <c r="P82" s="473"/>
      <c r="Q82" s="474"/>
      <c r="R82" s="364" t="s">
        <v>980</v>
      </c>
    </row>
    <row r="83" spans="1:18" ht="54.75" customHeight="1" x14ac:dyDescent="0.2">
      <c r="A83" s="119">
        <v>62</v>
      </c>
      <c r="B83" s="143" t="s">
        <v>176</v>
      </c>
      <c r="C83" s="135" t="s">
        <v>1052</v>
      </c>
      <c r="D83" s="121">
        <v>43242</v>
      </c>
      <c r="E83" s="121">
        <v>43244</v>
      </c>
      <c r="F83" s="119">
        <v>13</v>
      </c>
      <c r="G83" s="119">
        <v>2</v>
      </c>
      <c r="H83" s="119"/>
      <c r="I83" s="119" t="s">
        <v>447</v>
      </c>
      <c r="J83" s="119"/>
      <c r="K83" s="119">
        <v>228</v>
      </c>
      <c r="L83" s="119" t="s">
        <v>33</v>
      </c>
      <c r="M83" s="122" t="s">
        <v>34</v>
      </c>
      <c r="N83" s="472"/>
      <c r="O83" s="473"/>
      <c r="P83" s="473"/>
      <c r="Q83" s="474"/>
      <c r="R83" s="364"/>
    </row>
    <row r="84" spans="1:18" ht="63.75" x14ac:dyDescent="0.2">
      <c r="A84" s="119">
        <v>63</v>
      </c>
      <c r="B84" s="143" t="s">
        <v>176</v>
      </c>
      <c r="C84" s="135" t="s">
        <v>1053</v>
      </c>
      <c r="D84" s="121">
        <v>43244</v>
      </c>
      <c r="E84" s="121">
        <v>43248</v>
      </c>
      <c r="F84" s="119">
        <v>13</v>
      </c>
      <c r="G84" s="119">
        <v>3</v>
      </c>
      <c r="H84" s="119"/>
      <c r="I84" s="119" t="s">
        <v>447</v>
      </c>
      <c r="J84" s="119"/>
      <c r="K84" s="119">
        <v>154</v>
      </c>
      <c r="L84" s="119" t="s">
        <v>33</v>
      </c>
      <c r="M84" s="122" t="s">
        <v>34</v>
      </c>
      <c r="N84" s="527"/>
      <c r="O84" s="528"/>
      <c r="P84" s="528"/>
      <c r="Q84" s="529"/>
      <c r="R84" s="364"/>
    </row>
    <row r="85" spans="1:18" ht="54" customHeight="1" x14ac:dyDescent="0.2">
      <c r="A85" s="119">
        <v>64</v>
      </c>
      <c r="B85" s="143" t="s">
        <v>176</v>
      </c>
      <c r="C85" s="135" t="s">
        <v>1054</v>
      </c>
      <c r="D85" s="121">
        <v>43248</v>
      </c>
      <c r="E85" s="121">
        <v>43250</v>
      </c>
      <c r="F85" s="119">
        <v>13</v>
      </c>
      <c r="G85" s="119">
        <v>4</v>
      </c>
      <c r="H85" s="119"/>
      <c r="I85" s="119" t="s">
        <v>447</v>
      </c>
      <c r="J85" s="119"/>
      <c r="K85" s="119">
        <v>202</v>
      </c>
      <c r="L85" s="119" t="s">
        <v>33</v>
      </c>
      <c r="M85" s="122" t="s">
        <v>34</v>
      </c>
      <c r="N85" s="472"/>
      <c r="O85" s="473"/>
      <c r="P85" s="473"/>
      <c r="Q85" s="474"/>
      <c r="R85" s="364"/>
    </row>
    <row r="86" spans="1:18" ht="54.75" customHeight="1" x14ac:dyDescent="0.2">
      <c r="A86" s="119">
        <v>65</v>
      </c>
      <c r="B86" s="143" t="s">
        <v>176</v>
      </c>
      <c r="C86" s="135" t="s">
        <v>1055</v>
      </c>
      <c r="D86" s="121">
        <v>43250</v>
      </c>
      <c r="E86" s="121">
        <v>43253</v>
      </c>
      <c r="F86" s="119">
        <v>13</v>
      </c>
      <c r="G86" s="119">
        <v>5</v>
      </c>
      <c r="H86" s="119"/>
      <c r="I86" s="119" t="s">
        <v>447</v>
      </c>
      <c r="J86" s="119"/>
      <c r="K86" s="119">
        <v>156</v>
      </c>
      <c r="L86" s="119" t="s">
        <v>33</v>
      </c>
      <c r="M86" s="122" t="s">
        <v>34</v>
      </c>
      <c r="N86" s="472"/>
      <c r="O86" s="473"/>
      <c r="P86" s="473"/>
      <c r="Q86" s="474"/>
      <c r="R86" s="364"/>
    </row>
    <row r="87" spans="1:18" ht="66.75" customHeight="1" x14ac:dyDescent="0.2">
      <c r="A87" s="119">
        <v>66</v>
      </c>
      <c r="B87" s="143" t="s">
        <v>176</v>
      </c>
      <c r="C87" s="135" t="s">
        <v>1056</v>
      </c>
      <c r="D87" s="121">
        <v>43315</v>
      </c>
      <c r="E87" s="121">
        <v>43293</v>
      </c>
      <c r="F87" s="119">
        <v>14</v>
      </c>
      <c r="G87" s="119">
        <v>1</v>
      </c>
      <c r="H87" s="119"/>
      <c r="I87" s="119" t="s">
        <v>447</v>
      </c>
      <c r="J87" s="119"/>
      <c r="K87" s="119">
        <v>198</v>
      </c>
      <c r="L87" s="119" t="s">
        <v>33</v>
      </c>
      <c r="M87" s="122" t="s">
        <v>949</v>
      </c>
      <c r="N87" s="472"/>
      <c r="O87" s="473"/>
      <c r="P87" s="473"/>
      <c r="Q87" s="474"/>
      <c r="R87" s="364" t="s">
        <v>981</v>
      </c>
    </row>
    <row r="88" spans="1:18" ht="56.25" customHeight="1" x14ac:dyDescent="0.2">
      <c r="A88" s="119">
        <v>67</v>
      </c>
      <c r="B88" s="143" t="s">
        <v>176</v>
      </c>
      <c r="C88" s="135" t="s">
        <v>1057</v>
      </c>
      <c r="D88" s="121">
        <v>43293</v>
      </c>
      <c r="E88" s="121">
        <v>43294</v>
      </c>
      <c r="F88" s="119">
        <v>14</v>
      </c>
      <c r="G88" s="119">
        <v>2</v>
      </c>
      <c r="H88" s="119"/>
      <c r="I88" s="119" t="s">
        <v>447</v>
      </c>
      <c r="J88" s="119"/>
      <c r="K88" s="119">
        <v>213</v>
      </c>
      <c r="L88" s="119" t="s">
        <v>33</v>
      </c>
      <c r="M88" s="122" t="s">
        <v>34</v>
      </c>
      <c r="N88" s="472" t="s">
        <v>961</v>
      </c>
      <c r="O88" s="473"/>
      <c r="P88" s="473"/>
      <c r="Q88" s="474"/>
      <c r="R88" s="364"/>
    </row>
    <row r="89" spans="1:18" ht="63.75" x14ac:dyDescent="0.2">
      <c r="A89" s="119">
        <v>68</v>
      </c>
      <c r="B89" s="143" t="s">
        <v>176</v>
      </c>
      <c r="C89" s="135" t="s">
        <v>1058</v>
      </c>
      <c r="D89" s="121">
        <v>43294</v>
      </c>
      <c r="E89" s="121">
        <v>43297</v>
      </c>
      <c r="F89" s="119">
        <v>14</v>
      </c>
      <c r="G89" s="119">
        <v>3</v>
      </c>
      <c r="H89" s="119"/>
      <c r="I89" s="119" t="s">
        <v>447</v>
      </c>
      <c r="J89" s="119"/>
      <c r="K89" s="119">
        <v>214</v>
      </c>
      <c r="L89" s="119" t="s">
        <v>33</v>
      </c>
      <c r="M89" s="122" t="s">
        <v>34</v>
      </c>
      <c r="N89" s="472"/>
      <c r="O89" s="473"/>
      <c r="P89" s="473"/>
      <c r="Q89" s="474"/>
      <c r="R89" s="364"/>
    </row>
    <row r="90" spans="1:18" ht="63.75" customHeight="1" x14ac:dyDescent="0.2">
      <c r="A90" s="119">
        <v>69</v>
      </c>
      <c r="B90" s="143" t="s">
        <v>176</v>
      </c>
      <c r="C90" s="135" t="s">
        <v>1059</v>
      </c>
      <c r="D90" s="121">
        <v>43297</v>
      </c>
      <c r="E90" s="121">
        <v>43299</v>
      </c>
      <c r="F90" s="119">
        <v>14</v>
      </c>
      <c r="G90" s="119">
        <v>4</v>
      </c>
      <c r="H90" s="119"/>
      <c r="I90" s="119" t="s">
        <v>447</v>
      </c>
      <c r="J90" s="119"/>
      <c r="K90" s="119">
        <v>218</v>
      </c>
      <c r="L90" s="119" t="s">
        <v>33</v>
      </c>
      <c r="M90" s="122" t="s">
        <v>34</v>
      </c>
      <c r="N90" s="472"/>
      <c r="O90" s="473"/>
      <c r="P90" s="473"/>
      <c r="Q90" s="474"/>
      <c r="R90" s="364"/>
    </row>
    <row r="91" spans="1:18" ht="63.75" customHeight="1" x14ac:dyDescent="0.2">
      <c r="A91" s="119">
        <v>70</v>
      </c>
      <c r="B91" s="143" t="s">
        <v>176</v>
      </c>
      <c r="C91" s="135" t="s">
        <v>1060</v>
      </c>
      <c r="D91" s="121">
        <v>43300</v>
      </c>
      <c r="E91" s="121">
        <v>43304</v>
      </c>
      <c r="F91" s="119">
        <v>14</v>
      </c>
      <c r="G91" s="119">
        <v>5</v>
      </c>
      <c r="H91" s="119"/>
      <c r="I91" s="119" t="s">
        <v>447</v>
      </c>
      <c r="J91" s="119"/>
      <c r="K91" s="119">
        <v>176</v>
      </c>
      <c r="L91" s="119" t="s">
        <v>33</v>
      </c>
      <c r="M91" s="122" t="s">
        <v>34</v>
      </c>
      <c r="N91" s="472"/>
      <c r="O91" s="473"/>
      <c r="P91" s="473"/>
      <c r="Q91" s="474"/>
      <c r="R91" s="364"/>
    </row>
    <row r="92" spans="1:18" ht="54" customHeight="1" x14ac:dyDescent="0.2">
      <c r="A92" s="119">
        <v>71</v>
      </c>
      <c r="B92" s="143" t="s">
        <v>176</v>
      </c>
      <c r="C92" s="135" t="s">
        <v>1061</v>
      </c>
      <c r="D92" s="121">
        <v>43305</v>
      </c>
      <c r="E92" s="121">
        <v>43307</v>
      </c>
      <c r="F92" s="119">
        <v>15</v>
      </c>
      <c r="G92" s="119">
        <v>1</v>
      </c>
      <c r="H92" s="119"/>
      <c r="I92" s="119" t="s">
        <v>447</v>
      </c>
      <c r="J92" s="119"/>
      <c r="K92" s="119">
        <v>160</v>
      </c>
      <c r="L92" s="119" t="s">
        <v>33</v>
      </c>
      <c r="M92" s="122" t="s">
        <v>34</v>
      </c>
      <c r="N92" s="472"/>
      <c r="O92" s="473"/>
      <c r="P92" s="473"/>
      <c r="Q92" s="474"/>
      <c r="R92" s="364"/>
    </row>
    <row r="93" spans="1:18" ht="55.5" customHeight="1" x14ac:dyDescent="0.2">
      <c r="A93" s="119">
        <v>72</v>
      </c>
      <c r="B93" s="143" t="s">
        <v>176</v>
      </c>
      <c r="C93" s="135" t="s">
        <v>1062</v>
      </c>
      <c r="D93" s="121">
        <v>43307</v>
      </c>
      <c r="E93" s="121">
        <v>43308</v>
      </c>
      <c r="F93" s="119">
        <v>15</v>
      </c>
      <c r="G93" s="119">
        <v>2</v>
      </c>
      <c r="H93" s="119"/>
      <c r="I93" s="119" t="s">
        <v>447</v>
      </c>
      <c r="J93" s="119"/>
      <c r="K93" s="119">
        <v>175</v>
      </c>
      <c r="L93" s="119" t="s">
        <v>33</v>
      </c>
      <c r="M93" s="122" t="s">
        <v>34</v>
      </c>
      <c r="N93" s="472" t="s">
        <v>962</v>
      </c>
      <c r="O93" s="473"/>
      <c r="P93" s="473"/>
      <c r="Q93" s="474"/>
      <c r="R93" s="364"/>
    </row>
    <row r="94" spans="1:18" ht="54" customHeight="1" x14ac:dyDescent="0.2">
      <c r="A94" s="119">
        <v>73</v>
      </c>
      <c r="B94" s="143" t="s">
        <v>176</v>
      </c>
      <c r="C94" s="135" t="s">
        <v>1063</v>
      </c>
      <c r="D94" s="121">
        <v>43308</v>
      </c>
      <c r="E94" s="121">
        <v>43311</v>
      </c>
      <c r="F94" s="119">
        <v>15</v>
      </c>
      <c r="G94" s="119">
        <v>3</v>
      </c>
      <c r="H94" s="119"/>
      <c r="I94" s="119" t="s">
        <v>447</v>
      </c>
      <c r="J94" s="119"/>
      <c r="K94" s="119">
        <v>163</v>
      </c>
      <c r="L94" s="119" t="s">
        <v>33</v>
      </c>
      <c r="M94" s="122" t="s">
        <v>34</v>
      </c>
      <c r="N94" s="472"/>
      <c r="O94" s="473"/>
      <c r="P94" s="473"/>
      <c r="Q94" s="474"/>
      <c r="R94" s="364"/>
    </row>
    <row r="95" spans="1:18" ht="54" customHeight="1" x14ac:dyDescent="0.2">
      <c r="A95" s="119">
        <v>74</v>
      </c>
      <c r="B95" s="143" t="s">
        <v>176</v>
      </c>
      <c r="C95" s="135" t="s">
        <v>1064</v>
      </c>
      <c r="D95" s="121">
        <v>43311</v>
      </c>
      <c r="E95" s="121">
        <v>43313</v>
      </c>
      <c r="F95" s="119">
        <v>15</v>
      </c>
      <c r="G95" s="119">
        <v>4</v>
      </c>
      <c r="H95" s="119"/>
      <c r="I95" s="119" t="s">
        <v>447</v>
      </c>
      <c r="J95" s="119"/>
      <c r="K95" s="119">
        <v>193</v>
      </c>
      <c r="L95" s="119" t="s">
        <v>33</v>
      </c>
      <c r="M95" s="122" t="s">
        <v>34</v>
      </c>
      <c r="N95" s="472"/>
      <c r="O95" s="473"/>
      <c r="P95" s="473"/>
      <c r="Q95" s="474"/>
      <c r="R95" s="364"/>
    </row>
    <row r="96" spans="1:18" ht="75" customHeight="1" x14ac:dyDescent="0.2">
      <c r="A96" s="119">
        <v>75</v>
      </c>
      <c r="B96" s="143" t="s">
        <v>176</v>
      </c>
      <c r="C96" s="135" t="s">
        <v>963</v>
      </c>
      <c r="D96" s="121">
        <v>43313</v>
      </c>
      <c r="E96" s="121">
        <v>43315</v>
      </c>
      <c r="F96" s="119">
        <v>15</v>
      </c>
      <c r="G96" s="119">
        <v>5</v>
      </c>
      <c r="H96" s="119"/>
      <c r="I96" s="119" t="s">
        <v>447</v>
      </c>
      <c r="J96" s="119"/>
      <c r="K96" s="119">
        <v>220</v>
      </c>
      <c r="L96" s="119" t="s">
        <v>33</v>
      </c>
      <c r="M96" s="122" t="s">
        <v>34</v>
      </c>
      <c r="N96" s="472"/>
      <c r="O96" s="473"/>
      <c r="P96" s="473"/>
      <c r="Q96" s="474"/>
      <c r="R96" s="364"/>
    </row>
    <row r="97" spans="1:18" ht="55.5" customHeight="1" x14ac:dyDescent="0.2">
      <c r="A97" s="119">
        <v>76</v>
      </c>
      <c r="B97" s="143" t="s">
        <v>176</v>
      </c>
      <c r="C97" s="135" t="s">
        <v>1065</v>
      </c>
      <c r="D97" s="121">
        <v>43315</v>
      </c>
      <c r="E97" s="121">
        <v>43318</v>
      </c>
      <c r="F97" s="119">
        <v>16</v>
      </c>
      <c r="G97" s="119">
        <v>1</v>
      </c>
      <c r="H97" s="119"/>
      <c r="I97" s="119" t="s">
        <v>447</v>
      </c>
      <c r="J97" s="119"/>
      <c r="K97" s="119">
        <v>186</v>
      </c>
      <c r="L97" s="119" t="s">
        <v>33</v>
      </c>
      <c r="M97" s="122" t="s">
        <v>34</v>
      </c>
      <c r="N97" s="472"/>
      <c r="O97" s="473"/>
      <c r="P97" s="473"/>
      <c r="Q97" s="474"/>
      <c r="R97" s="364" t="s">
        <v>982</v>
      </c>
    </row>
    <row r="98" spans="1:18" ht="53.25" customHeight="1" x14ac:dyDescent="0.2">
      <c r="A98" s="119">
        <v>77</v>
      </c>
      <c r="B98" s="143" t="s">
        <v>176</v>
      </c>
      <c r="C98" s="135" t="s">
        <v>1066</v>
      </c>
      <c r="D98" s="121">
        <v>43318</v>
      </c>
      <c r="E98" s="121">
        <v>43320</v>
      </c>
      <c r="F98" s="119">
        <v>16</v>
      </c>
      <c r="G98" s="119">
        <v>2</v>
      </c>
      <c r="H98" s="119"/>
      <c r="I98" s="119" t="s">
        <v>447</v>
      </c>
      <c r="J98" s="119"/>
      <c r="K98" s="119">
        <v>183</v>
      </c>
      <c r="L98" s="119" t="s">
        <v>33</v>
      </c>
      <c r="M98" s="122" t="s">
        <v>34</v>
      </c>
      <c r="N98" s="472"/>
      <c r="O98" s="473"/>
      <c r="P98" s="473"/>
      <c r="Q98" s="474"/>
      <c r="R98" s="364"/>
    </row>
    <row r="99" spans="1:18" ht="68.25" customHeight="1" x14ac:dyDescent="0.2">
      <c r="A99" s="119">
        <v>78</v>
      </c>
      <c r="B99" s="143" t="s">
        <v>176</v>
      </c>
      <c r="C99" s="135" t="s">
        <v>1067</v>
      </c>
      <c r="D99" s="121">
        <v>43320</v>
      </c>
      <c r="E99" s="121">
        <v>43321</v>
      </c>
      <c r="F99" s="119">
        <v>16</v>
      </c>
      <c r="G99" s="119">
        <v>3</v>
      </c>
      <c r="H99" s="119"/>
      <c r="I99" s="119" t="s">
        <v>447</v>
      </c>
      <c r="J99" s="119"/>
      <c r="K99" s="119">
        <v>237</v>
      </c>
      <c r="L99" s="119" t="s">
        <v>33</v>
      </c>
      <c r="M99" s="122" t="s">
        <v>34</v>
      </c>
      <c r="N99" s="527"/>
      <c r="O99" s="528"/>
      <c r="P99" s="528"/>
      <c r="Q99" s="529"/>
      <c r="R99" s="364"/>
    </row>
    <row r="100" spans="1:18" ht="65.25" customHeight="1" x14ac:dyDescent="0.2">
      <c r="A100" s="119">
        <v>79</v>
      </c>
      <c r="B100" s="143" t="s">
        <v>176</v>
      </c>
      <c r="C100" s="135" t="s">
        <v>1068</v>
      </c>
      <c r="D100" s="121">
        <v>43321</v>
      </c>
      <c r="E100" s="121">
        <v>43323</v>
      </c>
      <c r="F100" s="119">
        <v>16</v>
      </c>
      <c r="G100" s="119">
        <v>4</v>
      </c>
      <c r="H100" s="119"/>
      <c r="I100" s="119" t="s">
        <v>447</v>
      </c>
      <c r="J100" s="119"/>
      <c r="K100" s="119">
        <v>269</v>
      </c>
      <c r="L100" s="119" t="s">
        <v>33</v>
      </c>
      <c r="M100" s="122" t="s">
        <v>34</v>
      </c>
      <c r="N100" s="472"/>
      <c r="O100" s="473"/>
      <c r="P100" s="473"/>
      <c r="Q100" s="474"/>
      <c r="R100" s="364"/>
    </row>
    <row r="101" spans="1:18" ht="58.5" customHeight="1" x14ac:dyDescent="0.2">
      <c r="A101" s="119">
        <v>80</v>
      </c>
      <c r="B101" s="143" t="s">
        <v>176</v>
      </c>
      <c r="C101" s="135" t="s">
        <v>1069</v>
      </c>
      <c r="D101" s="121">
        <v>43323</v>
      </c>
      <c r="E101" s="121">
        <v>43325</v>
      </c>
      <c r="F101" s="119">
        <v>16</v>
      </c>
      <c r="G101" s="119">
        <v>5</v>
      </c>
      <c r="H101" s="119"/>
      <c r="I101" s="119" t="s">
        <v>447</v>
      </c>
      <c r="J101" s="119"/>
      <c r="K101" s="119">
        <v>189</v>
      </c>
      <c r="L101" s="119" t="s">
        <v>33</v>
      </c>
      <c r="M101" s="122" t="s">
        <v>34</v>
      </c>
      <c r="N101" s="472" t="s">
        <v>950</v>
      </c>
      <c r="O101" s="473"/>
      <c r="P101" s="473"/>
      <c r="Q101" s="474"/>
      <c r="R101" s="364"/>
    </row>
    <row r="102" spans="1:18" ht="54.75" customHeight="1" x14ac:dyDescent="0.2">
      <c r="A102" s="119">
        <v>81</v>
      </c>
      <c r="B102" s="143" t="s">
        <v>176</v>
      </c>
      <c r="C102" s="135" t="s">
        <v>1070</v>
      </c>
      <c r="D102" s="121">
        <v>43325</v>
      </c>
      <c r="E102" s="121">
        <v>43327</v>
      </c>
      <c r="F102" s="119">
        <v>17</v>
      </c>
      <c r="G102" s="119">
        <v>1</v>
      </c>
      <c r="H102" s="119"/>
      <c r="I102" s="119" t="s">
        <v>447</v>
      </c>
      <c r="J102" s="119"/>
      <c r="K102" s="119">
        <v>210</v>
      </c>
      <c r="L102" s="119" t="s">
        <v>33</v>
      </c>
      <c r="M102" s="122" t="s">
        <v>34</v>
      </c>
      <c r="N102" s="472"/>
      <c r="O102" s="473"/>
      <c r="P102" s="473"/>
      <c r="Q102" s="474"/>
      <c r="R102" s="364" t="s">
        <v>983</v>
      </c>
    </row>
    <row r="103" spans="1:18" ht="61.5" customHeight="1" x14ac:dyDescent="0.2">
      <c r="A103" s="119">
        <v>82</v>
      </c>
      <c r="B103" s="143" t="s">
        <v>176</v>
      </c>
      <c r="C103" s="135" t="s">
        <v>1071</v>
      </c>
      <c r="D103" s="121">
        <v>43327</v>
      </c>
      <c r="E103" s="121">
        <v>43328</v>
      </c>
      <c r="F103" s="119">
        <v>17</v>
      </c>
      <c r="G103" s="119">
        <v>2</v>
      </c>
      <c r="H103" s="119"/>
      <c r="I103" s="119" t="s">
        <v>447</v>
      </c>
      <c r="J103" s="119"/>
      <c r="K103" s="119">
        <v>176</v>
      </c>
      <c r="L103" s="119" t="s">
        <v>33</v>
      </c>
      <c r="M103" s="122" t="s">
        <v>34</v>
      </c>
      <c r="N103" s="472"/>
      <c r="O103" s="473"/>
      <c r="P103" s="473"/>
      <c r="Q103" s="474"/>
      <c r="R103" s="364"/>
    </row>
    <row r="104" spans="1:18" ht="61.5" customHeight="1" x14ac:dyDescent="0.2">
      <c r="A104" s="119">
        <v>83</v>
      </c>
      <c r="B104" s="143" t="s">
        <v>176</v>
      </c>
      <c r="C104" s="135" t="s">
        <v>1072</v>
      </c>
      <c r="D104" s="121">
        <v>43328</v>
      </c>
      <c r="E104" s="121">
        <v>43329</v>
      </c>
      <c r="F104" s="119">
        <v>17</v>
      </c>
      <c r="G104" s="119">
        <v>3</v>
      </c>
      <c r="H104" s="119"/>
      <c r="I104" s="119" t="s">
        <v>447</v>
      </c>
      <c r="J104" s="119"/>
      <c r="K104" s="119">
        <v>194</v>
      </c>
      <c r="L104" s="119" t="s">
        <v>33</v>
      </c>
      <c r="M104" s="122" t="s">
        <v>34</v>
      </c>
      <c r="N104" s="472"/>
      <c r="O104" s="473"/>
      <c r="P104" s="473"/>
      <c r="Q104" s="474"/>
      <c r="R104" s="364"/>
    </row>
    <row r="105" spans="1:18" ht="61.5" customHeight="1" x14ac:dyDescent="0.2">
      <c r="A105" s="119">
        <v>84</v>
      </c>
      <c r="B105" s="143" t="s">
        <v>176</v>
      </c>
      <c r="C105" s="135" t="s">
        <v>1073</v>
      </c>
      <c r="D105" s="121">
        <v>43329</v>
      </c>
      <c r="E105" s="121">
        <v>43332</v>
      </c>
      <c r="F105" s="119">
        <v>17</v>
      </c>
      <c r="G105" s="119">
        <v>4</v>
      </c>
      <c r="H105" s="119"/>
      <c r="I105" s="119" t="s">
        <v>447</v>
      </c>
      <c r="J105" s="119"/>
      <c r="K105" s="119">
        <v>195</v>
      </c>
      <c r="L105" s="119" t="s">
        <v>33</v>
      </c>
      <c r="M105" s="122" t="s">
        <v>34</v>
      </c>
      <c r="N105" s="472"/>
      <c r="O105" s="473"/>
      <c r="P105" s="473"/>
      <c r="Q105" s="474"/>
      <c r="R105" s="364"/>
    </row>
    <row r="106" spans="1:18" ht="45.75" customHeight="1" x14ac:dyDescent="0.2">
      <c r="A106" s="119">
        <v>85</v>
      </c>
      <c r="B106" s="143" t="s">
        <v>176</v>
      </c>
      <c r="C106" s="135" t="s">
        <v>1074</v>
      </c>
      <c r="D106" s="121">
        <v>43332</v>
      </c>
      <c r="E106" s="121">
        <v>43334</v>
      </c>
      <c r="F106" s="119">
        <v>17</v>
      </c>
      <c r="G106" s="119">
        <v>5</v>
      </c>
      <c r="H106" s="119"/>
      <c r="I106" s="119" t="s">
        <v>447</v>
      </c>
      <c r="J106" s="119"/>
      <c r="K106" s="119">
        <v>179</v>
      </c>
      <c r="L106" s="119" t="s">
        <v>33</v>
      </c>
      <c r="M106" s="122" t="s">
        <v>34</v>
      </c>
      <c r="N106" s="472"/>
      <c r="O106" s="473"/>
      <c r="P106" s="473"/>
      <c r="Q106" s="474"/>
      <c r="R106" s="364"/>
    </row>
    <row r="107" spans="1:18" ht="60" customHeight="1" x14ac:dyDescent="0.2">
      <c r="A107" s="119">
        <v>86</v>
      </c>
      <c r="B107" s="143" t="s">
        <v>176</v>
      </c>
      <c r="C107" s="135" t="s">
        <v>1075</v>
      </c>
      <c r="D107" s="121">
        <v>43334</v>
      </c>
      <c r="E107" s="121">
        <v>43335</v>
      </c>
      <c r="F107" s="119">
        <v>18</v>
      </c>
      <c r="G107" s="119">
        <v>1</v>
      </c>
      <c r="H107" s="119"/>
      <c r="I107" s="119" t="s">
        <v>447</v>
      </c>
      <c r="J107" s="119"/>
      <c r="K107" s="119">
        <v>209</v>
      </c>
      <c r="L107" s="119" t="s">
        <v>33</v>
      </c>
      <c r="M107" s="122" t="s">
        <v>34</v>
      </c>
      <c r="N107" s="472"/>
      <c r="O107" s="473"/>
      <c r="P107" s="473"/>
      <c r="Q107" s="474"/>
      <c r="R107" s="364"/>
    </row>
    <row r="108" spans="1:18" ht="46.5" customHeight="1" x14ac:dyDescent="0.2">
      <c r="A108" s="119">
        <v>87</v>
      </c>
      <c r="B108" s="143" t="s">
        <v>176</v>
      </c>
      <c r="C108" s="135" t="s">
        <v>1076</v>
      </c>
      <c r="D108" s="121">
        <v>43335</v>
      </c>
      <c r="E108" s="121">
        <v>43337</v>
      </c>
      <c r="F108" s="119">
        <v>18</v>
      </c>
      <c r="G108" s="119">
        <v>2</v>
      </c>
      <c r="H108" s="119"/>
      <c r="I108" s="119" t="s">
        <v>447</v>
      </c>
      <c r="J108" s="119"/>
      <c r="K108" s="119">
        <v>163</v>
      </c>
      <c r="L108" s="119" t="s">
        <v>33</v>
      </c>
      <c r="M108" s="122" t="s">
        <v>34</v>
      </c>
      <c r="N108" s="472"/>
      <c r="O108" s="473"/>
      <c r="P108" s="473"/>
      <c r="Q108" s="474"/>
      <c r="R108" s="364"/>
    </row>
    <row r="109" spans="1:18" ht="69.75" customHeight="1" x14ac:dyDescent="0.2">
      <c r="A109" s="119">
        <v>88</v>
      </c>
      <c r="B109" s="143" t="s">
        <v>176</v>
      </c>
      <c r="C109" s="135" t="s">
        <v>1077</v>
      </c>
      <c r="D109" s="121">
        <v>43337</v>
      </c>
      <c r="E109" s="121">
        <v>43340</v>
      </c>
      <c r="F109" s="119">
        <v>18</v>
      </c>
      <c r="G109" s="119">
        <v>3</v>
      </c>
      <c r="H109" s="119"/>
      <c r="I109" s="119" t="s">
        <v>447</v>
      </c>
      <c r="J109" s="119"/>
      <c r="K109" s="119">
        <v>197</v>
      </c>
      <c r="L109" s="119" t="s">
        <v>33</v>
      </c>
      <c r="M109" s="122" t="s">
        <v>34</v>
      </c>
      <c r="N109" s="472"/>
      <c r="O109" s="473"/>
      <c r="P109" s="473"/>
      <c r="Q109" s="474"/>
      <c r="R109" s="364"/>
    </row>
    <row r="110" spans="1:18" ht="55.5" customHeight="1" x14ac:dyDescent="0.2">
      <c r="A110" s="119">
        <v>89</v>
      </c>
      <c r="B110" s="143" t="s">
        <v>176</v>
      </c>
      <c r="C110" s="135" t="s">
        <v>1078</v>
      </c>
      <c r="D110" s="121">
        <v>43340</v>
      </c>
      <c r="E110" s="121">
        <v>43341</v>
      </c>
      <c r="F110" s="119">
        <v>18</v>
      </c>
      <c r="G110" s="119">
        <v>4</v>
      </c>
      <c r="H110" s="119"/>
      <c r="I110" s="119" t="s">
        <v>447</v>
      </c>
      <c r="J110" s="119"/>
      <c r="K110" s="119">
        <v>221</v>
      </c>
      <c r="L110" s="119" t="s">
        <v>33</v>
      </c>
      <c r="M110" s="122" t="s">
        <v>34</v>
      </c>
      <c r="N110" s="472"/>
      <c r="O110" s="473"/>
      <c r="P110" s="473"/>
      <c r="Q110" s="474"/>
      <c r="R110" s="364"/>
    </row>
    <row r="111" spans="1:18" ht="70.5" customHeight="1" x14ac:dyDescent="0.2">
      <c r="A111" s="119">
        <v>90</v>
      </c>
      <c r="B111" s="143" t="s">
        <v>176</v>
      </c>
      <c r="C111" s="135" t="s">
        <v>1079</v>
      </c>
      <c r="D111" s="121">
        <v>43341</v>
      </c>
      <c r="E111" s="121">
        <v>43343</v>
      </c>
      <c r="F111" s="119">
        <v>18</v>
      </c>
      <c r="G111" s="119">
        <v>5</v>
      </c>
      <c r="H111" s="119"/>
      <c r="I111" s="119" t="s">
        <v>447</v>
      </c>
      <c r="J111" s="119"/>
      <c r="K111" s="119">
        <v>172</v>
      </c>
      <c r="L111" s="119" t="s">
        <v>33</v>
      </c>
      <c r="M111" s="122" t="s">
        <v>34</v>
      </c>
      <c r="N111" s="472" t="s">
        <v>964</v>
      </c>
      <c r="O111" s="473"/>
      <c r="P111" s="473"/>
      <c r="Q111" s="474"/>
      <c r="R111" s="364"/>
    </row>
    <row r="112" spans="1:18" ht="66" customHeight="1" x14ac:dyDescent="0.2">
      <c r="A112" s="119">
        <v>91</v>
      </c>
      <c r="B112" s="143" t="s">
        <v>176</v>
      </c>
      <c r="C112" s="135" t="s">
        <v>1080</v>
      </c>
      <c r="D112" s="121">
        <v>43343</v>
      </c>
      <c r="E112" s="121">
        <v>43346</v>
      </c>
      <c r="F112" s="119">
        <v>19</v>
      </c>
      <c r="G112" s="119">
        <v>1</v>
      </c>
      <c r="H112" s="119"/>
      <c r="I112" s="119" t="s">
        <v>447</v>
      </c>
      <c r="J112" s="119"/>
      <c r="K112" s="119">
        <v>189</v>
      </c>
      <c r="L112" s="119" t="s">
        <v>33</v>
      </c>
      <c r="M112" s="119" t="s">
        <v>34</v>
      </c>
      <c r="N112" s="527" t="s">
        <v>965</v>
      </c>
      <c r="O112" s="528"/>
      <c r="P112" s="528"/>
      <c r="Q112" s="529"/>
      <c r="R112" s="364" t="s">
        <v>984</v>
      </c>
    </row>
    <row r="113" spans="1:18" ht="58.5" customHeight="1" x14ac:dyDescent="0.2">
      <c r="A113" s="119">
        <v>92</v>
      </c>
      <c r="B113" s="143" t="s">
        <v>176</v>
      </c>
      <c r="C113" s="135" t="s">
        <v>1081</v>
      </c>
      <c r="D113" s="121">
        <v>43346</v>
      </c>
      <c r="E113" s="121">
        <v>43347</v>
      </c>
      <c r="F113" s="119">
        <v>19</v>
      </c>
      <c r="G113" s="119">
        <v>2</v>
      </c>
      <c r="H113" s="119"/>
      <c r="I113" s="119" t="s">
        <v>447</v>
      </c>
      <c r="J113" s="119"/>
      <c r="K113" s="119">
        <v>200</v>
      </c>
      <c r="L113" s="119" t="s">
        <v>33</v>
      </c>
      <c r="M113" s="119"/>
      <c r="N113" s="472" t="s">
        <v>951</v>
      </c>
      <c r="O113" s="473"/>
      <c r="P113" s="473"/>
      <c r="Q113" s="474"/>
      <c r="R113" s="364"/>
    </row>
    <row r="114" spans="1:18" ht="60.75" customHeight="1" x14ac:dyDescent="0.2">
      <c r="A114" s="119">
        <v>93</v>
      </c>
      <c r="B114" s="143" t="s">
        <v>176</v>
      </c>
      <c r="C114" s="135" t="s">
        <v>1082</v>
      </c>
      <c r="D114" s="121">
        <v>43347</v>
      </c>
      <c r="E114" s="121">
        <v>43349</v>
      </c>
      <c r="F114" s="119">
        <v>19</v>
      </c>
      <c r="G114" s="119">
        <v>3</v>
      </c>
      <c r="H114" s="119"/>
      <c r="I114" s="119" t="s">
        <v>447</v>
      </c>
      <c r="J114" s="119"/>
      <c r="K114" s="119">
        <v>205</v>
      </c>
      <c r="L114" s="119" t="s">
        <v>33</v>
      </c>
      <c r="M114" s="119" t="s">
        <v>34</v>
      </c>
      <c r="N114" s="472"/>
      <c r="O114" s="473"/>
      <c r="P114" s="473"/>
      <c r="Q114" s="474"/>
      <c r="R114" s="364"/>
    </row>
    <row r="115" spans="1:18" ht="70.5" customHeight="1" x14ac:dyDescent="0.2">
      <c r="A115" s="119">
        <v>94</v>
      </c>
      <c r="B115" s="143" t="s">
        <v>176</v>
      </c>
      <c r="C115" s="135" t="s">
        <v>1083</v>
      </c>
      <c r="D115" s="121">
        <v>43349</v>
      </c>
      <c r="E115" s="121">
        <v>43350</v>
      </c>
      <c r="F115" s="119">
        <v>19</v>
      </c>
      <c r="G115" s="119">
        <v>4</v>
      </c>
      <c r="H115" s="119"/>
      <c r="I115" s="119" t="s">
        <v>447</v>
      </c>
      <c r="J115" s="119"/>
      <c r="K115" s="119">
        <v>174</v>
      </c>
      <c r="L115" s="119" t="s">
        <v>33</v>
      </c>
      <c r="M115" s="119" t="s">
        <v>34</v>
      </c>
      <c r="N115" s="472"/>
      <c r="O115" s="473"/>
      <c r="P115" s="473"/>
      <c r="Q115" s="474"/>
      <c r="R115" s="364"/>
    </row>
    <row r="116" spans="1:18" ht="72" customHeight="1" x14ac:dyDescent="0.2">
      <c r="A116" s="119">
        <v>95</v>
      </c>
      <c r="B116" s="143" t="s">
        <v>176</v>
      </c>
      <c r="C116" s="135" t="s">
        <v>1084</v>
      </c>
      <c r="D116" s="121">
        <v>43351</v>
      </c>
      <c r="E116" s="121">
        <v>43353</v>
      </c>
      <c r="F116" s="119">
        <v>19</v>
      </c>
      <c r="G116" s="119">
        <v>5</v>
      </c>
      <c r="H116" s="119"/>
      <c r="I116" s="119" t="s">
        <v>447</v>
      </c>
      <c r="J116" s="119"/>
      <c r="K116" s="119">
        <v>266</v>
      </c>
      <c r="L116" s="119" t="s">
        <v>33</v>
      </c>
      <c r="M116" s="119" t="s">
        <v>34</v>
      </c>
      <c r="N116" s="472" t="s">
        <v>966</v>
      </c>
      <c r="O116" s="473"/>
      <c r="P116" s="473"/>
      <c r="Q116" s="474"/>
      <c r="R116" s="364"/>
    </row>
    <row r="117" spans="1:18" ht="54.75" customHeight="1" x14ac:dyDescent="0.2">
      <c r="A117" s="119">
        <v>96</v>
      </c>
      <c r="B117" s="143" t="s">
        <v>176</v>
      </c>
      <c r="C117" s="135" t="s">
        <v>1085</v>
      </c>
      <c r="D117" s="121">
        <v>43353</v>
      </c>
      <c r="E117" s="121">
        <v>43354</v>
      </c>
      <c r="F117" s="119">
        <v>20</v>
      </c>
      <c r="G117" s="119">
        <v>1</v>
      </c>
      <c r="H117" s="119"/>
      <c r="I117" s="119" t="s">
        <v>447</v>
      </c>
      <c r="J117" s="119"/>
      <c r="K117" s="119">
        <v>197</v>
      </c>
      <c r="L117" s="119" t="s">
        <v>33</v>
      </c>
      <c r="M117" s="119" t="s">
        <v>34</v>
      </c>
      <c r="N117" s="472"/>
      <c r="O117" s="473"/>
      <c r="P117" s="473"/>
      <c r="Q117" s="474"/>
      <c r="R117" s="364"/>
    </row>
    <row r="118" spans="1:18" ht="72.75" customHeight="1" x14ac:dyDescent="0.2">
      <c r="A118" s="119">
        <v>97</v>
      </c>
      <c r="B118" s="143" t="s">
        <v>176</v>
      </c>
      <c r="C118" s="135" t="s">
        <v>1086</v>
      </c>
      <c r="D118" s="121">
        <v>43354</v>
      </c>
      <c r="E118" s="121">
        <v>43356</v>
      </c>
      <c r="F118" s="119">
        <v>20</v>
      </c>
      <c r="G118" s="119">
        <v>2</v>
      </c>
      <c r="H118" s="119"/>
      <c r="I118" s="119" t="s">
        <v>447</v>
      </c>
      <c r="J118" s="119"/>
      <c r="K118" s="119">
        <v>186</v>
      </c>
      <c r="L118" s="119" t="s">
        <v>33</v>
      </c>
      <c r="M118" s="119" t="s">
        <v>34</v>
      </c>
      <c r="N118" s="472"/>
      <c r="O118" s="473"/>
      <c r="P118" s="473"/>
      <c r="Q118" s="474"/>
      <c r="R118" s="364"/>
    </row>
    <row r="119" spans="1:18" ht="57.75" customHeight="1" x14ac:dyDescent="0.2">
      <c r="A119" s="119">
        <v>98</v>
      </c>
      <c r="B119" s="143" t="s">
        <v>176</v>
      </c>
      <c r="C119" s="135" t="s">
        <v>1087</v>
      </c>
      <c r="D119" s="121">
        <v>43356</v>
      </c>
      <c r="E119" s="121">
        <v>43357</v>
      </c>
      <c r="F119" s="119">
        <v>20</v>
      </c>
      <c r="G119" s="119">
        <v>3</v>
      </c>
      <c r="H119" s="119"/>
      <c r="I119" s="119" t="s">
        <v>447</v>
      </c>
      <c r="J119" s="119"/>
      <c r="K119" s="119">
        <v>198</v>
      </c>
      <c r="L119" s="119" t="s">
        <v>33</v>
      </c>
      <c r="M119" s="119" t="s">
        <v>34</v>
      </c>
      <c r="N119" s="472"/>
      <c r="O119" s="473"/>
      <c r="P119" s="473"/>
      <c r="Q119" s="474"/>
      <c r="R119" s="364"/>
    </row>
    <row r="120" spans="1:18" ht="66.75" customHeight="1" x14ac:dyDescent="0.2">
      <c r="A120" s="119">
        <v>99</v>
      </c>
      <c r="B120" s="143" t="s">
        <v>176</v>
      </c>
      <c r="C120" s="135" t="s">
        <v>1088</v>
      </c>
      <c r="D120" s="121">
        <v>43357</v>
      </c>
      <c r="E120" s="121">
        <v>43361</v>
      </c>
      <c r="F120" s="119">
        <v>20</v>
      </c>
      <c r="G120" s="119">
        <v>4</v>
      </c>
      <c r="H120" s="119"/>
      <c r="I120" s="119" t="s">
        <v>447</v>
      </c>
      <c r="J120" s="119"/>
      <c r="K120" s="119">
        <v>172</v>
      </c>
      <c r="L120" s="119" t="s">
        <v>33</v>
      </c>
      <c r="M120" s="119" t="s">
        <v>34</v>
      </c>
      <c r="N120" s="472"/>
      <c r="O120" s="473"/>
      <c r="P120" s="473"/>
      <c r="Q120" s="474"/>
      <c r="R120" s="364"/>
    </row>
    <row r="121" spans="1:18" ht="58.5" customHeight="1" x14ac:dyDescent="0.2">
      <c r="A121" s="119">
        <v>100</v>
      </c>
      <c r="B121" s="143" t="s">
        <v>176</v>
      </c>
      <c r="C121" s="135" t="s">
        <v>1089</v>
      </c>
      <c r="D121" s="121">
        <v>43361</v>
      </c>
      <c r="E121" s="121">
        <v>43363</v>
      </c>
      <c r="F121" s="119">
        <v>20</v>
      </c>
      <c r="G121" s="119">
        <v>5</v>
      </c>
      <c r="H121" s="119"/>
      <c r="I121" s="119" t="s">
        <v>447</v>
      </c>
      <c r="J121" s="119"/>
      <c r="K121" s="119">
        <v>213</v>
      </c>
      <c r="L121" s="119" t="s">
        <v>33</v>
      </c>
      <c r="M121" s="119" t="s">
        <v>34</v>
      </c>
      <c r="N121" s="472"/>
      <c r="O121" s="473"/>
      <c r="P121" s="473"/>
      <c r="Q121" s="474"/>
      <c r="R121" s="364"/>
    </row>
    <row r="122" spans="1:18" ht="58.5" customHeight="1" x14ac:dyDescent="0.2">
      <c r="A122" s="119">
        <v>101</v>
      </c>
      <c r="B122" s="143" t="s">
        <v>176</v>
      </c>
      <c r="C122" s="135" t="s">
        <v>1090</v>
      </c>
      <c r="D122" s="121">
        <v>43363</v>
      </c>
      <c r="E122" s="121">
        <v>43364</v>
      </c>
      <c r="F122" s="119">
        <v>21</v>
      </c>
      <c r="G122" s="119">
        <v>1</v>
      </c>
      <c r="H122" s="119"/>
      <c r="I122" s="119" t="s">
        <v>447</v>
      </c>
      <c r="J122" s="119"/>
      <c r="K122" s="119">
        <v>202</v>
      </c>
      <c r="L122" s="119" t="s">
        <v>33</v>
      </c>
      <c r="M122" s="119" t="s">
        <v>34</v>
      </c>
      <c r="N122" s="472"/>
      <c r="O122" s="473"/>
      <c r="P122" s="473"/>
      <c r="Q122" s="474"/>
      <c r="R122" s="364" t="s">
        <v>985</v>
      </c>
    </row>
    <row r="123" spans="1:18" ht="66.75" customHeight="1" x14ac:dyDescent="0.2">
      <c r="A123" s="119">
        <v>102</v>
      </c>
      <c r="B123" s="143" t="s">
        <v>176</v>
      </c>
      <c r="C123" s="135" t="s">
        <v>1091</v>
      </c>
      <c r="D123" s="121">
        <v>43364</v>
      </c>
      <c r="E123" s="121">
        <v>43367</v>
      </c>
      <c r="F123" s="119">
        <v>21</v>
      </c>
      <c r="G123" s="119">
        <v>2</v>
      </c>
      <c r="H123" s="119"/>
      <c r="I123" s="119" t="s">
        <v>447</v>
      </c>
      <c r="J123" s="119"/>
      <c r="K123" s="119">
        <v>180</v>
      </c>
      <c r="L123" s="119" t="s">
        <v>33</v>
      </c>
      <c r="M123" s="119" t="s">
        <v>34</v>
      </c>
      <c r="N123" s="472"/>
      <c r="O123" s="473"/>
      <c r="P123" s="473"/>
      <c r="Q123" s="474"/>
      <c r="R123" s="364"/>
    </row>
    <row r="124" spans="1:18" ht="112.5" customHeight="1" x14ac:dyDescent="0.2">
      <c r="A124" s="119">
        <v>103</v>
      </c>
      <c r="B124" s="143" t="s">
        <v>176</v>
      </c>
      <c r="C124" s="135" t="s">
        <v>1092</v>
      </c>
      <c r="D124" s="121">
        <v>43367</v>
      </c>
      <c r="E124" s="121" t="s">
        <v>967</v>
      </c>
      <c r="F124" s="119">
        <v>21</v>
      </c>
      <c r="G124" s="119">
        <v>3</v>
      </c>
      <c r="H124" s="119"/>
      <c r="I124" s="119" t="s">
        <v>447</v>
      </c>
      <c r="J124" s="119"/>
      <c r="K124" s="119">
        <v>264</v>
      </c>
      <c r="L124" s="119" t="s">
        <v>33</v>
      </c>
      <c r="M124" s="119" t="s">
        <v>34</v>
      </c>
      <c r="N124" s="472"/>
      <c r="O124" s="473"/>
      <c r="P124" s="473"/>
      <c r="Q124" s="474"/>
      <c r="R124" s="364"/>
    </row>
    <row r="125" spans="1:18" ht="55.5" customHeight="1" x14ac:dyDescent="0.2">
      <c r="A125" s="119">
        <v>104</v>
      </c>
      <c r="B125" s="143" t="s">
        <v>176</v>
      </c>
      <c r="C125" s="135" t="s">
        <v>1093</v>
      </c>
      <c r="D125" s="121">
        <v>43369</v>
      </c>
      <c r="E125" s="121">
        <v>43369</v>
      </c>
      <c r="F125" s="119">
        <v>21</v>
      </c>
      <c r="G125" s="119">
        <v>4</v>
      </c>
      <c r="H125" s="119"/>
      <c r="I125" s="119" t="s">
        <v>447</v>
      </c>
      <c r="J125" s="119"/>
      <c r="K125" s="119">
        <v>148</v>
      </c>
      <c r="L125" s="119" t="s">
        <v>33</v>
      </c>
      <c r="M125" s="131" t="s">
        <v>968</v>
      </c>
      <c r="N125" s="472"/>
      <c r="O125" s="473"/>
      <c r="P125" s="473"/>
      <c r="Q125" s="474"/>
      <c r="R125" s="364"/>
    </row>
    <row r="126" spans="1:18" ht="74.25" customHeight="1" x14ac:dyDescent="0.2">
      <c r="A126" s="119">
        <v>105</v>
      </c>
      <c r="B126" s="143" t="s">
        <v>176</v>
      </c>
      <c r="C126" s="135" t="s">
        <v>1094</v>
      </c>
      <c r="D126" s="121">
        <v>43370</v>
      </c>
      <c r="E126" s="121">
        <v>43371</v>
      </c>
      <c r="F126" s="119">
        <v>21</v>
      </c>
      <c r="G126" s="119">
        <v>5</v>
      </c>
      <c r="H126" s="119"/>
      <c r="I126" s="119" t="s">
        <v>447</v>
      </c>
      <c r="J126" s="119"/>
      <c r="K126" s="119">
        <v>167</v>
      </c>
      <c r="L126" s="119" t="s">
        <v>33</v>
      </c>
      <c r="M126" s="123" t="s">
        <v>968</v>
      </c>
      <c r="N126" s="472"/>
      <c r="O126" s="473"/>
      <c r="P126" s="473"/>
      <c r="Q126" s="474"/>
      <c r="R126" s="364"/>
    </row>
    <row r="127" spans="1:18" ht="57.75" customHeight="1" x14ac:dyDescent="0.2">
      <c r="A127" s="119">
        <v>106</v>
      </c>
      <c r="B127" s="143" t="s">
        <v>176</v>
      </c>
      <c r="C127" s="135" t="s">
        <v>1095</v>
      </c>
      <c r="D127" s="121">
        <v>43372</v>
      </c>
      <c r="E127" s="121">
        <v>43374</v>
      </c>
      <c r="F127" s="119">
        <v>22</v>
      </c>
      <c r="G127" s="119">
        <v>1</v>
      </c>
      <c r="H127" s="119"/>
      <c r="I127" s="119" t="s">
        <v>447</v>
      </c>
      <c r="J127" s="119"/>
      <c r="K127" s="119">
        <v>175</v>
      </c>
      <c r="L127" s="119" t="s">
        <v>33</v>
      </c>
      <c r="M127" s="119" t="s">
        <v>34</v>
      </c>
      <c r="N127" s="527"/>
      <c r="O127" s="528"/>
      <c r="P127" s="528"/>
      <c r="Q127" s="529"/>
      <c r="R127" s="364"/>
    </row>
    <row r="128" spans="1:18" ht="60" customHeight="1" x14ac:dyDescent="0.2">
      <c r="A128" s="119">
        <v>107</v>
      </c>
      <c r="B128" s="143" t="s">
        <v>176</v>
      </c>
      <c r="C128" s="135" t="s">
        <v>1096</v>
      </c>
      <c r="D128" s="121">
        <v>43374</v>
      </c>
      <c r="E128" s="121">
        <v>43376</v>
      </c>
      <c r="F128" s="119">
        <v>22</v>
      </c>
      <c r="G128" s="119">
        <v>2</v>
      </c>
      <c r="H128" s="119"/>
      <c r="I128" s="119" t="s">
        <v>447</v>
      </c>
      <c r="J128" s="119"/>
      <c r="K128" s="119">
        <v>210</v>
      </c>
      <c r="L128" s="119" t="s">
        <v>33</v>
      </c>
      <c r="M128" s="119" t="s">
        <v>34</v>
      </c>
      <c r="N128" s="472"/>
      <c r="O128" s="473"/>
      <c r="P128" s="473"/>
      <c r="Q128" s="474"/>
      <c r="R128" s="364"/>
    </row>
    <row r="129" spans="1:18" ht="77.25" customHeight="1" x14ac:dyDescent="0.2">
      <c r="A129" s="119">
        <v>108</v>
      </c>
      <c r="B129" s="143" t="s">
        <v>176</v>
      </c>
      <c r="C129" s="135" t="s">
        <v>1097</v>
      </c>
      <c r="D129" s="121">
        <v>43376</v>
      </c>
      <c r="E129" s="121">
        <v>43377</v>
      </c>
      <c r="F129" s="119">
        <v>22</v>
      </c>
      <c r="G129" s="119">
        <v>3</v>
      </c>
      <c r="H129" s="119"/>
      <c r="I129" s="119" t="s">
        <v>447</v>
      </c>
      <c r="J129" s="119"/>
      <c r="K129" s="119">
        <v>197</v>
      </c>
      <c r="L129" s="119" t="s">
        <v>33</v>
      </c>
      <c r="M129" s="119" t="s">
        <v>34</v>
      </c>
      <c r="N129" s="472"/>
      <c r="O129" s="473"/>
      <c r="P129" s="473"/>
      <c r="Q129" s="474"/>
      <c r="R129" s="364"/>
    </row>
    <row r="130" spans="1:18" ht="61.5" customHeight="1" x14ac:dyDescent="0.2">
      <c r="A130" s="119">
        <v>109</v>
      </c>
      <c r="B130" s="143" t="s">
        <v>176</v>
      </c>
      <c r="C130" s="135" t="s">
        <v>1098</v>
      </c>
      <c r="D130" s="121">
        <v>43378</v>
      </c>
      <c r="E130" s="121">
        <v>43380</v>
      </c>
      <c r="F130" s="119">
        <v>22</v>
      </c>
      <c r="G130" s="119">
        <v>4</v>
      </c>
      <c r="H130" s="119"/>
      <c r="I130" s="119" t="s">
        <v>447</v>
      </c>
      <c r="J130" s="119"/>
      <c r="K130" s="119">
        <v>184</v>
      </c>
      <c r="L130" s="119" t="s">
        <v>33</v>
      </c>
      <c r="M130" s="119" t="s">
        <v>34</v>
      </c>
      <c r="N130" s="472"/>
      <c r="O130" s="473"/>
      <c r="P130" s="473"/>
      <c r="Q130" s="474"/>
      <c r="R130" s="364"/>
    </row>
    <row r="131" spans="1:18" ht="44.25" customHeight="1" x14ac:dyDescent="0.2">
      <c r="A131" s="119">
        <v>110</v>
      </c>
      <c r="B131" s="143" t="s">
        <v>176</v>
      </c>
      <c r="C131" s="135" t="s">
        <v>1099</v>
      </c>
      <c r="D131" s="121">
        <v>43380</v>
      </c>
      <c r="E131" s="121">
        <v>43381</v>
      </c>
      <c r="F131" s="119">
        <v>22</v>
      </c>
      <c r="G131" s="119">
        <v>5</v>
      </c>
      <c r="H131" s="119"/>
      <c r="I131" s="119" t="s">
        <v>447</v>
      </c>
      <c r="J131" s="119"/>
      <c r="K131" s="119">
        <v>178</v>
      </c>
      <c r="L131" s="119" t="s">
        <v>33</v>
      </c>
      <c r="M131" s="119" t="s">
        <v>34</v>
      </c>
      <c r="N131" s="472"/>
      <c r="O131" s="473"/>
      <c r="P131" s="473"/>
      <c r="Q131" s="474"/>
      <c r="R131" s="364"/>
    </row>
    <row r="132" spans="1:18" ht="53.25" customHeight="1" x14ac:dyDescent="0.2">
      <c r="A132" s="119">
        <v>111</v>
      </c>
      <c r="B132" s="143" t="s">
        <v>176</v>
      </c>
      <c r="C132" s="135" t="s">
        <v>1100</v>
      </c>
      <c r="D132" s="121">
        <v>43381</v>
      </c>
      <c r="E132" s="121">
        <v>43382</v>
      </c>
      <c r="F132" s="119">
        <v>23</v>
      </c>
      <c r="G132" s="119">
        <v>1</v>
      </c>
      <c r="H132" s="119"/>
      <c r="I132" s="119" t="s">
        <v>447</v>
      </c>
      <c r="J132" s="119"/>
      <c r="K132" s="119">
        <v>175</v>
      </c>
      <c r="L132" s="119" t="s">
        <v>33</v>
      </c>
      <c r="M132" s="119" t="s">
        <v>34</v>
      </c>
      <c r="N132" s="472"/>
      <c r="O132" s="473"/>
      <c r="P132" s="473"/>
      <c r="Q132" s="474"/>
      <c r="R132" s="364" t="s">
        <v>986</v>
      </c>
    </row>
    <row r="133" spans="1:18" ht="60.75" customHeight="1" x14ac:dyDescent="0.2">
      <c r="A133" s="119">
        <v>112</v>
      </c>
      <c r="B133" s="143" t="s">
        <v>176</v>
      </c>
      <c r="C133" s="135" t="s">
        <v>1101</v>
      </c>
      <c r="D133" s="121">
        <v>43382</v>
      </c>
      <c r="E133" s="121">
        <v>43383</v>
      </c>
      <c r="F133" s="119">
        <v>23</v>
      </c>
      <c r="G133" s="119">
        <v>2</v>
      </c>
      <c r="H133" s="119"/>
      <c r="I133" s="119" t="s">
        <v>447</v>
      </c>
      <c r="J133" s="119"/>
      <c r="K133" s="119">
        <v>170</v>
      </c>
      <c r="L133" s="119" t="s">
        <v>33</v>
      </c>
      <c r="M133" s="119" t="s">
        <v>34</v>
      </c>
      <c r="N133" s="472"/>
      <c r="O133" s="473"/>
      <c r="P133" s="473"/>
      <c r="Q133" s="474"/>
      <c r="R133" s="364"/>
    </row>
    <row r="134" spans="1:18" ht="63" customHeight="1" x14ac:dyDescent="0.2">
      <c r="A134" s="119">
        <v>113</v>
      </c>
      <c r="B134" s="143" t="s">
        <v>176</v>
      </c>
      <c r="C134" s="135" t="s">
        <v>1102</v>
      </c>
      <c r="D134" s="121">
        <v>43383</v>
      </c>
      <c r="E134" s="121">
        <v>43383</v>
      </c>
      <c r="F134" s="119">
        <v>23</v>
      </c>
      <c r="G134" s="119">
        <v>3</v>
      </c>
      <c r="H134" s="119"/>
      <c r="I134" s="119" t="s">
        <v>447</v>
      </c>
      <c r="J134" s="119"/>
      <c r="K134" s="119">
        <v>186</v>
      </c>
      <c r="L134" s="119" t="s">
        <v>33</v>
      </c>
      <c r="M134" s="119" t="s">
        <v>34</v>
      </c>
      <c r="N134" s="472"/>
      <c r="O134" s="473"/>
      <c r="P134" s="473"/>
      <c r="Q134" s="474"/>
      <c r="R134" s="364"/>
    </row>
    <row r="135" spans="1:18" ht="49.5" customHeight="1" x14ac:dyDescent="0.2">
      <c r="A135" s="119">
        <v>114</v>
      </c>
      <c r="B135" s="143" t="s">
        <v>176</v>
      </c>
      <c r="C135" s="135" t="s">
        <v>1103</v>
      </c>
      <c r="D135" s="121">
        <v>43383</v>
      </c>
      <c r="E135" s="121">
        <v>43384</v>
      </c>
      <c r="F135" s="119">
        <v>23</v>
      </c>
      <c r="G135" s="119">
        <v>4</v>
      </c>
      <c r="H135" s="119"/>
      <c r="I135" s="119" t="s">
        <v>447</v>
      </c>
      <c r="J135" s="119"/>
      <c r="K135" s="119">
        <v>168</v>
      </c>
      <c r="L135" s="119" t="s">
        <v>33</v>
      </c>
      <c r="M135" s="119" t="s">
        <v>34</v>
      </c>
      <c r="N135" s="472"/>
      <c r="O135" s="473"/>
      <c r="P135" s="473"/>
      <c r="Q135" s="474"/>
      <c r="R135" s="364"/>
    </row>
    <row r="136" spans="1:18" ht="62.25" customHeight="1" x14ac:dyDescent="0.2">
      <c r="A136" s="119">
        <v>115</v>
      </c>
      <c r="B136" s="143" t="s">
        <v>176</v>
      </c>
      <c r="C136" s="135" t="s">
        <v>1104</v>
      </c>
      <c r="D136" s="121">
        <v>43384</v>
      </c>
      <c r="E136" s="121">
        <v>43385</v>
      </c>
      <c r="F136" s="119">
        <v>23</v>
      </c>
      <c r="G136" s="119">
        <v>5</v>
      </c>
      <c r="H136" s="119"/>
      <c r="I136" s="119" t="s">
        <v>447</v>
      </c>
      <c r="J136" s="119"/>
      <c r="K136" s="119">
        <v>154</v>
      </c>
      <c r="L136" s="119" t="s">
        <v>33</v>
      </c>
      <c r="M136" s="119" t="s">
        <v>34</v>
      </c>
      <c r="N136" s="472"/>
      <c r="O136" s="473"/>
      <c r="P136" s="473"/>
      <c r="Q136" s="474"/>
      <c r="R136" s="364"/>
    </row>
    <row r="137" spans="1:18" ht="75.75" customHeight="1" x14ac:dyDescent="0.2">
      <c r="A137" s="119">
        <v>116</v>
      </c>
      <c r="B137" s="143" t="s">
        <v>176</v>
      </c>
      <c r="C137" s="135" t="s">
        <v>1105</v>
      </c>
      <c r="D137" s="121">
        <v>43385</v>
      </c>
      <c r="E137" s="121">
        <v>43385</v>
      </c>
      <c r="F137" s="119">
        <v>24</v>
      </c>
      <c r="G137" s="119">
        <v>1</v>
      </c>
      <c r="H137" s="472" t="s">
        <v>447</v>
      </c>
      <c r="I137" s="473"/>
      <c r="J137" s="474"/>
      <c r="K137" s="119">
        <v>179</v>
      </c>
      <c r="L137" s="119" t="s">
        <v>33</v>
      </c>
      <c r="M137" s="119" t="s">
        <v>34</v>
      </c>
      <c r="N137" s="472"/>
      <c r="O137" s="473"/>
      <c r="P137" s="473"/>
      <c r="Q137" s="474"/>
      <c r="R137" s="364"/>
    </row>
    <row r="138" spans="1:18" ht="84" customHeight="1" x14ac:dyDescent="0.2">
      <c r="A138" s="119">
        <v>117</v>
      </c>
      <c r="B138" s="143" t="s">
        <v>176</v>
      </c>
      <c r="C138" s="135" t="s">
        <v>1106</v>
      </c>
      <c r="D138" s="121">
        <v>43385</v>
      </c>
      <c r="E138" s="121">
        <v>43389</v>
      </c>
      <c r="F138" s="119">
        <v>24</v>
      </c>
      <c r="G138" s="119">
        <v>2</v>
      </c>
      <c r="H138" s="472" t="s">
        <v>447</v>
      </c>
      <c r="I138" s="473"/>
      <c r="J138" s="474"/>
      <c r="K138" s="119">
        <v>165</v>
      </c>
      <c r="L138" s="119" t="s">
        <v>33</v>
      </c>
      <c r="M138" s="119" t="s">
        <v>34</v>
      </c>
      <c r="N138" s="472"/>
      <c r="O138" s="473"/>
      <c r="P138" s="473"/>
      <c r="Q138" s="474"/>
      <c r="R138" s="364"/>
    </row>
    <row r="139" spans="1:18" ht="60" customHeight="1" x14ac:dyDescent="0.2">
      <c r="A139" s="119">
        <v>118</v>
      </c>
      <c r="B139" s="143" t="s">
        <v>176</v>
      </c>
      <c r="C139" s="135" t="s">
        <v>1107</v>
      </c>
      <c r="D139" s="121">
        <v>43389</v>
      </c>
      <c r="E139" s="121">
        <v>43390</v>
      </c>
      <c r="F139" s="119">
        <v>24</v>
      </c>
      <c r="G139" s="119">
        <v>3</v>
      </c>
      <c r="H139" s="472" t="s">
        <v>447</v>
      </c>
      <c r="I139" s="473"/>
      <c r="J139" s="474"/>
      <c r="K139" s="119">
        <v>171</v>
      </c>
      <c r="L139" s="119" t="s">
        <v>33</v>
      </c>
      <c r="M139" s="119" t="s">
        <v>34</v>
      </c>
      <c r="N139" s="472"/>
      <c r="O139" s="473"/>
      <c r="P139" s="473"/>
      <c r="Q139" s="474"/>
      <c r="R139" s="364"/>
    </row>
    <row r="140" spans="1:18" ht="46.5" customHeight="1" x14ac:dyDescent="0.2">
      <c r="A140" s="119">
        <v>119</v>
      </c>
      <c r="B140" s="143" t="s">
        <v>176</v>
      </c>
      <c r="C140" s="135" t="s">
        <v>1108</v>
      </c>
      <c r="D140" s="121">
        <v>43390</v>
      </c>
      <c r="E140" s="121">
        <v>43390</v>
      </c>
      <c r="F140" s="119">
        <v>24</v>
      </c>
      <c r="G140" s="119">
        <v>4</v>
      </c>
      <c r="H140" s="472" t="s">
        <v>447</v>
      </c>
      <c r="I140" s="473"/>
      <c r="J140" s="474"/>
      <c r="K140" s="119">
        <v>170</v>
      </c>
      <c r="L140" s="119" t="s">
        <v>33</v>
      </c>
      <c r="M140" s="124" t="s">
        <v>34</v>
      </c>
      <c r="N140" s="472"/>
      <c r="O140" s="473"/>
      <c r="P140" s="473"/>
      <c r="Q140" s="474"/>
      <c r="R140" s="364"/>
    </row>
    <row r="141" spans="1:18" ht="55.5" customHeight="1" x14ac:dyDescent="0.2">
      <c r="A141" s="119">
        <v>120</v>
      </c>
      <c r="B141" s="143" t="s">
        <v>176</v>
      </c>
      <c r="C141" s="135" t="s">
        <v>1109</v>
      </c>
      <c r="D141" s="121">
        <v>43390</v>
      </c>
      <c r="E141" s="121">
        <v>43391</v>
      </c>
      <c r="F141" s="119">
        <v>24</v>
      </c>
      <c r="G141" s="119">
        <v>5</v>
      </c>
      <c r="H141" s="472" t="s">
        <v>447</v>
      </c>
      <c r="I141" s="473"/>
      <c r="J141" s="474"/>
      <c r="K141" s="119">
        <v>170</v>
      </c>
      <c r="L141" s="119" t="s">
        <v>33</v>
      </c>
      <c r="M141" s="124" t="s">
        <v>34</v>
      </c>
      <c r="N141" s="472"/>
      <c r="O141" s="473"/>
      <c r="P141" s="473"/>
      <c r="Q141" s="474"/>
      <c r="R141" s="364"/>
    </row>
    <row r="142" spans="1:18" ht="95.25" customHeight="1" x14ac:dyDescent="0.2">
      <c r="A142" s="119">
        <v>121</v>
      </c>
      <c r="B142" s="143" t="s">
        <v>176</v>
      </c>
      <c r="C142" s="135" t="s">
        <v>1110</v>
      </c>
      <c r="D142" s="121">
        <v>43391</v>
      </c>
      <c r="E142" s="121">
        <v>43424</v>
      </c>
      <c r="F142" s="119">
        <v>25</v>
      </c>
      <c r="G142" s="119">
        <v>1</v>
      </c>
      <c r="H142" s="472" t="s">
        <v>447</v>
      </c>
      <c r="I142" s="473"/>
      <c r="J142" s="474"/>
      <c r="K142" s="119">
        <v>175</v>
      </c>
      <c r="L142" s="119" t="s">
        <v>33</v>
      </c>
      <c r="M142" s="119" t="s">
        <v>34</v>
      </c>
      <c r="N142" s="527"/>
      <c r="O142" s="528"/>
      <c r="P142" s="528"/>
      <c r="Q142" s="529"/>
      <c r="R142" s="364" t="s">
        <v>987</v>
      </c>
    </row>
    <row r="143" spans="1:18" ht="81.75" customHeight="1" x14ac:dyDescent="0.2">
      <c r="A143" s="119">
        <v>122</v>
      </c>
      <c r="B143" s="143" t="s">
        <v>176</v>
      </c>
      <c r="C143" s="135" t="s">
        <v>1111</v>
      </c>
      <c r="D143" s="121">
        <v>43393</v>
      </c>
      <c r="E143" s="121">
        <v>43395</v>
      </c>
      <c r="F143" s="119">
        <v>25</v>
      </c>
      <c r="G143" s="119">
        <v>2</v>
      </c>
      <c r="H143" s="472" t="s">
        <v>447</v>
      </c>
      <c r="I143" s="473"/>
      <c r="J143" s="474"/>
      <c r="K143" s="119">
        <v>178</v>
      </c>
      <c r="L143" s="119" t="s">
        <v>33</v>
      </c>
      <c r="M143" s="119" t="s">
        <v>34</v>
      </c>
      <c r="N143" s="472"/>
      <c r="O143" s="473"/>
      <c r="P143" s="473"/>
      <c r="Q143" s="474"/>
      <c r="R143" s="364"/>
    </row>
    <row r="144" spans="1:18" ht="60.75" customHeight="1" x14ac:dyDescent="0.2">
      <c r="A144" s="119">
        <v>123</v>
      </c>
      <c r="B144" s="143" t="s">
        <v>176</v>
      </c>
      <c r="C144" s="135" t="s">
        <v>1112</v>
      </c>
      <c r="D144" s="121">
        <v>43395</v>
      </c>
      <c r="E144" s="121">
        <v>43396</v>
      </c>
      <c r="F144" s="119">
        <v>25</v>
      </c>
      <c r="G144" s="119">
        <v>3</v>
      </c>
      <c r="H144" s="472" t="s">
        <v>447</v>
      </c>
      <c r="I144" s="473"/>
      <c r="J144" s="474"/>
      <c r="K144" s="119">
        <v>170</v>
      </c>
      <c r="L144" s="119" t="s">
        <v>33</v>
      </c>
      <c r="M144" s="119" t="s">
        <v>34</v>
      </c>
      <c r="N144" s="472"/>
      <c r="O144" s="473"/>
      <c r="P144" s="473"/>
      <c r="Q144" s="474"/>
      <c r="R144" s="364"/>
    </row>
    <row r="145" spans="1:18" ht="59.25" customHeight="1" x14ac:dyDescent="0.2">
      <c r="A145" s="119">
        <v>124</v>
      </c>
      <c r="B145" s="143" t="s">
        <v>176</v>
      </c>
      <c r="C145" s="135" t="s">
        <v>1113</v>
      </c>
      <c r="D145" s="121">
        <v>43396</v>
      </c>
      <c r="E145" s="121">
        <v>43397</v>
      </c>
      <c r="F145" s="119">
        <v>25</v>
      </c>
      <c r="G145" s="119">
        <v>4</v>
      </c>
      <c r="H145" s="472" t="s">
        <v>447</v>
      </c>
      <c r="I145" s="473"/>
      <c r="J145" s="474"/>
      <c r="K145" s="119">
        <v>160</v>
      </c>
      <c r="L145" s="119" t="s">
        <v>33</v>
      </c>
      <c r="M145" s="119" t="s">
        <v>34</v>
      </c>
      <c r="N145" s="472"/>
      <c r="O145" s="473"/>
      <c r="P145" s="473"/>
      <c r="Q145" s="474"/>
      <c r="R145" s="364"/>
    </row>
    <row r="146" spans="1:18" ht="74.25" customHeight="1" x14ac:dyDescent="0.2">
      <c r="A146" s="119">
        <v>125</v>
      </c>
      <c r="B146" s="143" t="s">
        <v>176</v>
      </c>
      <c r="C146" s="135" t="s">
        <v>1114</v>
      </c>
      <c r="D146" s="121">
        <v>43397</v>
      </c>
      <c r="E146" s="121">
        <v>43398</v>
      </c>
      <c r="F146" s="119">
        <v>25</v>
      </c>
      <c r="G146" s="119">
        <v>5</v>
      </c>
      <c r="H146" s="472" t="s">
        <v>447</v>
      </c>
      <c r="I146" s="473"/>
      <c r="J146" s="474"/>
      <c r="K146" s="119">
        <v>187</v>
      </c>
      <c r="L146" s="119" t="s">
        <v>33</v>
      </c>
      <c r="M146" s="119" t="s">
        <v>34</v>
      </c>
      <c r="N146" s="472"/>
      <c r="O146" s="473"/>
      <c r="P146" s="473"/>
      <c r="Q146" s="474"/>
      <c r="R146" s="364"/>
    </row>
    <row r="147" spans="1:18" ht="81" customHeight="1" x14ac:dyDescent="0.2">
      <c r="A147" s="119">
        <v>126</v>
      </c>
      <c r="B147" s="143" t="s">
        <v>176</v>
      </c>
      <c r="C147" s="135" t="s">
        <v>1115</v>
      </c>
      <c r="D147" s="121">
        <v>43398</v>
      </c>
      <c r="E147" s="121">
        <v>43399</v>
      </c>
      <c r="F147" s="119">
        <v>26</v>
      </c>
      <c r="G147" s="119">
        <v>1</v>
      </c>
      <c r="H147" s="472" t="s">
        <v>447</v>
      </c>
      <c r="I147" s="473"/>
      <c r="J147" s="474"/>
      <c r="K147" s="119">
        <v>165</v>
      </c>
      <c r="L147" s="119" t="s">
        <v>33</v>
      </c>
      <c r="M147" s="119" t="s">
        <v>34</v>
      </c>
      <c r="N147" s="472"/>
      <c r="O147" s="473"/>
      <c r="P147" s="473"/>
      <c r="Q147" s="474"/>
      <c r="R147" s="364" t="s">
        <v>988</v>
      </c>
    </row>
    <row r="148" spans="1:18" ht="67.5" customHeight="1" x14ac:dyDescent="0.2">
      <c r="A148" s="119">
        <v>127</v>
      </c>
      <c r="B148" s="143" t="s">
        <v>176</v>
      </c>
      <c r="C148" s="136" t="s">
        <v>1116</v>
      </c>
      <c r="D148" s="125">
        <v>43399</v>
      </c>
      <c r="E148" s="125">
        <v>43402</v>
      </c>
      <c r="F148" s="126">
        <v>26</v>
      </c>
      <c r="G148" s="126">
        <v>2</v>
      </c>
      <c r="H148" s="472" t="s">
        <v>447</v>
      </c>
      <c r="I148" s="473"/>
      <c r="J148" s="474"/>
      <c r="K148" s="126">
        <v>158</v>
      </c>
      <c r="L148" s="126" t="s">
        <v>33</v>
      </c>
      <c r="M148" s="126" t="s">
        <v>34</v>
      </c>
      <c r="N148" s="472"/>
      <c r="O148" s="473"/>
      <c r="P148" s="473"/>
      <c r="Q148" s="474"/>
      <c r="R148" s="364"/>
    </row>
    <row r="149" spans="1:18" ht="84" customHeight="1" x14ac:dyDescent="0.2">
      <c r="A149" s="119">
        <v>128</v>
      </c>
      <c r="B149" s="143" t="s">
        <v>176</v>
      </c>
      <c r="C149" s="135" t="s">
        <v>1117</v>
      </c>
      <c r="D149" s="127">
        <v>43402</v>
      </c>
      <c r="E149" s="127">
        <v>43403</v>
      </c>
      <c r="F149" s="119">
        <v>26</v>
      </c>
      <c r="G149" s="119">
        <v>3</v>
      </c>
      <c r="H149" s="472" t="s">
        <v>447</v>
      </c>
      <c r="I149" s="473"/>
      <c r="J149" s="474"/>
      <c r="K149" s="119">
        <v>182</v>
      </c>
      <c r="L149" s="120" t="s">
        <v>33</v>
      </c>
      <c r="M149" s="132" t="s">
        <v>34</v>
      </c>
      <c r="N149" s="530" t="s">
        <v>969</v>
      </c>
      <c r="O149" s="531"/>
      <c r="P149" s="531"/>
      <c r="Q149" s="532"/>
      <c r="R149" s="364"/>
    </row>
    <row r="150" spans="1:18" ht="72.75" customHeight="1" x14ac:dyDescent="0.2">
      <c r="A150" s="119">
        <v>129</v>
      </c>
      <c r="B150" s="143" t="s">
        <v>176</v>
      </c>
      <c r="C150" s="135" t="s">
        <v>1118</v>
      </c>
      <c r="D150" s="121">
        <v>43404</v>
      </c>
      <c r="E150" s="121">
        <v>43406</v>
      </c>
      <c r="F150" s="119">
        <v>26</v>
      </c>
      <c r="G150" s="119">
        <v>4</v>
      </c>
      <c r="H150" s="472" t="s">
        <v>447</v>
      </c>
      <c r="I150" s="473"/>
      <c r="J150" s="474"/>
      <c r="K150" s="119">
        <v>157</v>
      </c>
      <c r="L150" s="120" t="s">
        <v>33</v>
      </c>
      <c r="M150" s="132" t="s">
        <v>34</v>
      </c>
      <c r="N150" s="472"/>
      <c r="O150" s="473"/>
      <c r="P150" s="473"/>
      <c r="Q150" s="474"/>
      <c r="R150" s="364"/>
    </row>
    <row r="151" spans="1:18" ht="99.75" customHeight="1" x14ac:dyDescent="0.2">
      <c r="A151" s="119">
        <v>130</v>
      </c>
      <c r="B151" s="143" t="s">
        <v>176</v>
      </c>
      <c r="C151" s="133" t="s">
        <v>1119</v>
      </c>
      <c r="D151" s="130">
        <v>43406</v>
      </c>
      <c r="E151" s="130">
        <v>43410</v>
      </c>
      <c r="F151" s="132">
        <v>26</v>
      </c>
      <c r="G151" s="128">
        <v>5</v>
      </c>
      <c r="H151" s="472" t="s">
        <v>447</v>
      </c>
      <c r="I151" s="473"/>
      <c r="J151" s="474"/>
      <c r="K151" s="128">
        <v>197</v>
      </c>
      <c r="L151" s="133" t="s">
        <v>33</v>
      </c>
      <c r="M151" s="132" t="s">
        <v>34</v>
      </c>
      <c r="N151" s="472"/>
      <c r="O151" s="473"/>
      <c r="P151" s="473"/>
      <c r="Q151" s="474"/>
      <c r="R151" s="364"/>
    </row>
    <row r="152" spans="1:18" ht="69.75" customHeight="1" x14ac:dyDescent="0.2">
      <c r="A152" s="119">
        <v>131</v>
      </c>
      <c r="B152" s="143" t="s">
        <v>176</v>
      </c>
      <c r="C152" s="133" t="s">
        <v>1120</v>
      </c>
      <c r="D152" s="130">
        <v>43410</v>
      </c>
      <c r="E152" s="130">
        <v>43412</v>
      </c>
      <c r="F152" s="132">
        <v>27</v>
      </c>
      <c r="G152" s="128">
        <v>1</v>
      </c>
      <c r="H152" s="472" t="s">
        <v>447</v>
      </c>
      <c r="I152" s="473"/>
      <c r="J152" s="474"/>
      <c r="K152" s="128">
        <v>150</v>
      </c>
      <c r="L152" s="133" t="s">
        <v>33</v>
      </c>
      <c r="M152" s="132" t="s">
        <v>34</v>
      </c>
      <c r="N152" s="472"/>
      <c r="O152" s="473"/>
      <c r="P152" s="473"/>
      <c r="Q152" s="474"/>
      <c r="R152" s="364"/>
    </row>
    <row r="153" spans="1:18" ht="78" customHeight="1" x14ac:dyDescent="0.2">
      <c r="A153" s="119">
        <v>132</v>
      </c>
      <c r="B153" s="143" t="s">
        <v>176</v>
      </c>
      <c r="C153" s="133" t="s">
        <v>1121</v>
      </c>
      <c r="D153" s="130">
        <v>43412</v>
      </c>
      <c r="E153" s="130">
        <v>43413</v>
      </c>
      <c r="F153" s="132">
        <v>27</v>
      </c>
      <c r="G153" s="128">
        <v>2</v>
      </c>
      <c r="H153" s="472" t="s">
        <v>447</v>
      </c>
      <c r="I153" s="473"/>
      <c r="J153" s="474"/>
      <c r="K153" s="128">
        <v>181</v>
      </c>
      <c r="L153" s="133" t="s">
        <v>33</v>
      </c>
      <c r="M153" s="132" t="s">
        <v>34</v>
      </c>
      <c r="N153" s="472"/>
      <c r="O153" s="473"/>
      <c r="P153" s="473"/>
      <c r="Q153" s="474"/>
      <c r="R153" s="364"/>
    </row>
    <row r="154" spans="1:18" ht="87" customHeight="1" x14ac:dyDescent="0.2">
      <c r="A154" s="119">
        <v>133</v>
      </c>
      <c r="B154" s="143" t="s">
        <v>176</v>
      </c>
      <c r="C154" s="133" t="s">
        <v>1122</v>
      </c>
      <c r="D154" s="130">
        <v>43413</v>
      </c>
      <c r="E154" s="130">
        <v>43417</v>
      </c>
      <c r="F154" s="132">
        <v>27</v>
      </c>
      <c r="G154" s="128">
        <v>3</v>
      </c>
      <c r="H154" s="472" t="s">
        <v>447</v>
      </c>
      <c r="I154" s="473"/>
      <c r="J154" s="474"/>
      <c r="K154" s="128">
        <v>199</v>
      </c>
      <c r="L154" s="133" t="s">
        <v>33</v>
      </c>
      <c r="M154" s="132" t="s">
        <v>34</v>
      </c>
      <c r="N154" s="530" t="s">
        <v>970</v>
      </c>
      <c r="O154" s="531"/>
      <c r="P154" s="531"/>
      <c r="Q154" s="532"/>
      <c r="R154" s="364"/>
    </row>
    <row r="155" spans="1:18" ht="92.25" customHeight="1" x14ac:dyDescent="0.2">
      <c r="A155" s="119">
        <v>134</v>
      </c>
      <c r="B155" s="143" t="s">
        <v>176</v>
      </c>
      <c r="C155" s="133" t="s">
        <v>1123</v>
      </c>
      <c r="D155" s="130">
        <v>43417</v>
      </c>
      <c r="E155" s="130">
        <v>43419</v>
      </c>
      <c r="F155" s="132">
        <v>27</v>
      </c>
      <c r="G155" s="128">
        <v>4</v>
      </c>
      <c r="H155" s="472" t="s">
        <v>447</v>
      </c>
      <c r="I155" s="473"/>
      <c r="J155" s="474"/>
      <c r="K155" s="128">
        <v>188</v>
      </c>
      <c r="L155" s="133" t="s">
        <v>33</v>
      </c>
      <c r="M155" s="129" t="s">
        <v>34</v>
      </c>
      <c r="N155" s="475"/>
      <c r="O155" s="476"/>
      <c r="P155" s="476"/>
      <c r="Q155" s="477"/>
      <c r="R155" s="364"/>
    </row>
    <row r="156" spans="1:18" ht="45.75" customHeight="1" x14ac:dyDescent="0.2">
      <c r="A156" s="119">
        <v>135</v>
      </c>
      <c r="B156" s="143" t="s">
        <v>176</v>
      </c>
      <c r="C156" s="133" t="s">
        <v>1124</v>
      </c>
      <c r="D156" s="130">
        <v>43419</v>
      </c>
      <c r="E156" s="130">
        <v>43420</v>
      </c>
      <c r="F156" s="132">
        <v>27</v>
      </c>
      <c r="G156" s="128">
        <v>5</v>
      </c>
      <c r="H156" s="472" t="s">
        <v>447</v>
      </c>
      <c r="I156" s="473"/>
      <c r="J156" s="474"/>
      <c r="K156" s="128">
        <v>167</v>
      </c>
      <c r="L156" s="133" t="s">
        <v>33</v>
      </c>
      <c r="M156" s="129" t="s">
        <v>34</v>
      </c>
      <c r="N156" s="475"/>
      <c r="O156" s="476"/>
      <c r="P156" s="476"/>
      <c r="Q156" s="477"/>
      <c r="R156" s="364"/>
    </row>
    <row r="157" spans="1:18" ht="69.75" customHeight="1" x14ac:dyDescent="0.2">
      <c r="A157" s="119">
        <v>136</v>
      </c>
      <c r="B157" s="143" t="s">
        <v>176</v>
      </c>
      <c r="C157" s="133" t="s">
        <v>1125</v>
      </c>
      <c r="D157" s="130">
        <v>43420</v>
      </c>
      <c r="E157" s="130">
        <v>43424</v>
      </c>
      <c r="F157" s="132">
        <v>28</v>
      </c>
      <c r="G157" s="128">
        <v>1</v>
      </c>
      <c r="H157" s="472" t="s">
        <v>447</v>
      </c>
      <c r="I157" s="473"/>
      <c r="J157" s="474"/>
      <c r="K157" s="128">
        <v>161</v>
      </c>
      <c r="L157" s="133" t="s">
        <v>33</v>
      </c>
      <c r="M157" s="129" t="s">
        <v>34</v>
      </c>
      <c r="N157" s="475"/>
      <c r="O157" s="476"/>
      <c r="P157" s="476"/>
      <c r="Q157" s="477"/>
      <c r="R157" s="364"/>
    </row>
    <row r="158" spans="1:18" ht="69.75" customHeight="1" x14ac:dyDescent="0.2">
      <c r="A158" s="119">
        <v>137</v>
      </c>
      <c r="B158" s="143" t="s">
        <v>176</v>
      </c>
      <c r="C158" s="133" t="s">
        <v>1126</v>
      </c>
      <c r="D158" s="130">
        <v>43424</v>
      </c>
      <c r="E158" s="130">
        <v>43424</v>
      </c>
      <c r="F158" s="132">
        <v>28</v>
      </c>
      <c r="G158" s="128">
        <v>2</v>
      </c>
      <c r="H158" s="472" t="s">
        <v>447</v>
      </c>
      <c r="I158" s="473"/>
      <c r="J158" s="474"/>
      <c r="K158" s="128">
        <v>178</v>
      </c>
      <c r="L158" s="133" t="s">
        <v>33</v>
      </c>
      <c r="M158" s="129" t="s">
        <v>34</v>
      </c>
      <c r="N158" s="475" t="s">
        <v>971</v>
      </c>
      <c r="O158" s="476"/>
      <c r="P158" s="476"/>
      <c r="Q158" s="477"/>
      <c r="R158" s="364"/>
    </row>
    <row r="159" spans="1:18" ht="49.5" customHeight="1" x14ac:dyDescent="0.2">
      <c r="A159" s="119">
        <v>138</v>
      </c>
      <c r="B159" s="143" t="s">
        <v>176</v>
      </c>
      <c r="C159" s="133" t="s">
        <v>1127</v>
      </c>
      <c r="D159" s="130">
        <v>43425</v>
      </c>
      <c r="E159" s="130">
        <v>43426</v>
      </c>
      <c r="F159" s="132">
        <v>28</v>
      </c>
      <c r="G159" s="128">
        <v>3</v>
      </c>
      <c r="H159" s="472" t="s">
        <v>447</v>
      </c>
      <c r="I159" s="473"/>
      <c r="J159" s="474"/>
      <c r="K159" s="128">
        <v>183</v>
      </c>
      <c r="L159" s="133" t="s">
        <v>33</v>
      </c>
      <c r="M159" s="129" t="s">
        <v>34</v>
      </c>
      <c r="N159" s="475"/>
      <c r="O159" s="476"/>
      <c r="P159" s="476"/>
      <c r="Q159" s="477"/>
      <c r="R159" s="364"/>
    </row>
    <row r="160" spans="1:18" ht="75.75" customHeight="1" x14ac:dyDescent="0.2">
      <c r="A160" s="119">
        <v>139</v>
      </c>
      <c r="B160" s="143" t="s">
        <v>176</v>
      </c>
      <c r="C160" s="133" t="s">
        <v>1128</v>
      </c>
      <c r="D160" s="130">
        <v>43426</v>
      </c>
      <c r="E160" s="130">
        <v>43430</v>
      </c>
      <c r="F160" s="132">
        <v>28</v>
      </c>
      <c r="G160" s="128">
        <v>4</v>
      </c>
      <c r="H160" s="472" t="s">
        <v>447</v>
      </c>
      <c r="I160" s="473"/>
      <c r="J160" s="474"/>
      <c r="K160" s="128">
        <v>178</v>
      </c>
      <c r="L160" s="134" t="s">
        <v>33</v>
      </c>
      <c r="M160" s="129" t="s">
        <v>34</v>
      </c>
      <c r="N160" s="475"/>
      <c r="O160" s="476"/>
      <c r="P160" s="476"/>
      <c r="Q160" s="477"/>
      <c r="R160" s="364"/>
    </row>
    <row r="161" spans="1:18" ht="69.75" customHeight="1" x14ac:dyDescent="0.2">
      <c r="A161" s="119">
        <v>140</v>
      </c>
      <c r="B161" s="143" t="s">
        <v>176</v>
      </c>
      <c r="C161" s="133" t="s">
        <v>1357</v>
      </c>
      <c r="D161" s="130">
        <v>43431</v>
      </c>
      <c r="E161" s="130">
        <v>43436</v>
      </c>
      <c r="F161" s="132">
        <v>28</v>
      </c>
      <c r="G161" s="128">
        <v>5</v>
      </c>
      <c r="H161" s="472" t="s">
        <v>447</v>
      </c>
      <c r="I161" s="473"/>
      <c r="J161" s="474"/>
      <c r="K161" s="128">
        <v>175</v>
      </c>
      <c r="L161" s="134" t="s">
        <v>33</v>
      </c>
      <c r="M161" s="129" t="s">
        <v>34</v>
      </c>
      <c r="N161" s="533" t="s">
        <v>1356</v>
      </c>
      <c r="O161" s="534"/>
      <c r="P161" s="534"/>
      <c r="Q161" s="535"/>
      <c r="R161" s="364"/>
    </row>
    <row r="162" spans="1:18" ht="68.25" customHeight="1" x14ac:dyDescent="0.2">
      <c r="A162" s="119">
        <v>141</v>
      </c>
      <c r="B162" s="143" t="s">
        <v>176</v>
      </c>
      <c r="C162" s="135" t="s">
        <v>1129</v>
      </c>
      <c r="D162" s="121">
        <v>43437</v>
      </c>
      <c r="E162" s="121">
        <v>43438</v>
      </c>
      <c r="F162" s="119">
        <v>29</v>
      </c>
      <c r="G162" s="119">
        <v>1</v>
      </c>
      <c r="H162" s="472" t="s">
        <v>447</v>
      </c>
      <c r="I162" s="473"/>
      <c r="J162" s="474"/>
      <c r="K162" s="119">
        <v>171</v>
      </c>
      <c r="L162" s="134" t="s">
        <v>33</v>
      </c>
      <c r="M162" s="493"/>
      <c r="N162" s="475"/>
      <c r="O162" s="476"/>
      <c r="P162" s="476"/>
      <c r="Q162" s="477"/>
      <c r="R162" s="364" t="s">
        <v>989</v>
      </c>
    </row>
    <row r="163" spans="1:18" ht="72.75" customHeight="1" x14ac:dyDescent="0.2">
      <c r="A163" s="119">
        <v>142</v>
      </c>
      <c r="B163" s="143" t="s">
        <v>176</v>
      </c>
      <c r="C163" s="135" t="s">
        <v>1130</v>
      </c>
      <c r="D163" s="121">
        <v>43438</v>
      </c>
      <c r="E163" s="121">
        <v>43440</v>
      </c>
      <c r="F163" s="119">
        <v>29</v>
      </c>
      <c r="G163" s="119">
        <v>2</v>
      </c>
      <c r="H163" s="472" t="s">
        <v>447</v>
      </c>
      <c r="I163" s="473"/>
      <c r="J163" s="474"/>
      <c r="K163" s="119">
        <v>207</v>
      </c>
      <c r="L163" s="134" t="s">
        <v>33</v>
      </c>
      <c r="M163" s="494"/>
      <c r="N163" s="475"/>
      <c r="O163" s="476"/>
      <c r="P163" s="476"/>
      <c r="Q163" s="477"/>
      <c r="R163" s="364"/>
    </row>
    <row r="164" spans="1:18" ht="76.5" x14ac:dyDescent="0.2">
      <c r="A164" s="119">
        <v>143</v>
      </c>
      <c r="B164" s="143" t="s">
        <v>176</v>
      </c>
      <c r="C164" s="135" t="s">
        <v>1131</v>
      </c>
      <c r="D164" s="121">
        <v>43440</v>
      </c>
      <c r="E164" s="121">
        <v>43444</v>
      </c>
      <c r="F164" s="119">
        <v>29</v>
      </c>
      <c r="G164" s="119">
        <v>3</v>
      </c>
      <c r="H164" s="472" t="s">
        <v>447</v>
      </c>
      <c r="I164" s="473"/>
      <c r="J164" s="474"/>
      <c r="K164" s="119">
        <v>179</v>
      </c>
      <c r="L164" s="134" t="s">
        <v>33</v>
      </c>
      <c r="M164" s="493"/>
      <c r="N164" s="475"/>
      <c r="O164" s="476"/>
      <c r="P164" s="476"/>
      <c r="Q164" s="477"/>
      <c r="R164" s="364"/>
    </row>
    <row r="165" spans="1:18" ht="75.75" customHeight="1" x14ac:dyDescent="0.2">
      <c r="A165" s="119">
        <v>144</v>
      </c>
      <c r="B165" s="143" t="s">
        <v>176</v>
      </c>
      <c r="C165" s="135" t="s">
        <v>1132</v>
      </c>
      <c r="D165" s="121">
        <v>43444</v>
      </c>
      <c r="E165" s="121">
        <v>43446</v>
      </c>
      <c r="F165" s="119">
        <v>29</v>
      </c>
      <c r="G165" s="119">
        <v>4</v>
      </c>
      <c r="H165" s="472" t="s">
        <v>447</v>
      </c>
      <c r="I165" s="473"/>
      <c r="J165" s="474"/>
      <c r="K165" s="119">
        <v>156</v>
      </c>
      <c r="L165" s="134" t="s">
        <v>33</v>
      </c>
      <c r="M165" s="494"/>
      <c r="N165" s="475"/>
      <c r="O165" s="476"/>
      <c r="P165" s="476"/>
      <c r="Q165" s="477"/>
      <c r="R165" s="364"/>
    </row>
    <row r="166" spans="1:18" ht="63.75" x14ac:dyDescent="0.2">
      <c r="A166" s="119">
        <v>145</v>
      </c>
      <c r="B166" s="143" t="s">
        <v>176</v>
      </c>
      <c r="C166" s="135" t="s">
        <v>1133</v>
      </c>
      <c r="D166" s="121">
        <v>43446</v>
      </c>
      <c r="E166" s="121">
        <v>43447</v>
      </c>
      <c r="F166" s="119">
        <v>29</v>
      </c>
      <c r="G166" s="119">
        <v>5</v>
      </c>
      <c r="H166" s="472" t="s">
        <v>447</v>
      </c>
      <c r="I166" s="473"/>
      <c r="J166" s="474"/>
      <c r="K166" s="119">
        <v>166</v>
      </c>
      <c r="L166" s="134" t="s">
        <v>33</v>
      </c>
      <c r="M166" s="119"/>
      <c r="N166" s="472"/>
      <c r="O166" s="473"/>
      <c r="P166" s="473"/>
      <c r="Q166" s="474"/>
      <c r="R166" s="364"/>
    </row>
    <row r="167" spans="1:18" ht="84" customHeight="1" x14ac:dyDescent="0.2">
      <c r="A167" s="119">
        <v>146</v>
      </c>
      <c r="B167" s="143" t="s">
        <v>176</v>
      </c>
      <c r="C167" s="135" t="s">
        <v>1134</v>
      </c>
      <c r="D167" s="121">
        <v>43447</v>
      </c>
      <c r="E167" s="121">
        <v>43451</v>
      </c>
      <c r="F167" s="119">
        <v>30</v>
      </c>
      <c r="G167" s="119">
        <v>1</v>
      </c>
      <c r="H167" s="472" t="s">
        <v>447</v>
      </c>
      <c r="I167" s="473"/>
      <c r="J167" s="474"/>
      <c r="K167" s="119">
        <v>153</v>
      </c>
      <c r="L167" s="134" t="s">
        <v>33</v>
      </c>
      <c r="M167" s="119"/>
      <c r="N167" s="472"/>
      <c r="O167" s="473"/>
      <c r="P167" s="473"/>
      <c r="Q167" s="474"/>
      <c r="R167" s="364"/>
    </row>
    <row r="168" spans="1:18" ht="57" customHeight="1" x14ac:dyDescent="0.2">
      <c r="A168" s="119">
        <v>147</v>
      </c>
      <c r="B168" s="143" t="s">
        <v>176</v>
      </c>
      <c r="C168" s="135" t="s">
        <v>1135</v>
      </c>
      <c r="D168" s="121">
        <v>43451</v>
      </c>
      <c r="E168" s="121">
        <v>43452</v>
      </c>
      <c r="F168" s="119">
        <v>30</v>
      </c>
      <c r="G168" s="119">
        <v>2</v>
      </c>
      <c r="H168" s="472" t="s">
        <v>447</v>
      </c>
      <c r="I168" s="473"/>
      <c r="J168" s="474"/>
      <c r="K168" s="119">
        <v>180</v>
      </c>
      <c r="L168" s="134" t="s">
        <v>33</v>
      </c>
      <c r="M168" s="119"/>
      <c r="N168" s="527"/>
      <c r="O168" s="528"/>
      <c r="P168" s="528"/>
      <c r="Q168" s="529"/>
      <c r="R168" s="364"/>
    </row>
    <row r="169" spans="1:18" ht="60" customHeight="1" x14ac:dyDescent="0.2">
      <c r="A169" s="119">
        <v>148</v>
      </c>
      <c r="B169" s="143" t="s">
        <v>176</v>
      </c>
      <c r="C169" s="135" t="s">
        <v>1136</v>
      </c>
      <c r="D169" s="121">
        <v>43452</v>
      </c>
      <c r="E169" s="121">
        <v>43452</v>
      </c>
      <c r="F169" s="119">
        <v>30</v>
      </c>
      <c r="G169" s="119">
        <v>3</v>
      </c>
      <c r="H169" s="472" t="s">
        <v>447</v>
      </c>
      <c r="I169" s="473"/>
      <c r="J169" s="474"/>
      <c r="K169" s="119">
        <v>194</v>
      </c>
      <c r="L169" s="134" t="s">
        <v>33</v>
      </c>
      <c r="M169" s="119"/>
      <c r="N169" s="472"/>
      <c r="O169" s="473"/>
      <c r="P169" s="473"/>
      <c r="Q169" s="474"/>
      <c r="R169" s="364"/>
    </row>
    <row r="170" spans="1:18" ht="71.25" customHeight="1" x14ac:dyDescent="0.2">
      <c r="A170" s="119">
        <v>149</v>
      </c>
      <c r="B170" s="143" t="s">
        <v>176</v>
      </c>
      <c r="C170" s="135" t="s">
        <v>1137</v>
      </c>
      <c r="D170" s="121">
        <v>43452</v>
      </c>
      <c r="E170" s="121">
        <v>43453</v>
      </c>
      <c r="F170" s="119">
        <v>30</v>
      </c>
      <c r="G170" s="119">
        <v>4</v>
      </c>
      <c r="H170" s="472" t="s">
        <v>447</v>
      </c>
      <c r="I170" s="473"/>
      <c r="J170" s="474"/>
      <c r="K170" s="119">
        <v>186</v>
      </c>
      <c r="L170" s="134" t="s">
        <v>33</v>
      </c>
      <c r="M170" s="119"/>
      <c r="N170" s="472"/>
      <c r="O170" s="473"/>
      <c r="P170" s="473"/>
      <c r="Q170" s="474"/>
      <c r="R170" s="364"/>
    </row>
    <row r="171" spans="1:18" ht="69.75" customHeight="1" x14ac:dyDescent="0.2">
      <c r="A171" s="119">
        <v>150</v>
      </c>
      <c r="B171" s="143" t="s">
        <v>176</v>
      </c>
      <c r="C171" s="135" t="s">
        <v>1138</v>
      </c>
      <c r="D171" s="121">
        <v>43453</v>
      </c>
      <c r="E171" s="121">
        <v>43454</v>
      </c>
      <c r="F171" s="119">
        <v>30</v>
      </c>
      <c r="G171" s="119">
        <v>5</v>
      </c>
      <c r="H171" s="472" t="s">
        <v>447</v>
      </c>
      <c r="I171" s="473"/>
      <c r="J171" s="474"/>
      <c r="K171" s="119">
        <v>208</v>
      </c>
      <c r="L171" s="134" t="s">
        <v>33</v>
      </c>
      <c r="M171" s="119"/>
      <c r="N171" s="472"/>
      <c r="O171" s="473"/>
      <c r="P171" s="473"/>
      <c r="Q171" s="474"/>
      <c r="R171" s="364"/>
    </row>
    <row r="172" spans="1:18" ht="57" customHeight="1" x14ac:dyDescent="0.2">
      <c r="A172" s="119">
        <v>151</v>
      </c>
      <c r="B172" s="143" t="s">
        <v>176</v>
      </c>
      <c r="C172" s="135" t="s">
        <v>1139</v>
      </c>
      <c r="D172" s="121">
        <v>43454</v>
      </c>
      <c r="E172" s="121">
        <v>43454</v>
      </c>
      <c r="F172" s="119">
        <v>31</v>
      </c>
      <c r="G172" s="119">
        <v>1</v>
      </c>
      <c r="H172" s="472" t="s">
        <v>447</v>
      </c>
      <c r="I172" s="473"/>
      <c r="J172" s="474"/>
      <c r="K172" s="119">
        <v>162</v>
      </c>
      <c r="L172" s="134" t="s">
        <v>33</v>
      </c>
      <c r="M172" s="119"/>
      <c r="N172" s="472"/>
      <c r="O172" s="473"/>
      <c r="P172" s="473"/>
      <c r="Q172" s="474"/>
      <c r="R172" s="364"/>
    </row>
    <row r="173" spans="1:18" ht="60.75" customHeight="1" x14ac:dyDescent="0.2">
      <c r="A173" s="119">
        <v>152</v>
      </c>
      <c r="B173" s="143" t="s">
        <v>176</v>
      </c>
      <c r="C173" s="135" t="s">
        <v>1140</v>
      </c>
      <c r="D173" s="121">
        <v>43454</v>
      </c>
      <c r="E173" s="121">
        <v>43456</v>
      </c>
      <c r="F173" s="119">
        <v>31</v>
      </c>
      <c r="G173" s="119">
        <v>2</v>
      </c>
      <c r="H173" s="472" t="s">
        <v>447</v>
      </c>
      <c r="I173" s="473"/>
      <c r="J173" s="474"/>
      <c r="K173" s="119">
        <v>145</v>
      </c>
      <c r="L173" s="134" t="s">
        <v>33</v>
      </c>
      <c r="M173" s="119"/>
      <c r="N173" s="472"/>
      <c r="O173" s="473"/>
      <c r="P173" s="473"/>
      <c r="Q173" s="474"/>
      <c r="R173" s="364"/>
    </row>
    <row r="174" spans="1:18" ht="60" customHeight="1" x14ac:dyDescent="0.2">
      <c r="A174" s="119">
        <v>153</v>
      </c>
      <c r="B174" s="143" t="s">
        <v>176</v>
      </c>
      <c r="C174" s="135" t="s">
        <v>1141</v>
      </c>
      <c r="D174" s="121">
        <v>43456</v>
      </c>
      <c r="E174" s="121">
        <v>43457</v>
      </c>
      <c r="F174" s="119">
        <v>31</v>
      </c>
      <c r="G174" s="119">
        <v>3</v>
      </c>
      <c r="H174" s="472" t="s">
        <v>447</v>
      </c>
      <c r="I174" s="473"/>
      <c r="J174" s="474"/>
      <c r="K174" s="119">
        <v>157</v>
      </c>
      <c r="L174" s="134" t="s">
        <v>33</v>
      </c>
      <c r="M174" s="119"/>
      <c r="N174" s="472"/>
      <c r="O174" s="473"/>
      <c r="P174" s="473"/>
      <c r="Q174" s="474"/>
      <c r="R174" s="364"/>
    </row>
    <row r="175" spans="1:18" ht="72" customHeight="1" x14ac:dyDescent="0.2">
      <c r="A175" s="119">
        <v>154</v>
      </c>
      <c r="B175" s="143" t="s">
        <v>176</v>
      </c>
      <c r="C175" s="135" t="s">
        <v>1142</v>
      </c>
      <c r="D175" s="121">
        <v>43458</v>
      </c>
      <c r="E175" s="121">
        <v>43459</v>
      </c>
      <c r="F175" s="119">
        <v>31</v>
      </c>
      <c r="G175" s="119">
        <v>4</v>
      </c>
      <c r="H175" s="472" t="s">
        <v>447</v>
      </c>
      <c r="I175" s="473"/>
      <c r="J175" s="474"/>
      <c r="K175" s="119">
        <v>155</v>
      </c>
      <c r="L175" s="134" t="s">
        <v>33</v>
      </c>
      <c r="M175" s="122"/>
      <c r="N175" s="472"/>
      <c r="O175" s="473"/>
      <c r="P175" s="473"/>
      <c r="Q175" s="474"/>
      <c r="R175" s="364"/>
    </row>
    <row r="176" spans="1:18" ht="58.5" customHeight="1" x14ac:dyDescent="0.2">
      <c r="A176" s="119">
        <v>155</v>
      </c>
      <c r="B176" s="143" t="s">
        <v>176</v>
      </c>
      <c r="C176" s="135" t="s">
        <v>1143</v>
      </c>
      <c r="D176" s="121">
        <v>43460</v>
      </c>
      <c r="E176" s="121">
        <v>43460</v>
      </c>
      <c r="F176" s="119">
        <v>31</v>
      </c>
      <c r="G176" s="119">
        <v>5</v>
      </c>
      <c r="H176" s="472" t="s">
        <v>447</v>
      </c>
      <c r="I176" s="473"/>
      <c r="J176" s="474"/>
      <c r="K176" s="119">
        <v>159</v>
      </c>
      <c r="L176" s="134" t="s">
        <v>33</v>
      </c>
      <c r="M176" s="122"/>
      <c r="N176" s="472"/>
      <c r="O176" s="473"/>
      <c r="P176" s="473"/>
      <c r="Q176" s="474"/>
      <c r="R176" s="364"/>
    </row>
    <row r="177" spans="1:18" ht="57" customHeight="1" x14ac:dyDescent="0.2">
      <c r="A177" s="119">
        <v>156</v>
      </c>
      <c r="B177" s="143" t="s">
        <v>176</v>
      </c>
      <c r="C177" s="135" t="s">
        <v>1144</v>
      </c>
      <c r="D177" s="121">
        <v>43460</v>
      </c>
      <c r="E177" s="121">
        <v>43461</v>
      </c>
      <c r="F177" s="119">
        <v>32</v>
      </c>
      <c r="G177" s="119">
        <v>1</v>
      </c>
      <c r="H177" s="472" t="s">
        <v>447</v>
      </c>
      <c r="I177" s="473"/>
      <c r="J177" s="474"/>
      <c r="K177" s="119">
        <v>154</v>
      </c>
      <c r="L177" s="134" t="s">
        <v>33</v>
      </c>
      <c r="M177" s="119"/>
      <c r="N177" s="472"/>
      <c r="O177" s="473"/>
      <c r="P177" s="473"/>
      <c r="Q177" s="474"/>
      <c r="R177" s="364"/>
    </row>
    <row r="178" spans="1:18" ht="58.5" customHeight="1" x14ac:dyDescent="0.2">
      <c r="A178" s="119">
        <v>157</v>
      </c>
      <c r="B178" s="143" t="s">
        <v>176</v>
      </c>
      <c r="C178" s="135" t="s">
        <v>1145</v>
      </c>
      <c r="D178" s="121">
        <v>43461</v>
      </c>
      <c r="E178" s="121">
        <v>43462</v>
      </c>
      <c r="F178" s="119">
        <v>32</v>
      </c>
      <c r="G178" s="119">
        <v>2</v>
      </c>
      <c r="H178" s="472" t="s">
        <v>447</v>
      </c>
      <c r="I178" s="473"/>
      <c r="J178" s="474"/>
      <c r="K178" s="119">
        <v>178</v>
      </c>
      <c r="L178" s="134" t="s">
        <v>33</v>
      </c>
      <c r="M178" s="119"/>
      <c r="N178" s="472"/>
      <c r="O178" s="473"/>
      <c r="P178" s="473"/>
      <c r="Q178" s="474"/>
      <c r="R178" s="364"/>
    </row>
    <row r="179" spans="1:18" x14ac:dyDescent="0.2">
      <c r="A179" s="478" t="s">
        <v>440</v>
      </c>
      <c r="B179" s="480"/>
      <c r="C179" s="536" t="s">
        <v>785</v>
      </c>
      <c r="D179" s="537"/>
      <c r="E179" s="478" t="s">
        <v>441</v>
      </c>
      <c r="F179" s="480"/>
      <c r="G179" s="484" t="s">
        <v>1146</v>
      </c>
      <c r="H179" s="485"/>
      <c r="I179" s="485"/>
      <c r="J179" s="486"/>
      <c r="K179" s="478" t="s">
        <v>442</v>
      </c>
      <c r="L179" s="480"/>
      <c r="M179" s="264" t="s">
        <v>937</v>
      </c>
      <c r="N179" s="224"/>
      <c r="O179" s="224"/>
      <c r="P179" s="224"/>
      <c r="Q179" s="248"/>
    </row>
    <row r="180" spans="1:18" x14ac:dyDescent="0.2">
      <c r="A180" s="478" t="s">
        <v>443</v>
      </c>
      <c r="B180" s="480"/>
      <c r="C180" s="536" t="s">
        <v>938</v>
      </c>
      <c r="D180" s="537"/>
      <c r="E180" s="478" t="s">
        <v>443</v>
      </c>
      <c r="F180" s="480"/>
      <c r="G180" s="484" t="s">
        <v>509</v>
      </c>
      <c r="H180" s="485"/>
      <c r="I180" s="485"/>
      <c r="J180" s="486"/>
      <c r="K180" s="478" t="s">
        <v>444</v>
      </c>
      <c r="L180" s="480"/>
      <c r="M180" s="264" t="s">
        <v>940</v>
      </c>
      <c r="N180" s="224"/>
      <c r="O180" s="224"/>
      <c r="P180" s="224"/>
      <c r="Q180" s="248"/>
    </row>
    <row r="181" spans="1:18" x14ac:dyDescent="0.2">
      <c r="A181" s="478" t="s">
        <v>445</v>
      </c>
      <c r="B181" s="480"/>
      <c r="C181" s="536"/>
      <c r="D181" s="537"/>
      <c r="E181" s="478" t="s">
        <v>445</v>
      </c>
      <c r="F181" s="480"/>
      <c r="G181" s="484"/>
      <c r="H181" s="485"/>
      <c r="I181" s="485"/>
      <c r="J181" s="486"/>
      <c r="K181" s="478" t="s">
        <v>445</v>
      </c>
      <c r="L181" s="480"/>
      <c r="M181" s="264"/>
      <c r="N181" s="224"/>
      <c r="O181" s="224"/>
      <c r="P181" s="224"/>
      <c r="Q181" s="248"/>
    </row>
    <row r="182" spans="1:18" x14ac:dyDescent="0.2">
      <c r="A182" s="478" t="s">
        <v>110</v>
      </c>
      <c r="B182" s="480"/>
      <c r="C182" s="538" t="s">
        <v>1147</v>
      </c>
      <c r="D182" s="537"/>
      <c r="E182" s="478" t="s">
        <v>110</v>
      </c>
      <c r="F182" s="480"/>
      <c r="G182" s="484" t="s">
        <v>1148</v>
      </c>
      <c r="H182" s="485"/>
      <c r="I182" s="485"/>
      <c r="J182" s="486"/>
      <c r="K182" s="478" t="s">
        <v>446</v>
      </c>
      <c r="L182" s="480"/>
      <c r="M182" s="536" t="s">
        <v>1148</v>
      </c>
      <c r="N182" s="539"/>
      <c r="O182" s="539"/>
      <c r="P182" s="539"/>
      <c r="Q182" s="537"/>
    </row>
    <row r="245" ht="61.5" customHeight="1" x14ac:dyDescent="0.2"/>
    <row r="246" ht="61.5" customHeight="1" x14ac:dyDescent="0.2"/>
    <row r="247" ht="61.5" customHeight="1" x14ac:dyDescent="0.2"/>
    <row r="248" ht="69" customHeight="1" x14ac:dyDescent="0.2"/>
    <row r="249" ht="66.75" customHeight="1" x14ac:dyDescent="0.2"/>
    <row r="250" ht="71.25" customHeight="1" x14ac:dyDescent="0.2"/>
    <row r="251" ht="56.25" customHeight="1" x14ac:dyDescent="0.2"/>
    <row r="253" ht="70.5" customHeight="1" x14ac:dyDescent="0.2"/>
    <row r="254" ht="60" customHeight="1" x14ac:dyDescent="0.2"/>
    <row r="255" ht="100.5" customHeight="1" x14ac:dyDescent="0.2"/>
    <row r="256" ht="109.5" customHeight="1" x14ac:dyDescent="0.2"/>
    <row r="257" ht="70.5" customHeight="1" x14ac:dyDescent="0.2"/>
    <row r="258" ht="72" customHeight="1" x14ac:dyDescent="0.2"/>
    <row r="259" ht="48" customHeight="1" x14ac:dyDescent="0.2"/>
    <row r="260" ht="84.75" customHeight="1" x14ac:dyDescent="0.2"/>
    <row r="261" ht="71.25" customHeight="1" x14ac:dyDescent="0.2"/>
    <row r="262" ht="59.25" customHeight="1" x14ac:dyDescent="0.2"/>
    <row r="263" ht="58.5" customHeight="1" x14ac:dyDescent="0.2"/>
    <row r="264" ht="68.25" customHeight="1" x14ac:dyDescent="0.2"/>
    <row r="265" ht="84.75" customHeight="1" x14ac:dyDescent="0.2"/>
    <row r="266" ht="56.25" customHeight="1" x14ac:dyDescent="0.2"/>
    <row r="267" ht="88.5" customHeight="1" x14ac:dyDescent="0.2"/>
    <row r="268" ht="74.25" customHeight="1" x14ac:dyDescent="0.2"/>
    <row r="269" ht="57.75" customHeight="1" x14ac:dyDescent="0.2"/>
    <row r="270" ht="60" customHeight="1" x14ac:dyDescent="0.2"/>
    <row r="271" ht="98.25" customHeight="1" x14ac:dyDescent="0.2"/>
    <row r="274" ht="70.5" customHeight="1" x14ac:dyDescent="0.2"/>
    <row r="275" ht="81" customHeight="1" x14ac:dyDescent="0.2"/>
    <row r="276" ht="69.75" customHeight="1" x14ac:dyDescent="0.2"/>
    <row r="277" ht="83.25" customHeight="1" x14ac:dyDescent="0.2"/>
    <row r="278" ht="81" customHeight="1" x14ac:dyDescent="0.2"/>
    <row r="279" ht="104.25" customHeight="1" x14ac:dyDescent="0.2"/>
    <row r="280" ht="86.25" customHeight="1" x14ac:dyDescent="0.2"/>
    <row r="284" ht="95.25" customHeight="1" x14ac:dyDescent="0.2"/>
    <row r="285" ht="60" customHeight="1" x14ac:dyDescent="0.2"/>
    <row r="286" ht="156" customHeight="1" x14ac:dyDescent="0.2"/>
    <row r="287" ht="150" customHeight="1" x14ac:dyDescent="0.2"/>
    <row r="288" ht="93" customHeight="1" x14ac:dyDescent="0.2"/>
    <row r="289" ht="133.5" customHeight="1" x14ac:dyDescent="0.2"/>
    <row r="290" ht="70.5" customHeight="1" x14ac:dyDescent="0.2"/>
    <row r="291" ht="61.5" customHeight="1" x14ac:dyDescent="0.2"/>
    <row r="292" ht="69" customHeight="1" x14ac:dyDescent="0.2"/>
    <row r="293" ht="78" customHeight="1" x14ac:dyDescent="0.2"/>
    <row r="294" ht="69.75" customHeight="1" x14ac:dyDescent="0.2"/>
    <row r="295" ht="75" customHeight="1" x14ac:dyDescent="0.2"/>
    <row r="296" ht="57.75" customHeight="1" x14ac:dyDescent="0.2"/>
    <row r="297" ht="69.75" customHeight="1" x14ac:dyDescent="0.2"/>
    <row r="298" ht="69.75" customHeight="1" x14ac:dyDescent="0.2"/>
    <row r="299" ht="69.75" customHeight="1" x14ac:dyDescent="0.2"/>
    <row r="300" ht="69.75" customHeight="1" x14ac:dyDescent="0.2"/>
    <row r="301" ht="69.75" customHeight="1" x14ac:dyDescent="0.2"/>
    <row r="302" ht="75.75" customHeight="1" x14ac:dyDescent="0.2"/>
    <row r="303" ht="69.75" customHeight="1" x14ac:dyDescent="0.2"/>
  </sheetData>
  <mergeCells count="291">
    <mergeCell ref="R147:R161"/>
    <mergeCell ref="R162:R178"/>
    <mergeCell ref="R82:R86"/>
    <mergeCell ref="R87:R96"/>
    <mergeCell ref="R97:R101"/>
    <mergeCell ref="R102:R111"/>
    <mergeCell ref="R112:R121"/>
    <mergeCell ref="R122:R131"/>
    <mergeCell ref="R132:R141"/>
    <mergeCell ref="R142:R146"/>
    <mergeCell ref="N115:Q115"/>
    <mergeCell ref="N116:Q116"/>
    <mergeCell ref="N117:Q117"/>
    <mergeCell ref="N118:Q118"/>
    <mergeCell ref="N119:Q119"/>
    <mergeCell ref="N120:Q120"/>
    <mergeCell ref="N125:Q125"/>
    <mergeCell ref="N126:Q126"/>
    <mergeCell ref="R20:R21"/>
    <mergeCell ref="R22:R31"/>
    <mergeCell ref="R32:R36"/>
    <mergeCell ref="R37:R41"/>
    <mergeCell ref="R42:R46"/>
    <mergeCell ref="R47:R51"/>
    <mergeCell ref="R52:R61"/>
    <mergeCell ref="R62:R71"/>
    <mergeCell ref="R72:R81"/>
    <mergeCell ref="N109:Q109"/>
    <mergeCell ref="N97:Q97"/>
    <mergeCell ref="N98:Q98"/>
    <mergeCell ref="N99:Q99"/>
    <mergeCell ref="N100:Q100"/>
    <mergeCell ref="N101:Q101"/>
    <mergeCell ref="N102:Q102"/>
    <mergeCell ref="N144:Q144"/>
    <mergeCell ref="N145:Q145"/>
    <mergeCell ref="N146:Q146"/>
    <mergeCell ref="N147:Q147"/>
    <mergeCell ref="N148:Q148"/>
    <mergeCell ref="N110:Q110"/>
    <mergeCell ref="N135:Q135"/>
    <mergeCell ref="N136:Q136"/>
    <mergeCell ref="N137:Q137"/>
    <mergeCell ref="N138:Q138"/>
    <mergeCell ref="N139:Q139"/>
    <mergeCell ref="N128:Q128"/>
    <mergeCell ref="N129:Q129"/>
    <mergeCell ref="N130:Q130"/>
    <mergeCell ref="N111:Q111"/>
    <mergeCell ref="N112:Q112"/>
    <mergeCell ref="N113:Q113"/>
    <mergeCell ref="N114:Q114"/>
    <mergeCell ref="N134:Q134"/>
    <mergeCell ref="N121:Q121"/>
    <mergeCell ref="N122:Q122"/>
    <mergeCell ref="N123:Q123"/>
    <mergeCell ref="N124:Q124"/>
    <mergeCell ref="N127:Q127"/>
    <mergeCell ref="A182:B182"/>
    <mergeCell ref="C182:D182"/>
    <mergeCell ref="E182:F182"/>
    <mergeCell ref="G182:J182"/>
    <mergeCell ref="K182:L182"/>
    <mergeCell ref="M182:Q182"/>
    <mergeCell ref="A181:B181"/>
    <mergeCell ref="C181:D181"/>
    <mergeCell ref="E181:F181"/>
    <mergeCell ref="G181:J181"/>
    <mergeCell ref="K181:L181"/>
    <mergeCell ref="M181:Q181"/>
    <mergeCell ref="A180:B180"/>
    <mergeCell ref="C180:D180"/>
    <mergeCell ref="E180:F180"/>
    <mergeCell ref="G180:J180"/>
    <mergeCell ref="K180:L180"/>
    <mergeCell ref="M180:Q180"/>
    <mergeCell ref="N178:Q178"/>
    <mergeCell ref="A179:B179"/>
    <mergeCell ref="C179:D179"/>
    <mergeCell ref="E179:F179"/>
    <mergeCell ref="G179:J179"/>
    <mergeCell ref="K179:L179"/>
    <mergeCell ref="M179:Q179"/>
    <mergeCell ref="N172:Q172"/>
    <mergeCell ref="N173:Q173"/>
    <mergeCell ref="N174:Q174"/>
    <mergeCell ref="N175:Q175"/>
    <mergeCell ref="N176:Q176"/>
    <mergeCell ref="N177:Q177"/>
    <mergeCell ref="N166:Q166"/>
    <mergeCell ref="N167:Q167"/>
    <mergeCell ref="N168:Q168"/>
    <mergeCell ref="N169:Q169"/>
    <mergeCell ref="N170:Q170"/>
    <mergeCell ref="N171:Q171"/>
    <mergeCell ref="M162:M163"/>
    <mergeCell ref="M164:M165"/>
    <mergeCell ref="N149:Q149"/>
    <mergeCell ref="N155:Q155"/>
    <mergeCell ref="N161:Q161"/>
    <mergeCell ref="N158:Q158"/>
    <mergeCell ref="N154:Q154"/>
    <mergeCell ref="N103:Q103"/>
    <mergeCell ref="N104:Q104"/>
    <mergeCell ref="N105:Q105"/>
    <mergeCell ref="N106:Q106"/>
    <mergeCell ref="N107:Q107"/>
    <mergeCell ref="N108:Q108"/>
    <mergeCell ref="N140:Q140"/>
    <mergeCell ref="N131:Q131"/>
    <mergeCell ref="N132:Q132"/>
    <mergeCell ref="N133:Q133"/>
    <mergeCell ref="N141:Q141"/>
    <mergeCell ref="N150:Q150"/>
    <mergeCell ref="N151:Q151"/>
    <mergeCell ref="N152:Q152"/>
    <mergeCell ref="N153:Q153"/>
    <mergeCell ref="N142:Q142"/>
    <mergeCell ref="N143:Q143"/>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3:Q43"/>
    <mergeCell ref="N44:Q44"/>
    <mergeCell ref="N45:Q45"/>
    <mergeCell ref="N46:Q46"/>
    <mergeCell ref="N47:Q47"/>
    <mergeCell ref="N48:Q48"/>
    <mergeCell ref="N37:Q37"/>
    <mergeCell ref="N38:Q38"/>
    <mergeCell ref="N39:Q39"/>
    <mergeCell ref="N40:Q40"/>
    <mergeCell ref="N41:Q41"/>
    <mergeCell ref="N42:Q42"/>
    <mergeCell ref="N31:Q31"/>
    <mergeCell ref="N32:Q32"/>
    <mergeCell ref="N33:Q33"/>
    <mergeCell ref="N34:Q34"/>
    <mergeCell ref="N35:Q35"/>
    <mergeCell ref="N36:Q36"/>
    <mergeCell ref="D19:Q19"/>
    <mergeCell ref="N25:Q25"/>
    <mergeCell ref="N26:Q26"/>
    <mergeCell ref="N27:Q27"/>
    <mergeCell ref="N28:Q28"/>
    <mergeCell ref="N29:Q29"/>
    <mergeCell ref="N30:Q30"/>
    <mergeCell ref="L20:L21"/>
    <mergeCell ref="M20:M21"/>
    <mergeCell ref="N20:Q21"/>
    <mergeCell ref="N22:Q22"/>
    <mergeCell ref="N23:Q23"/>
    <mergeCell ref="N24:Q24"/>
    <mergeCell ref="A1:B4"/>
    <mergeCell ref="C1:M2"/>
    <mergeCell ref="N1:Q1"/>
    <mergeCell ref="N2:Q2"/>
    <mergeCell ref="C3:M4"/>
    <mergeCell ref="N3:Q3"/>
    <mergeCell ref="N4:Q4"/>
    <mergeCell ref="A13:B16"/>
    <mergeCell ref="C13:M14"/>
    <mergeCell ref="N13:Q13"/>
    <mergeCell ref="N14:Q14"/>
    <mergeCell ref="C15:M16"/>
    <mergeCell ref="N15:Q15"/>
    <mergeCell ref="N16:Q16"/>
    <mergeCell ref="L8:L9"/>
    <mergeCell ref="M8:M9"/>
    <mergeCell ref="N8:Q9"/>
    <mergeCell ref="N10:Q10"/>
    <mergeCell ref="N11:Q11"/>
    <mergeCell ref="N12:Q12"/>
    <mergeCell ref="A8:A9"/>
    <mergeCell ref="B8:B9"/>
    <mergeCell ref="C8:C9"/>
    <mergeCell ref="D8:E8"/>
    <mergeCell ref="H165:J165"/>
    <mergeCell ref="H166:J166"/>
    <mergeCell ref="H167:J167"/>
    <mergeCell ref="H168:J168"/>
    <mergeCell ref="H169:J169"/>
    <mergeCell ref="A5:C5"/>
    <mergeCell ref="D5:Q5"/>
    <mergeCell ref="A6:C6"/>
    <mergeCell ref="D6:Q6"/>
    <mergeCell ref="A7:B7"/>
    <mergeCell ref="D7:Q7"/>
    <mergeCell ref="F8:J8"/>
    <mergeCell ref="K8:K9"/>
    <mergeCell ref="A20:A21"/>
    <mergeCell ref="B20:B21"/>
    <mergeCell ref="C20:C21"/>
    <mergeCell ref="D20:E20"/>
    <mergeCell ref="F20:J20"/>
    <mergeCell ref="K20:K21"/>
    <mergeCell ref="A17:C17"/>
    <mergeCell ref="D17:Q17"/>
    <mergeCell ref="A18:C18"/>
    <mergeCell ref="D18:Q18"/>
    <mergeCell ref="A19:B19"/>
    <mergeCell ref="H170:J170"/>
    <mergeCell ref="H171:J171"/>
    <mergeCell ref="H172:J172"/>
    <mergeCell ref="H173:J173"/>
    <mergeCell ref="H174:J174"/>
    <mergeCell ref="H175:J175"/>
    <mergeCell ref="H176:J176"/>
    <mergeCell ref="H177:J177"/>
    <mergeCell ref="H178:J178"/>
    <mergeCell ref="H153:J153"/>
    <mergeCell ref="H154:J154"/>
    <mergeCell ref="H155:J155"/>
    <mergeCell ref="H138:J138"/>
    <mergeCell ref="H139:J139"/>
    <mergeCell ref="H140:J140"/>
    <mergeCell ref="H141:J141"/>
    <mergeCell ref="H142:J142"/>
    <mergeCell ref="H143:J143"/>
    <mergeCell ref="H144:J144"/>
    <mergeCell ref="H145:J145"/>
    <mergeCell ref="H146:J146"/>
    <mergeCell ref="H137:J137"/>
    <mergeCell ref="N156:Q156"/>
    <mergeCell ref="N157:Q157"/>
    <mergeCell ref="N159:Q159"/>
    <mergeCell ref="N160:Q160"/>
    <mergeCell ref="N162:Q162"/>
    <mergeCell ref="N163:Q163"/>
    <mergeCell ref="N164:Q164"/>
    <mergeCell ref="N165:Q165"/>
    <mergeCell ref="H156:J156"/>
    <mergeCell ref="H157:J157"/>
    <mergeCell ref="H158:J158"/>
    <mergeCell ref="H159:J159"/>
    <mergeCell ref="H160:J160"/>
    <mergeCell ref="H161:J161"/>
    <mergeCell ref="H162:J162"/>
    <mergeCell ref="H163:J163"/>
    <mergeCell ref="H164:J164"/>
    <mergeCell ref="H147:J147"/>
    <mergeCell ref="H148:J148"/>
    <mergeCell ref="H149:J149"/>
    <mergeCell ref="H150:J150"/>
    <mergeCell ref="H151:J151"/>
    <mergeCell ref="H152:J152"/>
  </mergeCells>
  <pageMargins left="0.7" right="0.16" top="0.75" bottom="0.75" header="0.3" footer="0.3"/>
  <pageSetup paperSize="5" scale="86" orientation="landscape" horizontalDpi="120" verticalDpi="72" r:id="rId1"/>
  <colBreaks count="1" manualBreakCount="1">
    <brk id="17"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45E29-CAB8-4F52-8ABD-3095A788FDAF}">
  <dimension ref="A1:R69"/>
  <sheetViews>
    <sheetView showRowColHeaders="0" showRuler="0" zoomScale="106" zoomScaleNormal="106" workbookViewId="0">
      <selection activeCell="C10" sqref="C10"/>
    </sheetView>
  </sheetViews>
  <sheetFormatPr baseColWidth="10" defaultRowHeight="12.75" x14ac:dyDescent="0.2"/>
  <cols>
    <col min="1" max="1" width="5.375" style="159" customWidth="1"/>
    <col min="2" max="2" width="10.875" style="159" customWidth="1"/>
    <col min="3" max="3" width="37.375" style="172" customWidth="1"/>
    <col min="4" max="4" width="8.25" style="159" bestFit="1" customWidth="1"/>
    <col min="5" max="5" width="7.875" style="159" bestFit="1" customWidth="1"/>
    <col min="6" max="6" width="5.5" style="159" customWidth="1"/>
    <col min="7" max="7" width="6.75" style="159" customWidth="1"/>
    <col min="8" max="8" width="5.5" style="159" customWidth="1"/>
    <col min="9" max="10" width="5.875" style="159" customWidth="1"/>
    <col min="11" max="11" width="7.375" style="159" customWidth="1"/>
    <col min="12" max="12" width="7" style="159" customWidth="1"/>
    <col min="13" max="13" width="10" style="159" customWidth="1"/>
    <col min="14" max="17" width="3.75" style="159" customWidth="1"/>
    <col min="18" max="256" width="11" style="159"/>
    <col min="257" max="257" width="5.375" style="159" customWidth="1"/>
    <col min="258" max="258" width="10.875" style="159" customWidth="1"/>
    <col min="259" max="259" width="37.375" style="159" customWidth="1"/>
    <col min="260" max="260" width="8.25" style="159" bestFit="1" customWidth="1"/>
    <col min="261" max="261" width="7.875" style="159" bestFit="1" customWidth="1"/>
    <col min="262" max="262" width="5.5" style="159" customWidth="1"/>
    <col min="263" max="263" width="6.75" style="159" customWidth="1"/>
    <col min="264" max="264" width="5.5" style="159" customWidth="1"/>
    <col min="265" max="266" width="5.875" style="159" customWidth="1"/>
    <col min="267" max="267" width="7.375" style="159" customWidth="1"/>
    <col min="268" max="268" width="7" style="159" customWidth="1"/>
    <col min="269" max="269" width="10" style="159" customWidth="1"/>
    <col min="270" max="273" width="3.75" style="159" customWidth="1"/>
    <col min="274" max="512" width="11" style="159"/>
    <col min="513" max="513" width="5.375" style="159" customWidth="1"/>
    <col min="514" max="514" width="10.875" style="159" customWidth="1"/>
    <col min="515" max="515" width="37.375" style="159" customWidth="1"/>
    <col min="516" max="516" width="8.25" style="159" bestFit="1" customWidth="1"/>
    <col min="517" max="517" width="7.875" style="159" bestFit="1" customWidth="1"/>
    <col min="518" max="518" width="5.5" style="159" customWidth="1"/>
    <col min="519" max="519" width="6.75" style="159" customWidth="1"/>
    <col min="520" max="520" width="5.5" style="159" customWidth="1"/>
    <col min="521" max="522" width="5.875" style="159" customWidth="1"/>
    <col min="523" max="523" width="7.375" style="159" customWidth="1"/>
    <col min="524" max="524" width="7" style="159" customWidth="1"/>
    <col min="525" max="525" width="10" style="159" customWidth="1"/>
    <col min="526" max="529" width="3.75" style="159" customWidth="1"/>
    <col min="530" max="768" width="11" style="159"/>
    <col min="769" max="769" width="5.375" style="159" customWidth="1"/>
    <col min="770" max="770" width="10.875" style="159" customWidth="1"/>
    <col min="771" max="771" width="37.375" style="159" customWidth="1"/>
    <col min="772" max="772" width="8.25" style="159" bestFit="1" customWidth="1"/>
    <col min="773" max="773" width="7.875" style="159" bestFit="1" customWidth="1"/>
    <col min="774" max="774" width="5.5" style="159" customWidth="1"/>
    <col min="775" max="775" width="6.75" style="159" customWidth="1"/>
    <col min="776" max="776" width="5.5" style="159" customWidth="1"/>
    <col min="777" max="778" width="5.875" style="159" customWidth="1"/>
    <col min="779" max="779" width="7.375" style="159" customWidth="1"/>
    <col min="780" max="780" width="7" style="159" customWidth="1"/>
    <col min="781" max="781" width="10" style="159" customWidth="1"/>
    <col min="782" max="785" width="3.75" style="159" customWidth="1"/>
    <col min="786" max="1024" width="11" style="159"/>
    <col min="1025" max="1025" width="5.375" style="159" customWidth="1"/>
    <col min="1026" max="1026" width="10.875" style="159" customWidth="1"/>
    <col min="1027" max="1027" width="37.375" style="159" customWidth="1"/>
    <col min="1028" max="1028" width="8.25" style="159" bestFit="1" customWidth="1"/>
    <col min="1029" max="1029" width="7.875" style="159" bestFit="1" customWidth="1"/>
    <col min="1030" max="1030" width="5.5" style="159" customWidth="1"/>
    <col min="1031" max="1031" width="6.75" style="159" customWidth="1"/>
    <col min="1032" max="1032" width="5.5" style="159" customWidth="1"/>
    <col min="1033" max="1034" width="5.875" style="159" customWidth="1"/>
    <col min="1035" max="1035" width="7.375" style="159" customWidth="1"/>
    <col min="1036" max="1036" width="7" style="159" customWidth="1"/>
    <col min="1037" max="1037" width="10" style="159" customWidth="1"/>
    <col min="1038" max="1041" width="3.75" style="159" customWidth="1"/>
    <col min="1042" max="1280" width="11" style="159"/>
    <col min="1281" max="1281" width="5.375" style="159" customWidth="1"/>
    <col min="1282" max="1282" width="10.875" style="159" customWidth="1"/>
    <col min="1283" max="1283" width="37.375" style="159" customWidth="1"/>
    <col min="1284" max="1284" width="8.25" style="159" bestFit="1" customWidth="1"/>
    <col min="1285" max="1285" width="7.875" style="159" bestFit="1" customWidth="1"/>
    <col min="1286" max="1286" width="5.5" style="159" customWidth="1"/>
    <col min="1287" max="1287" width="6.75" style="159" customWidth="1"/>
    <col min="1288" max="1288" width="5.5" style="159" customWidth="1"/>
    <col min="1289" max="1290" width="5.875" style="159" customWidth="1"/>
    <col min="1291" max="1291" width="7.375" style="159" customWidth="1"/>
    <col min="1292" max="1292" width="7" style="159" customWidth="1"/>
    <col min="1293" max="1293" width="10" style="159" customWidth="1"/>
    <col min="1294" max="1297" width="3.75" style="159" customWidth="1"/>
    <col min="1298" max="1536" width="11" style="159"/>
    <col min="1537" max="1537" width="5.375" style="159" customWidth="1"/>
    <col min="1538" max="1538" width="10.875" style="159" customWidth="1"/>
    <col min="1539" max="1539" width="37.375" style="159" customWidth="1"/>
    <col min="1540" max="1540" width="8.25" style="159" bestFit="1" customWidth="1"/>
    <col min="1541" max="1541" width="7.875" style="159" bestFit="1" customWidth="1"/>
    <col min="1542" max="1542" width="5.5" style="159" customWidth="1"/>
    <col min="1543" max="1543" width="6.75" style="159" customWidth="1"/>
    <col min="1544" max="1544" width="5.5" style="159" customWidth="1"/>
    <col min="1545" max="1546" width="5.875" style="159" customWidth="1"/>
    <col min="1547" max="1547" width="7.375" style="159" customWidth="1"/>
    <col min="1548" max="1548" width="7" style="159" customWidth="1"/>
    <col min="1549" max="1549" width="10" style="159" customWidth="1"/>
    <col min="1550" max="1553" width="3.75" style="159" customWidth="1"/>
    <col min="1554" max="1792" width="11" style="159"/>
    <col min="1793" max="1793" width="5.375" style="159" customWidth="1"/>
    <col min="1794" max="1794" width="10.875" style="159" customWidth="1"/>
    <col min="1795" max="1795" width="37.375" style="159" customWidth="1"/>
    <col min="1796" max="1796" width="8.25" style="159" bestFit="1" customWidth="1"/>
    <col min="1797" max="1797" width="7.875" style="159" bestFit="1" customWidth="1"/>
    <col min="1798" max="1798" width="5.5" style="159" customWidth="1"/>
    <col min="1799" max="1799" width="6.75" style="159" customWidth="1"/>
    <col min="1800" max="1800" width="5.5" style="159" customWidth="1"/>
    <col min="1801" max="1802" width="5.875" style="159" customWidth="1"/>
    <col min="1803" max="1803" width="7.375" style="159" customWidth="1"/>
    <col min="1804" max="1804" width="7" style="159" customWidth="1"/>
    <col min="1805" max="1805" width="10" style="159" customWidth="1"/>
    <col min="1806" max="1809" width="3.75" style="159" customWidth="1"/>
    <col min="1810" max="2048" width="11" style="159"/>
    <col min="2049" max="2049" width="5.375" style="159" customWidth="1"/>
    <col min="2050" max="2050" width="10.875" style="159" customWidth="1"/>
    <col min="2051" max="2051" width="37.375" style="159" customWidth="1"/>
    <col min="2052" max="2052" width="8.25" style="159" bestFit="1" customWidth="1"/>
    <col min="2053" max="2053" width="7.875" style="159" bestFit="1" customWidth="1"/>
    <col min="2054" max="2054" width="5.5" style="159" customWidth="1"/>
    <col min="2055" max="2055" width="6.75" style="159" customWidth="1"/>
    <col min="2056" max="2056" width="5.5" style="159" customWidth="1"/>
    <col min="2057" max="2058" width="5.875" style="159" customWidth="1"/>
    <col min="2059" max="2059" width="7.375" style="159" customWidth="1"/>
    <col min="2060" max="2060" width="7" style="159" customWidth="1"/>
    <col min="2061" max="2061" width="10" style="159" customWidth="1"/>
    <col min="2062" max="2065" width="3.75" style="159" customWidth="1"/>
    <col min="2066" max="2304" width="11" style="159"/>
    <col min="2305" max="2305" width="5.375" style="159" customWidth="1"/>
    <col min="2306" max="2306" width="10.875" style="159" customWidth="1"/>
    <col min="2307" max="2307" width="37.375" style="159" customWidth="1"/>
    <col min="2308" max="2308" width="8.25" style="159" bestFit="1" customWidth="1"/>
    <col min="2309" max="2309" width="7.875" style="159" bestFit="1" customWidth="1"/>
    <col min="2310" max="2310" width="5.5" style="159" customWidth="1"/>
    <col min="2311" max="2311" width="6.75" style="159" customWidth="1"/>
    <col min="2312" max="2312" width="5.5" style="159" customWidth="1"/>
    <col min="2313" max="2314" width="5.875" style="159" customWidth="1"/>
    <col min="2315" max="2315" width="7.375" style="159" customWidth="1"/>
    <col min="2316" max="2316" width="7" style="159" customWidth="1"/>
    <col min="2317" max="2317" width="10" style="159" customWidth="1"/>
    <col min="2318" max="2321" width="3.75" style="159" customWidth="1"/>
    <col min="2322" max="2560" width="11" style="159"/>
    <col min="2561" max="2561" width="5.375" style="159" customWidth="1"/>
    <col min="2562" max="2562" width="10.875" style="159" customWidth="1"/>
    <col min="2563" max="2563" width="37.375" style="159" customWidth="1"/>
    <col min="2564" max="2564" width="8.25" style="159" bestFit="1" customWidth="1"/>
    <col min="2565" max="2565" width="7.875" style="159" bestFit="1" customWidth="1"/>
    <col min="2566" max="2566" width="5.5" style="159" customWidth="1"/>
    <col min="2567" max="2567" width="6.75" style="159" customWidth="1"/>
    <col min="2568" max="2568" width="5.5" style="159" customWidth="1"/>
    <col min="2569" max="2570" width="5.875" style="159" customWidth="1"/>
    <col min="2571" max="2571" width="7.375" style="159" customWidth="1"/>
    <col min="2572" max="2572" width="7" style="159" customWidth="1"/>
    <col min="2573" max="2573" width="10" style="159" customWidth="1"/>
    <col min="2574" max="2577" width="3.75" style="159" customWidth="1"/>
    <col min="2578" max="2816" width="11" style="159"/>
    <col min="2817" max="2817" width="5.375" style="159" customWidth="1"/>
    <col min="2818" max="2818" width="10.875" style="159" customWidth="1"/>
    <col min="2819" max="2819" width="37.375" style="159" customWidth="1"/>
    <col min="2820" max="2820" width="8.25" style="159" bestFit="1" customWidth="1"/>
    <col min="2821" max="2821" width="7.875" style="159" bestFit="1" customWidth="1"/>
    <col min="2822" max="2822" width="5.5" style="159" customWidth="1"/>
    <col min="2823" max="2823" width="6.75" style="159" customWidth="1"/>
    <col min="2824" max="2824" width="5.5" style="159" customWidth="1"/>
    <col min="2825" max="2826" width="5.875" style="159" customWidth="1"/>
    <col min="2827" max="2827" width="7.375" style="159" customWidth="1"/>
    <col min="2828" max="2828" width="7" style="159" customWidth="1"/>
    <col min="2829" max="2829" width="10" style="159" customWidth="1"/>
    <col min="2830" max="2833" width="3.75" style="159" customWidth="1"/>
    <col min="2834" max="3072" width="11" style="159"/>
    <col min="3073" max="3073" width="5.375" style="159" customWidth="1"/>
    <col min="3074" max="3074" width="10.875" style="159" customWidth="1"/>
    <col min="3075" max="3075" width="37.375" style="159" customWidth="1"/>
    <col min="3076" max="3076" width="8.25" style="159" bestFit="1" customWidth="1"/>
    <col min="3077" max="3077" width="7.875" style="159" bestFit="1" customWidth="1"/>
    <col min="3078" max="3078" width="5.5" style="159" customWidth="1"/>
    <col min="3079" max="3079" width="6.75" style="159" customWidth="1"/>
    <col min="3080" max="3080" width="5.5" style="159" customWidth="1"/>
    <col min="3081" max="3082" width="5.875" style="159" customWidth="1"/>
    <col min="3083" max="3083" width="7.375" style="159" customWidth="1"/>
    <col min="3084" max="3084" width="7" style="159" customWidth="1"/>
    <col min="3085" max="3085" width="10" style="159" customWidth="1"/>
    <col min="3086" max="3089" width="3.75" style="159" customWidth="1"/>
    <col min="3090" max="3328" width="11" style="159"/>
    <col min="3329" max="3329" width="5.375" style="159" customWidth="1"/>
    <col min="3330" max="3330" width="10.875" style="159" customWidth="1"/>
    <col min="3331" max="3331" width="37.375" style="159" customWidth="1"/>
    <col min="3332" max="3332" width="8.25" style="159" bestFit="1" customWidth="1"/>
    <col min="3333" max="3333" width="7.875" style="159" bestFit="1" customWidth="1"/>
    <col min="3334" max="3334" width="5.5" style="159" customWidth="1"/>
    <col min="3335" max="3335" width="6.75" style="159" customWidth="1"/>
    <col min="3336" max="3336" width="5.5" style="159" customWidth="1"/>
    <col min="3337" max="3338" width="5.875" style="159" customWidth="1"/>
    <col min="3339" max="3339" width="7.375" style="159" customWidth="1"/>
    <col min="3340" max="3340" width="7" style="159" customWidth="1"/>
    <col min="3341" max="3341" width="10" style="159" customWidth="1"/>
    <col min="3342" max="3345" width="3.75" style="159" customWidth="1"/>
    <col min="3346" max="3584" width="11" style="159"/>
    <col min="3585" max="3585" width="5.375" style="159" customWidth="1"/>
    <col min="3586" max="3586" width="10.875" style="159" customWidth="1"/>
    <col min="3587" max="3587" width="37.375" style="159" customWidth="1"/>
    <col min="3588" max="3588" width="8.25" style="159" bestFit="1" customWidth="1"/>
    <col min="3589" max="3589" width="7.875" style="159" bestFit="1" customWidth="1"/>
    <col min="3590" max="3590" width="5.5" style="159" customWidth="1"/>
    <col min="3591" max="3591" width="6.75" style="159" customWidth="1"/>
    <col min="3592" max="3592" width="5.5" style="159" customWidth="1"/>
    <col min="3593" max="3594" width="5.875" style="159" customWidth="1"/>
    <col min="3595" max="3595" width="7.375" style="159" customWidth="1"/>
    <col min="3596" max="3596" width="7" style="159" customWidth="1"/>
    <col min="3597" max="3597" width="10" style="159" customWidth="1"/>
    <col min="3598" max="3601" width="3.75" style="159" customWidth="1"/>
    <col min="3602" max="3840" width="11" style="159"/>
    <col min="3841" max="3841" width="5.375" style="159" customWidth="1"/>
    <col min="3842" max="3842" width="10.875" style="159" customWidth="1"/>
    <col min="3843" max="3843" width="37.375" style="159" customWidth="1"/>
    <col min="3844" max="3844" width="8.25" style="159" bestFit="1" customWidth="1"/>
    <col min="3845" max="3845" width="7.875" style="159" bestFit="1" customWidth="1"/>
    <col min="3846" max="3846" width="5.5" style="159" customWidth="1"/>
    <col min="3847" max="3847" width="6.75" style="159" customWidth="1"/>
    <col min="3848" max="3848" width="5.5" style="159" customWidth="1"/>
    <col min="3849" max="3850" width="5.875" style="159" customWidth="1"/>
    <col min="3851" max="3851" width="7.375" style="159" customWidth="1"/>
    <col min="3852" max="3852" width="7" style="159" customWidth="1"/>
    <col min="3853" max="3853" width="10" style="159" customWidth="1"/>
    <col min="3854" max="3857" width="3.75" style="159" customWidth="1"/>
    <col min="3858" max="4096" width="11" style="159"/>
    <col min="4097" max="4097" width="5.375" style="159" customWidth="1"/>
    <col min="4098" max="4098" width="10.875" style="159" customWidth="1"/>
    <col min="4099" max="4099" width="37.375" style="159" customWidth="1"/>
    <col min="4100" max="4100" width="8.25" style="159" bestFit="1" customWidth="1"/>
    <col min="4101" max="4101" width="7.875" style="159" bestFit="1" customWidth="1"/>
    <col min="4102" max="4102" width="5.5" style="159" customWidth="1"/>
    <col min="4103" max="4103" width="6.75" style="159" customWidth="1"/>
    <col min="4104" max="4104" width="5.5" style="159" customWidth="1"/>
    <col min="4105" max="4106" width="5.875" style="159" customWidth="1"/>
    <col min="4107" max="4107" width="7.375" style="159" customWidth="1"/>
    <col min="4108" max="4108" width="7" style="159" customWidth="1"/>
    <col min="4109" max="4109" width="10" style="159" customWidth="1"/>
    <col min="4110" max="4113" width="3.75" style="159" customWidth="1"/>
    <col min="4114" max="4352" width="11" style="159"/>
    <col min="4353" max="4353" width="5.375" style="159" customWidth="1"/>
    <col min="4354" max="4354" width="10.875" style="159" customWidth="1"/>
    <col min="4355" max="4355" width="37.375" style="159" customWidth="1"/>
    <col min="4356" max="4356" width="8.25" style="159" bestFit="1" customWidth="1"/>
    <col min="4357" max="4357" width="7.875" style="159" bestFit="1" customWidth="1"/>
    <col min="4358" max="4358" width="5.5" style="159" customWidth="1"/>
    <col min="4359" max="4359" width="6.75" style="159" customWidth="1"/>
    <col min="4360" max="4360" width="5.5" style="159" customWidth="1"/>
    <col min="4361" max="4362" width="5.875" style="159" customWidth="1"/>
    <col min="4363" max="4363" width="7.375" style="159" customWidth="1"/>
    <col min="4364" max="4364" width="7" style="159" customWidth="1"/>
    <col min="4365" max="4365" width="10" style="159" customWidth="1"/>
    <col min="4366" max="4369" width="3.75" style="159" customWidth="1"/>
    <col min="4370" max="4608" width="11" style="159"/>
    <col min="4609" max="4609" width="5.375" style="159" customWidth="1"/>
    <col min="4610" max="4610" width="10.875" style="159" customWidth="1"/>
    <col min="4611" max="4611" width="37.375" style="159" customWidth="1"/>
    <col min="4612" max="4612" width="8.25" style="159" bestFit="1" customWidth="1"/>
    <col min="4613" max="4613" width="7.875" style="159" bestFit="1" customWidth="1"/>
    <col min="4614" max="4614" width="5.5" style="159" customWidth="1"/>
    <col min="4615" max="4615" width="6.75" style="159" customWidth="1"/>
    <col min="4616" max="4616" width="5.5" style="159" customWidth="1"/>
    <col min="4617" max="4618" width="5.875" style="159" customWidth="1"/>
    <col min="4619" max="4619" width="7.375" style="159" customWidth="1"/>
    <col min="4620" max="4620" width="7" style="159" customWidth="1"/>
    <col min="4621" max="4621" width="10" style="159" customWidth="1"/>
    <col min="4622" max="4625" width="3.75" style="159" customWidth="1"/>
    <col min="4626" max="4864" width="11" style="159"/>
    <col min="4865" max="4865" width="5.375" style="159" customWidth="1"/>
    <col min="4866" max="4866" width="10.875" style="159" customWidth="1"/>
    <col min="4867" max="4867" width="37.375" style="159" customWidth="1"/>
    <col min="4868" max="4868" width="8.25" style="159" bestFit="1" customWidth="1"/>
    <col min="4869" max="4869" width="7.875" style="159" bestFit="1" customWidth="1"/>
    <col min="4870" max="4870" width="5.5" style="159" customWidth="1"/>
    <col min="4871" max="4871" width="6.75" style="159" customWidth="1"/>
    <col min="4872" max="4872" width="5.5" style="159" customWidth="1"/>
    <col min="4873" max="4874" width="5.875" style="159" customWidth="1"/>
    <col min="4875" max="4875" width="7.375" style="159" customWidth="1"/>
    <col min="4876" max="4876" width="7" style="159" customWidth="1"/>
    <col min="4877" max="4877" width="10" style="159" customWidth="1"/>
    <col min="4878" max="4881" width="3.75" style="159" customWidth="1"/>
    <col min="4882" max="5120" width="11" style="159"/>
    <col min="5121" max="5121" width="5.375" style="159" customWidth="1"/>
    <col min="5122" max="5122" width="10.875" style="159" customWidth="1"/>
    <col min="5123" max="5123" width="37.375" style="159" customWidth="1"/>
    <col min="5124" max="5124" width="8.25" style="159" bestFit="1" customWidth="1"/>
    <col min="5125" max="5125" width="7.875" style="159" bestFit="1" customWidth="1"/>
    <col min="5126" max="5126" width="5.5" style="159" customWidth="1"/>
    <col min="5127" max="5127" width="6.75" style="159" customWidth="1"/>
    <col min="5128" max="5128" width="5.5" style="159" customWidth="1"/>
    <col min="5129" max="5130" width="5.875" style="159" customWidth="1"/>
    <col min="5131" max="5131" width="7.375" style="159" customWidth="1"/>
    <col min="5132" max="5132" width="7" style="159" customWidth="1"/>
    <col min="5133" max="5133" width="10" style="159" customWidth="1"/>
    <col min="5134" max="5137" width="3.75" style="159" customWidth="1"/>
    <col min="5138" max="5376" width="11" style="159"/>
    <col min="5377" max="5377" width="5.375" style="159" customWidth="1"/>
    <col min="5378" max="5378" width="10.875" style="159" customWidth="1"/>
    <col min="5379" max="5379" width="37.375" style="159" customWidth="1"/>
    <col min="5380" max="5380" width="8.25" style="159" bestFit="1" customWidth="1"/>
    <col min="5381" max="5381" width="7.875" style="159" bestFit="1" customWidth="1"/>
    <col min="5382" max="5382" width="5.5" style="159" customWidth="1"/>
    <col min="5383" max="5383" width="6.75" style="159" customWidth="1"/>
    <col min="5384" max="5384" width="5.5" style="159" customWidth="1"/>
    <col min="5385" max="5386" width="5.875" style="159" customWidth="1"/>
    <col min="5387" max="5387" width="7.375" style="159" customWidth="1"/>
    <col min="5388" max="5388" width="7" style="159" customWidth="1"/>
    <col min="5389" max="5389" width="10" style="159" customWidth="1"/>
    <col min="5390" max="5393" width="3.75" style="159" customWidth="1"/>
    <col min="5394" max="5632" width="11" style="159"/>
    <col min="5633" max="5633" width="5.375" style="159" customWidth="1"/>
    <col min="5634" max="5634" width="10.875" style="159" customWidth="1"/>
    <col min="5635" max="5635" width="37.375" style="159" customWidth="1"/>
    <col min="5636" max="5636" width="8.25" style="159" bestFit="1" customWidth="1"/>
    <col min="5637" max="5637" width="7.875" style="159" bestFit="1" customWidth="1"/>
    <col min="5638" max="5638" width="5.5" style="159" customWidth="1"/>
    <col min="5639" max="5639" width="6.75" style="159" customWidth="1"/>
    <col min="5640" max="5640" width="5.5" style="159" customWidth="1"/>
    <col min="5641" max="5642" width="5.875" style="159" customWidth="1"/>
    <col min="5643" max="5643" width="7.375" style="159" customWidth="1"/>
    <col min="5644" max="5644" width="7" style="159" customWidth="1"/>
    <col min="5645" max="5645" width="10" style="159" customWidth="1"/>
    <col min="5646" max="5649" width="3.75" style="159" customWidth="1"/>
    <col min="5650" max="5888" width="11" style="159"/>
    <col min="5889" max="5889" width="5.375" style="159" customWidth="1"/>
    <col min="5890" max="5890" width="10.875" style="159" customWidth="1"/>
    <col min="5891" max="5891" width="37.375" style="159" customWidth="1"/>
    <col min="5892" max="5892" width="8.25" style="159" bestFit="1" customWidth="1"/>
    <col min="5893" max="5893" width="7.875" style="159" bestFit="1" customWidth="1"/>
    <col min="5894" max="5894" width="5.5" style="159" customWidth="1"/>
    <col min="5895" max="5895" width="6.75" style="159" customWidth="1"/>
    <col min="5896" max="5896" width="5.5" style="159" customWidth="1"/>
    <col min="5897" max="5898" width="5.875" style="159" customWidth="1"/>
    <col min="5899" max="5899" width="7.375" style="159" customWidth="1"/>
    <col min="5900" max="5900" width="7" style="159" customWidth="1"/>
    <col min="5901" max="5901" width="10" style="159" customWidth="1"/>
    <col min="5902" max="5905" width="3.75" style="159" customWidth="1"/>
    <col min="5906" max="6144" width="11" style="159"/>
    <col min="6145" max="6145" width="5.375" style="159" customWidth="1"/>
    <col min="6146" max="6146" width="10.875" style="159" customWidth="1"/>
    <col min="6147" max="6147" width="37.375" style="159" customWidth="1"/>
    <col min="6148" max="6148" width="8.25" style="159" bestFit="1" customWidth="1"/>
    <col min="6149" max="6149" width="7.875" style="159" bestFit="1" customWidth="1"/>
    <col min="6150" max="6150" width="5.5" style="159" customWidth="1"/>
    <col min="6151" max="6151" width="6.75" style="159" customWidth="1"/>
    <col min="6152" max="6152" width="5.5" style="159" customWidth="1"/>
    <col min="6153" max="6154" width="5.875" style="159" customWidth="1"/>
    <col min="6155" max="6155" width="7.375" style="159" customWidth="1"/>
    <col min="6156" max="6156" width="7" style="159" customWidth="1"/>
    <col min="6157" max="6157" width="10" style="159" customWidth="1"/>
    <col min="6158" max="6161" width="3.75" style="159" customWidth="1"/>
    <col min="6162" max="6400" width="11" style="159"/>
    <col min="6401" max="6401" width="5.375" style="159" customWidth="1"/>
    <col min="6402" max="6402" width="10.875" style="159" customWidth="1"/>
    <col min="6403" max="6403" width="37.375" style="159" customWidth="1"/>
    <col min="6404" max="6404" width="8.25" style="159" bestFit="1" customWidth="1"/>
    <col min="6405" max="6405" width="7.875" style="159" bestFit="1" customWidth="1"/>
    <col min="6406" max="6406" width="5.5" style="159" customWidth="1"/>
    <col min="6407" max="6407" width="6.75" style="159" customWidth="1"/>
    <col min="6408" max="6408" width="5.5" style="159" customWidth="1"/>
    <col min="6409" max="6410" width="5.875" style="159" customWidth="1"/>
    <col min="6411" max="6411" width="7.375" style="159" customWidth="1"/>
    <col min="6412" max="6412" width="7" style="159" customWidth="1"/>
    <col min="6413" max="6413" width="10" style="159" customWidth="1"/>
    <col min="6414" max="6417" width="3.75" style="159" customWidth="1"/>
    <col min="6418" max="6656" width="11" style="159"/>
    <col min="6657" max="6657" width="5.375" style="159" customWidth="1"/>
    <col min="6658" max="6658" width="10.875" style="159" customWidth="1"/>
    <col min="6659" max="6659" width="37.375" style="159" customWidth="1"/>
    <col min="6660" max="6660" width="8.25" style="159" bestFit="1" customWidth="1"/>
    <col min="6661" max="6661" width="7.875" style="159" bestFit="1" customWidth="1"/>
    <col min="6662" max="6662" width="5.5" style="159" customWidth="1"/>
    <col min="6663" max="6663" width="6.75" style="159" customWidth="1"/>
    <col min="6664" max="6664" width="5.5" style="159" customWidth="1"/>
    <col min="6665" max="6666" width="5.875" style="159" customWidth="1"/>
    <col min="6667" max="6667" width="7.375" style="159" customWidth="1"/>
    <col min="6668" max="6668" width="7" style="159" customWidth="1"/>
    <col min="6669" max="6669" width="10" style="159" customWidth="1"/>
    <col min="6670" max="6673" width="3.75" style="159" customWidth="1"/>
    <col min="6674" max="6912" width="11" style="159"/>
    <col min="6913" max="6913" width="5.375" style="159" customWidth="1"/>
    <col min="6914" max="6914" width="10.875" style="159" customWidth="1"/>
    <col min="6915" max="6915" width="37.375" style="159" customWidth="1"/>
    <col min="6916" max="6916" width="8.25" style="159" bestFit="1" customWidth="1"/>
    <col min="6917" max="6917" width="7.875" style="159" bestFit="1" customWidth="1"/>
    <col min="6918" max="6918" width="5.5" style="159" customWidth="1"/>
    <col min="6919" max="6919" width="6.75" style="159" customWidth="1"/>
    <col min="6920" max="6920" width="5.5" style="159" customWidth="1"/>
    <col min="6921" max="6922" width="5.875" style="159" customWidth="1"/>
    <col min="6923" max="6923" width="7.375" style="159" customWidth="1"/>
    <col min="6924" max="6924" width="7" style="159" customWidth="1"/>
    <col min="6925" max="6925" width="10" style="159" customWidth="1"/>
    <col min="6926" max="6929" width="3.75" style="159" customWidth="1"/>
    <col min="6930" max="7168" width="11" style="159"/>
    <col min="7169" max="7169" width="5.375" style="159" customWidth="1"/>
    <col min="7170" max="7170" width="10.875" style="159" customWidth="1"/>
    <col min="7171" max="7171" width="37.375" style="159" customWidth="1"/>
    <col min="7172" max="7172" width="8.25" style="159" bestFit="1" customWidth="1"/>
    <col min="7173" max="7173" width="7.875" style="159" bestFit="1" customWidth="1"/>
    <col min="7174" max="7174" width="5.5" style="159" customWidth="1"/>
    <col min="7175" max="7175" width="6.75" style="159" customWidth="1"/>
    <col min="7176" max="7176" width="5.5" style="159" customWidth="1"/>
    <col min="7177" max="7178" width="5.875" style="159" customWidth="1"/>
    <col min="7179" max="7179" width="7.375" style="159" customWidth="1"/>
    <col min="7180" max="7180" width="7" style="159" customWidth="1"/>
    <col min="7181" max="7181" width="10" style="159" customWidth="1"/>
    <col min="7182" max="7185" width="3.75" style="159" customWidth="1"/>
    <col min="7186" max="7424" width="11" style="159"/>
    <col min="7425" max="7425" width="5.375" style="159" customWidth="1"/>
    <col min="7426" max="7426" width="10.875" style="159" customWidth="1"/>
    <col min="7427" max="7427" width="37.375" style="159" customWidth="1"/>
    <col min="7428" max="7428" width="8.25" style="159" bestFit="1" customWidth="1"/>
    <col min="7429" max="7429" width="7.875" style="159" bestFit="1" customWidth="1"/>
    <col min="7430" max="7430" width="5.5" style="159" customWidth="1"/>
    <col min="7431" max="7431" width="6.75" style="159" customWidth="1"/>
    <col min="7432" max="7432" width="5.5" style="159" customWidth="1"/>
    <col min="7433" max="7434" width="5.875" style="159" customWidth="1"/>
    <col min="7435" max="7435" width="7.375" style="159" customWidth="1"/>
    <col min="7436" max="7436" width="7" style="159" customWidth="1"/>
    <col min="7437" max="7437" width="10" style="159" customWidth="1"/>
    <col min="7438" max="7441" width="3.75" style="159" customWidth="1"/>
    <col min="7442" max="7680" width="11" style="159"/>
    <col min="7681" max="7681" width="5.375" style="159" customWidth="1"/>
    <col min="7682" max="7682" width="10.875" style="159" customWidth="1"/>
    <col min="7683" max="7683" width="37.375" style="159" customWidth="1"/>
    <col min="7684" max="7684" width="8.25" style="159" bestFit="1" customWidth="1"/>
    <col min="7685" max="7685" width="7.875" style="159" bestFit="1" customWidth="1"/>
    <col min="7686" max="7686" width="5.5" style="159" customWidth="1"/>
    <col min="7687" max="7687" width="6.75" style="159" customWidth="1"/>
    <col min="7688" max="7688" width="5.5" style="159" customWidth="1"/>
    <col min="7689" max="7690" width="5.875" style="159" customWidth="1"/>
    <col min="7691" max="7691" width="7.375" style="159" customWidth="1"/>
    <col min="7692" max="7692" width="7" style="159" customWidth="1"/>
    <col min="7693" max="7693" width="10" style="159" customWidth="1"/>
    <col min="7694" max="7697" width="3.75" style="159" customWidth="1"/>
    <col min="7698" max="7936" width="11" style="159"/>
    <col min="7937" max="7937" width="5.375" style="159" customWidth="1"/>
    <col min="7938" max="7938" width="10.875" style="159" customWidth="1"/>
    <col min="7939" max="7939" width="37.375" style="159" customWidth="1"/>
    <col min="7940" max="7940" width="8.25" style="159" bestFit="1" customWidth="1"/>
    <col min="7941" max="7941" width="7.875" style="159" bestFit="1" customWidth="1"/>
    <col min="7942" max="7942" width="5.5" style="159" customWidth="1"/>
    <col min="7943" max="7943" width="6.75" style="159" customWidth="1"/>
    <col min="7944" max="7944" width="5.5" style="159" customWidth="1"/>
    <col min="7945" max="7946" width="5.875" style="159" customWidth="1"/>
    <col min="7947" max="7947" width="7.375" style="159" customWidth="1"/>
    <col min="7948" max="7948" width="7" style="159" customWidth="1"/>
    <col min="7949" max="7949" width="10" style="159" customWidth="1"/>
    <col min="7950" max="7953" width="3.75" style="159" customWidth="1"/>
    <col min="7954" max="8192" width="11" style="159"/>
    <col min="8193" max="8193" width="5.375" style="159" customWidth="1"/>
    <col min="8194" max="8194" width="10.875" style="159" customWidth="1"/>
    <col min="8195" max="8195" width="37.375" style="159" customWidth="1"/>
    <col min="8196" max="8196" width="8.25" style="159" bestFit="1" customWidth="1"/>
    <col min="8197" max="8197" width="7.875" style="159" bestFit="1" customWidth="1"/>
    <col min="8198" max="8198" width="5.5" style="159" customWidth="1"/>
    <col min="8199" max="8199" width="6.75" style="159" customWidth="1"/>
    <col min="8200" max="8200" width="5.5" style="159" customWidth="1"/>
    <col min="8201" max="8202" width="5.875" style="159" customWidth="1"/>
    <col min="8203" max="8203" width="7.375" style="159" customWidth="1"/>
    <col min="8204" max="8204" width="7" style="159" customWidth="1"/>
    <col min="8205" max="8205" width="10" style="159" customWidth="1"/>
    <col min="8206" max="8209" width="3.75" style="159" customWidth="1"/>
    <col min="8210" max="8448" width="11" style="159"/>
    <col min="8449" max="8449" width="5.375" style="159" customWidth="1"/>
    <col min="8450" max="8450" width="10.875" style="159" customWidth="1"/>
    <col min="8451" max="8451" width="37.375" style="159" customWidth="1"/>
    <col min="8452" max="8452" width="8.25" style="159" bestFit="1" customWidth="1"/>
    <col min="8453" max="8453" width="7.875" style="159" bestFit="1" customWidth="1"/>
    <col min="8454" max="8454" width="5.5" style="159" customWidth="1"/>
    <col min="8455" max="8455" width="6.75" style="159" customWidth="1"/>
    <col min="8456" max="8456" width="5.5" style="159" customWidth="1"/>
    <col min="8457" max="8458" width="5.875" style="159" customWidth="1"/>
    <col min="8459" max="8459" width="7.375" style="159" customWidth="1"/>
    <col min="8460" max="8460" width="7" style="159" customWidth="1"/>
    <col min="8461" max="8461" width="10" style="159" customWidth="1"/>
    <col min="8462" max="8465" width="3.75" style="159" customWidth="1"/>
    <col min="8466" max="8704" width="11" style="159"/>
    <col min="8705" max="8705" width="5.375" style="159" customWidth="1"/>
    <col min="8706" max="8706" width="10.875" style="159" customWidth="1"/>
    <col min="8707" max="8707" width="37.375" style="159" customWidth="1"/>
    <col min="8708" max="8708" width="8.25" style="159" bestFit="1" customWidth="1"/>
    <col min="8709" max="8709" width="7.875" style="159" bestFit="1" customWidth="1"/>
    <col min="8710" max="8710" width="5.5" style="159" customWidth="1"/>
    <col min="8711" max="8711" width="6.75" style="159" customWidth="1"/>
    <col min="8712" max="8712" width="5.5" style="159" customWidth="1"/>
    <col min="8713" max="8714" width="5.875" style="159" customWidth="1"/>
    <col min="8715" max="8715" width="7.375" style="159" customWidth="1"/>
    <col min="8716" max="8716" width="7" style="159" customWidth="1"/>
    <col min="8717" max="8717" width="10" style="159" customWidth="1"/>
    <col min="8718" max="8721" width="3.75" style="159" customWidth="1"/>
    <col min="8722" max="8960" width="11" style="159"/>
    <col min="8961" max="8961" width="5.375" style="159" customWidth="1"/>
    <col min="8962" max="8962" width="10.875" style="159" customWidth="1"/>
    <col min="8963" max="8963" width="37.375" style="159" customWidth="1"/>
    <col min="8964" max="8964" width="8.25" style="159" bestFit="1" customWidth="1"/>
    <col min="8965" max="8965" width="7.875" style="159" bestFit="1" customWidth="1"/>
    <col min="8966" max="8966" width="5.5" style="159" customWidth="1"/>
    <col min="8967" max="8967" width="6.75" style="159" customWidth="1"/>
    <col min="8968" max="8968" width="5.5" style="159" customWidth="1"/>
    <col min="8969" max="8970" width="5.875" style="159" customWidth="1"/>
    <col min="8971" max="8971" width="7.375" style="159" customWidth="1"/>
    <col min="8972" max="8972" width="7" style="159" customWidth="1"/>
    <col min="8973" max="8973" width="10" style="159" customWidth="1"/>
    <col min="8974" max="8977" width="3.75" style="159" customWidth="1"/>
    <col min="8978" max="9216" width="11" style="159"/>
    <col min="9217" max="9217" width="5.375" style="159" customWidth="1"/>
    <col min="9218" max="9218" width="10.875" style="159" customWidth="1"/>
    <col min="9219" max="9219" width="37.375" style="159" customWidth="1"/>
    <col min="9220" max="9220" width="8.25" style="159" bestFit="1" customWidth="1"/>
    <col min="9221" max="9221" width="7.875" style="159" bestFit="1" customWidth="1"/>
    <col min="9222" max="9222" width="5.5" style="159" customWidth="1"/>
    <col min="9223" max="9223" width="6.75" style="159" customWidth="1"/>
    <col min="9224" max="9224" width="5.5" style="159" customWidth="1"/>
    <col min="9225" max="9226" width="5.875" style="159" customWidth="1"/>
    <col min="9227" max="9227" width="7.375" style="159" customWidth="1"/>
    <col min="9228" max="9228" width="7" style="159" customWidth="1"/>
    <col min="9229" max="9229" width="10" style="159" customWidth="1"/>
    <col min="9230" max="9233" width="3.75" style="159" customWidth="1"/>
    <col min="9234" max="9472" width="11" style="159"/>
    <col min="9473" max="9473" width="5.375" style="159" customWidth="1"/>
    <col min="9474" max="9474" width="10.875" style="159" customWidth="1"/>
    <col min="9475" max="9475" width="37.375" style="159" customWidth="1"/>
    <col min="9476" max="9476" width="8.25" style="159" bestFit="1" customWidth="1"/>
    <col min="9477" max="9477" width="7.875" style="159" bestFit="1" customWidth="1"/>
    <col min="9478" max="9478" width="5.5" style="159" customWidth="1"/>
    <col min="9479" max="9479" width="6.75" style="159" customWidth="1"/>
    <col min="9480" max="9480" width="5.5" style="159" customWidth="1"/>
    <col min="9481" max="9482" width="5.875" style="159" customWidth="1"/>
    <col min="9483" max="9483" width="7.375" style="159" customWidth="1"/>
    <col min="9484" max="9484" width="7" style="159" customWidth="1"/>
    <col min="9485" max="9485" width="10" style="159" customWidth="1"/>
    <col min="9486" max="9489" width="3.75" style="159" customWidth="1"/>
    <col min="9490" max="9728" width="11" style="159"/>
    <col min="9729" max="9729" width="5.375" style="159" customWidth="1"/>
    <col min="9730" max="9730" width="10.875" style="159" customWidth="1"/>
    <col min="9731" max="9731" width="37.375" style="159" customWidth="1"/>
    <col min="9732" max="9732" width="8.25" style="159" bestFit="1" customWidth="1"/>
    <col min="9733" max="9733" width="7.875" style="159" bestFit="1" customWidth="1"/>
    <col min="9734" max="9734" width="5.5" style="159" customWidth="1"/>
    <col min="9735" max="9735" width="6.75" style="159" customWidth="1"/>
    <col min="9736" max="9736" width="5.5" style="159" customWidth="1"/>
    <col min="9737" max="9738" width="5.875" style="159" customWidth="1"/>
    <col min="9739" max="9739" width="7.375" style="159" customWidth="1"/>
    <col min="9740" max="9740" width="7" style="159" customWidth="1"/>
    <col min="9741" max="9741" width="10" style="159" customWidth="1"/>
    <col min="9742" max="9745" width="3.75" style="159" customWidth="1"/>
    <col min="9746" max="9984" width="11" style="159"/>
    <col min="9985" max="9985" width="5.375" style="159" customWidth="1"/>
    <col min="9986" max="9986" width="10.875" style="159" customWidth="1"/>
    <col min="9987" max="9987" width="37.375" style="159" customWidth="1"/>
    <col min="9988" max="9988" width="8.25" style="159" bestFit="1" customWidth="1"/>
    <col min="9989" max="9989" width="7.875" style="159" bestFit="1" customWidth="1"/>
    <col min="9990" max="9990" width="5.5" style="159" customWidth="1"/>
    <col min="9991" max="9991" width="6.75" style="159" customWidth="1"/>
    <col min="9992" max="9992" width="5.5" style="159" customWidth="1"/>
    <col min="9993" max="9994" width="5.875" style="159" customWidth="1"/>
    <col min="9995" max="9995" width="7.375" style="159" customWidth="1"/>
    <col min="9996" max="9996" width="7" style="159" customWidth="1"/>
    <col min="9997" max="9997" width="10" style="159" customWidth="1"/>
    <col min="9998" max="10001" width="3.75" style="159" customWidth="1"/>
    <col min="10002" max="10240" width="11" style="159"/>
    <col min="10241" max="10241" width="5.375" style="159" customWidth="1"/>
    <col min="10242" max="10242" width="10.875" style="159" customWidth="1"/>
    <col min="10243" max="10243" width="37.375" style="159" customWidth="1"/>
    <col min="10244" max="10244" width="8.25" style="159" bestFit="1" customWidth="1"/>
    <col min="10245" max="10245" width="7.875" style="159" bestFit="1" customWidth="1"/>
    <col min="10246" max="10246" width="5.5" style="159" customWidth="1"/>
    <col min="10247" max="10247" width="6.75" style="159" customWidth="1"/>
    <col min="10248" max="10248" width="5.5" style="159" customWidth="1"/>
    <col min="10249" max="10250" width="5.875" style="159" customWidth="1"/>
    <col min="10251" max="10251" width="7.375" style="159" customWidth="1"/>
    <col min="10252" max="10252" width="7" style="159" customWidth="1"/>
    <col min="10253" max="10253" width="10" style="159" customWidth="1"/>
    <col min="10254" max="10257" width="3.75" style="159" customWidth="1"/>
    <col min="10258" max="10496" width="11" style="159"/>
    <col min="10497" max="10497" width="5.375" style="159" customWidth="1"/>
    <col min="10498" max="10498" width="10.875" style="159" customWidth="1"/>
    <col min="10499" max="10499" width="37.375" style="159" customWidth="1"/>
    <col min="10500" max="10500" width="8.25" style="159" bestFit="1" customWidth="1"/>
    <col min="10501" max="10501" width="7.875" style="159" bestFit="1" customWidth="1"/>
    <col min="10502" max="10502" width="5.5" style="159" customWidth="1"/>
    <col min="10503" max="10503" width="6.75" style="159" customWidth="1"/>
    <col min="10504" max="10504" width="5.5" style="159" customWidth="1"/>
    <col min="10505" max="10506" width="5.875" style="159" customWidth="1"/>
    <col min="10507" max="10507" width="7.375" style="159" customWidth="1"/>
    <col min="10508" max="10508" width="7" style="159" customWidth="1"/>
    <col min="10509" max="10509" width="10" style="159" customWidth="1"/>
    <col min="10510" max="10513" width="3.75" style="159" customWidth="1"/>
    <col min="10514" max="10752" width="11" style="159"/>
    <col min="10753" max="10753" width="5.375" style="159" customWidth="1"/>
    <col min="10754" max="10754" width="10.875" style="159" customWidth="1"/>
    <col min="10755" max="10755" width="37.375" style="159" customWidth="1"/>
    <col min="10756" max="10756" width="8.25" style="159" bestFit="1" customWidth="1"/>
    <col min="10757" max="10757" width="7.875" style="159" bestFit="1" customWidth="1"/>
    <col min="10758" max="10758" width="5.5" style="159" customWidth="1"/>
    <col min="10759" max="10759" width="6.75" style="159" customWidth="1"/>
    <col min="10760" max="10760" width="5.5" style="159" customWidth="1"/>
    <col min="10761" max="10762" width="5.875" style="159" customWidth="1"/>
    <col min="10763" max="10763" width="7.375" style="159" customWidth="1"/>
    <col min="10764" max="10764" width="7" style="159" customWidth="1"/>
    <col min="10765" max="10765" width="10" style="159" customWidth="1"/>
    <col min="10766" max="10769" width="3.75" style="159" customWidth="1"/>
    <col min="10770" max="11008" width="11" style="159"/>
    <col min="11009" max="11009" width="5.375" style="159" customWidth="1"/>
    <col min="11010" max="11010" width="10.875" style="159" customWidth="1"/>
    <col min="11011" max="11011" width="37.375" style="159" customWidth="1"/>
    <col min="11012" max="11012" width="8.25" style="159" bestFit="1" customWidth="1"/>
    <col min="11013" max="11013" width="7.875" style="159" bestFit="1" customWidth="1"/>
    <col min="11014" max="11014" width="5.5" style="159" customWidth="1"/>
    <col min="11015" max="11015" width="6.75" style="159" customWidth="1"/>
    <col min="11016" max="11016" width="5.5" style="159" customWidth="1"/>
    <col min="11017" max="11018" width="5.875" style="159" customWidth="1"/>
    <col min="11019" max="11019" width="7.375" style="159" customWidth="1"/>
    <col min="11020" max="11020" width="7" style="159" customWidth="1"/>
    <col min="11021" max="11021" width="10" style="159" customWidth="1"/>
    <col min="11022" max="11025" width="3.75" style="159" customWidth="1"/>
    <col min="11026" max="11264" width="11" style="159"/>
    <col min="11265" max="11265" width="5.375" style="159" customWidth="1"/>
    <col min="11266" max="11266" width="10.875" style="159" customWidth="1"/>
    <col min="11267" max="11267" width="37.375" style="159" customWidth="1"/>
    <col min="11268" max="11268" width="8.25" style="159" bestFit="1" customWidth="1"/>
    <col min="11269" max="11269" width="7.875" style="159" bestFit="1" customWidth="1"/>
    <col min="11270" max="11270" width="5.5" style="159" customWidth="1"/>
    <col min="11271" max="11271" width="6.75" style="159" customWidth="1"/>
    <col min="11272" max="11272" width="5.5" style="159" customWidth="1"/>
    <col min="11273" max="11274" width="5.875" style="159" customWidth="1"/>
    <col min="11275" max="11275" width="7.375" style="159" customWidth="1"/>
    <col min="11276" max="11276" width="7" style="159" customWidth="1"/>
    <col min="11277" max="11277" width="10" style="159" customWidth="1"/>
    <col min="11278" max="11281" width="3.75" style="159" customWidth="1"/>
    <col min="11282" max="11520" width="11" style="159"/>
    <col min="11521" max="11521" width="5.375" style="159" customWidth="1"/>
    <col min="11522" max="11522" width="10.875" style="159" customWidth="1"/>
    <col min="11523" max="11523" width="37.375" style="159" customWidth="1"/>
    <col min="11524" max="11524" width="8.25" style="159" bestFit="1" customWidth="1"/>
    <col min="11525" max="11525" width="7.875" style="159" bestFit="1" customWidth="1"/>
    <col min="11526" max="11526" width="5.5" style="159" customWidth="1"/>
    <col min="11527" max="11527" width="6.75" style="159" customWidth="1"/>
    <col min="11528" max="11528" width="5.5" style="159" customWidth="1"/>
    <col min="11529" max="11530" width="5.875" style="159" customWidth="1"/>
    <col min="11531" max="11531" width="7.375" style="159" customWidth="1"/>
    <col min="11532" max="11532" width="7" style="159" customWidth="1"/>
    <col min="11533" max="11533" width="10" style="159" customWidth="1"/>
    <col min="11534" max="11537" width="3.75" style="159" customWidth="1"/>
    <col min="11538" max="11776" width="11" style="159"/>
    <col min="11777" max="11777" width="5.375" style="159" customWidth="1"/>
    <col min="11778" max="11778" width="10.875" style="159" customWidth="1"/>
    <col min="11779" max="11779" width="37.375" style="159" customWidth="1"/>
    <col min="11780" max="11780" width="8.25" style="159" bestFit="1" customWidth="1"/>
    <col min="11781" max="11781" width="7.875" style="159" bestFit="1" customWidth="1"/>
    <col min="11782" max="11782" width="5.5" style="159" customWidth="1"/>
    <col min="11783" max="11783" width="6.75" style="159" customWidth="1"/>
    <col min="11784" max="11784" width="5.5" style="159" customWidth="1"/>
    <col min="11785" max="11786" width="5.875" style="159" customWidth="1"/>
    <col min="11787" max="11787" width="7.375" style="159" customWidth="1"/>
    <col min="11788" max="11788" width="7" style="159" customWidth="1"/>
    <col min="11789" max="11789" width="10" style="159" customWidth="1"/>
    <col min="11790" max="11793" width="3.75" style="159" customWidth="1"/>
    <col min="11794" max="12032" width="11" style="159"/>
    <col min="12033" max="12033" width="5.375" style="159" customWidth="1"/>
    <col min="12034" max="12034" width="10.875" style="159" customWidth="1"/>
    <col min="12035" max="12035" width="37.375" style="159" customWidth="1"/>
    <col min="12036" max="12036" width="8.25" style="159" bestFit="1" customWidth="1"/>
    <col min="12037" max="12037" width="7.875" style="159" bestFit="1" customWidth="1"/>
    <col min="12038" max="12038" width="5.5" style="159" customWidth="1"/>
    <col min="12039" max="12039" width="6.75" style="159" customWidth="1"/>
    <col min="12040" max="12040" width="5.5" style="159" customWidth="1"/>
    <col min="12041" max="12042" width="5.875" style="159" customWidth="1"/>
    <col min="12043" max="12043" width="7.375" style="159" customWidth="1"/>
    <col min="12044" max="12044" width="7" style="159" customWidth="1"/>
    <col min="12045" max="12045" width="10" style="159" customWidth="1"/>
    <col min="12046" max="12049" width="3.75" style="159" customWidth="1"/>
    <col min="12050" max="12288" width="11" style="159"/>
    <col min="12289" max="12289" width="5.375" style="159" customWidth="1"/>
    <col min="12290" max="12290" width="10.875" style="159" customWidth="1"/>
    <col min="12291" max="12291" width="37.375" style="159" customWidth="1"/>
    <col min="12292" max="12292" width="8.25" style="159" bestFit="1" customWidth="1"/>
    <col min="12293" max="12293" width="7.875" style="159" bestFit="1" customWidth="1"/>
    <col min="12294" max="12294" width="5.5" style="159" customWidth="1"/>
    <col min="12295" max="12295" width="6.75" style="159" customWidth="1"/>
    <col min="12296" max="12296" width="5.5" style="159" customWidth="1"/>
    <col min="12297" max="12298" width="5.875" style="159" customWidth="1"/>
    <col min="12299" max="12299" width="7.375" style="159" customWidth="1"/>
    <col min="12300" max="12300" width="7" style="159" customWidth="1"/>
    <col min="12301" max="12301" width="10" style="159" customWidth="1"/>
    <col min="12302" max="12305" width="3.75" style="159" customWidth="1"/>
    <col min="12306" max="12544" width="11" style="159"/>
    <col min="12545" max="12545" width="5.375" style="159" customWidth="1"/>
    <col min="12546" max="12546" width="10.875" style="159" customWidth="1"/>
    <col min="12547" max="12547" width="37.375" style="159" customWidth="1"/>
    <col min="12548" max="12548" width="8.25" style="159" bestFit="1" customWidth="1"/>
    <col min="12549" max="12549" width="7.875" style="159" bestFit="1" customWidth="1"/>
    <col min="12550" max="12550" width="5.5" style="159" customWidth="1"/>
    <col min="12551" max="12551" width="6.75" style="159" customWidth="1"/>
    <col min="12552" max="12552" width="5.5" style="159" customWidth="1"/>
    <col min="12553" max="12554" width="5.875" style="159" customWidth="1"/>
    <col min="12555" max="12555" width="7.375" style="159" customWidth="1"/>
    <col min="12556" max="12556" width="7" style="159" customWidth="1"/>
    <col min="12557" max="12557" width="10" style="159" customWidth="1"/>
    <col min="12558" max="12561" width="3.75" style="159" customWidth="1"/>
    <col min="12562" max="12800" width="11" style="159"/>
    <col min="12801" max="12801" width="5.375" style="159" customWidth="1"/>
    <col min="12802" max="12802" width="10.875" style="159" customWidth="1"/>
    <col min="12803" max="12803" width="37.375" style="159" customWidth="1"/>
    <col min="12804" max="12804" width="8.25" style="159" bestFit="1" customWidth="1"/>
    <col min="12805" max="12805" width="7.875" style="159" bestFit="1" customWidth="1"/>
    <col min="12806" max="12806" width="5.5" style="159" customWidth="1"/>
    <col min="12807" max="12807" width="6.75" style="159" customWidth="1"/>
    <col min="12808" max="12808" width="5.5" style="159" customWidth="1"/>
    <col min="12809" max="12810" width="5.875" style="159" customWidth="1"/>
    <col min="12811" max="12811" width="7.375" style="159" customWidth="1"/>
    <col min="12812" max="12812" width="7" style="159" customWidth="1"/>
    <col min="12813" max="12813" width="10" style="159" customWidth="1"/>
    <col min="12814" max="12817" width="3.75" style="159" customWidth="1"/>
    <col min="12818" max="13056" width="11" style="159"/>
    <col min="13057" max="13057" width="5.375" style="159" customWidth="1"/>
    <col min="13058" max="13058" width="10.875" style="159" customWidth="1"/>
    <col min="13059" max="13059" width="37.375" style="159" customWidth="1"/>
    <col min="13060" max="13060" width="8.25" style="159" bestFit="1" customWidth="1"/>
    <col min="13061" max="13061" width="7.875" style="159" bestFit="1" customWidth="1"/>
    <col min="13062" max="13062" width="5.5" style="159" customWidth="1"/>
    <col min="13063" max="13063" width="6.75" style="159" customWidth="1"/>
    <col min="13064" max="13064" width="5.5" style="159" customWidth="1"/>
    <col min="13065" max="13066" width="5.875" style="159" customWidth="1"/>
    <col min="13067" max="13067" width="7.375" style="159" customWidth="1"/>
    <col min="13068" max="13068" width="7" style="159" customWidth="1"/>
    <col min="13069" max="13069" width="10" style="159" customWidth="1"/>
    <col min="13070" max="13073" width="3.75" style="159" customWidth="1"/>
    <col min="13074" max="13312" width="11" style="159"/>
    <col min="13313" max="13313" width="5.375" style="159" customWidth="1"/>
    <col min="13314" max="13314" width="10.875" style="159" customWidth="1"/>
    <col min="13315" max="13315" width="37.375" style="159" customWidth="1"/>
    <col min="13316" max="13316" width="8.25" style="159" bestFit="1" customWidth="1"/>
    <col min="13317" max="13317" width="7.875" style="159" bestFit="1" customWidth="1"/>
    <col min="13318" max="13318" width="5.5" style="159" customWidth="1"/>
    <col min="13319" max="13319" width="6.75" style="159" customWidth="1"/>
    <col min="13320" max="13320" width="5.5" style="159" customWidth="1"/>
    <col min="13321" max="13322" width="5.875" style="159" customWidth="1"/>
    <col min="13323" max="13323" width="7.375" style="159" customWidth="1"/>
    <col min="13324" max="13324" width="7" style="159" customWidth="1"/>
    <col min="13325" max="13325" width="10" style="159" customWidth="1"/>
    <col min="13326" max="13329" width="3.75" style="159" customWidth="1"/>
    <col min="13330" max="13568" width="11" style="159"/>
    <col min="13569" max="13569" width="5.375" style="159" customWidth="1"/>
    <col min="13570" max="13570" width="10.875" style="159" customWidth="1"/>
    <col min="13571" max="13571" width="37.375" style="159" customWidth="1"/>
    <col min="13572" max="13572" width="8.25" style="159" bestFit="1" customWidth="1"/>
    <col min="13573" max="13573" width="7.875" style="159" bestFit="1" customWidth="1"/>
    <col min="13574" max="13574" width="5.5" style="159" customWidth="1"/>
    <col min="13575" max="13575" width="6.75" style="159" customWidth="1"/>
    <col min="13576" max="13576" width="5.5" style="159" customWidth="1"/>
    <col min="13577" max="13578" width="5.875" style="159" customWidth="1"/>
    <col min="13579" max="13579" width="7.375" style="159" customWidth="1"/>
    <col min="13580" max="13580" width="7" style="159" customWidth="1"/>
    <col min="13581" max="13581" width="10" style="159" customWidth="1"/>
    <col min="13582" max="13585" width="3.75" style="159" customWidth="1"/>
    <col min="13586" max="13824" width="11" style="159"/>
    <col min="13825" max="13825" width="5.375" style="159" customWidth="1"/>
    <col min="13826" max="13826" width="10.875" style="159" customWidth="1"/>
    <col min="13827" max="13827" width="37.375" style="159" customWidth="1"/>
    <col min="13828" max="13828" width="8.25" style="159" bestFit="1" customWidth="1"/>
    <col min="13829" max="13829" width="7.875" style="159" bestFit="1" customWidth="1"/>
    <col min="13830" max="13830" width="5.5" style="159" customWidth="1"/>
    <col min="13831" max="13831" width="6.75" style="159" customWidth="1"/>
    <col min="13832" max="13832" width="5.5" style="159" customWidth="1"/>
    <col min="13833" max="13834" width="5.875" style="159" customWidth="1"/>
    <col min="13835" max="13835" width="7.375" style="159" customWidth="1"/>
    <col min="13836" max="13836" width="7" style="159" customWidth="1"/>
    <col min="13837" max="13837" width="10" style="159" customWidth="1"/>
    <col min="13838" max="13841" width="3.75" style="159" customWidth="1"/>
    <col min="13842" max="14080" width="11" style="159"/>
    <col min="14081" max="14081" width="5.375" style="159" customWidth="1"/>
    <col min="14082" max="14082" width="10.875" style="159" customWidth="1"/>
    <col min="14083" max="14083" width="37.375" style="159" customWidth="1"/>
    <col min="14084" max="14084" width="8.25" style="159" bestFit="1" customWidth="1"/>
    <col min="14085" max="14085" width="7.875" style="159" bestFit="1" customWidth="1"/>
    <col min="14086" max="14086" width="5.5" style="159" customWidth="1"/>
    <col min="14087" max="14087" width="6.75" style="159" customWidth="1"/>
    <col min="14088" max="14088" width="5.5" style="159" customWidth="1"/>
    <col min="14089" max="14090" width="5.875" style="159" customWidth="1"/>
    <col min="14091" max="14091" width="7.375" style="159" customWidth="1"/>
    <col min="14092" max="14092" width="7" style="159" customWidth="1"/>
    <col min="14093" max="14093" width="10" style="159" customWidth="1"/>
    <col min="14094" max="14097" width="3.75" style="159" customWidth="1"/>
    <col min="14098" max="14336" width="11" style="159"/>
    <col min="14337" max="14337" width="5.375" style="159" customWidth="1"/>
    <col min="14338" max="14338" width="10.875" style="159" customWidth="1"/>
    <col min="14339" max="14339" width="37.375" style="159" customWidth="1"/>
    <col min="14340" max="14340" width="8.25" style="159" bestFit="1" customWidth="1"/>
    <col min="14341" max="14341" width="7.875" style="159" bestFit="1" customWidth="1"/>
    <col min="14342" max="14342" width="5.5" style="159" customWidth="1"/>
    <col min="14343" max="14343" width="6.75" style="159" customWidth="1"/>
    <col min="14344" max="14344" width="5.5" style="159" customWidth="1"/>
    <col min="14345" max="14346" width="5.875" style="159" customWidth="1"/>
    <col min="14347" max="14347" width="7.375" style="159" customWidth="1"/>
    <col min="14348" max="14348" width="7" style="159" customWidth="1"/>
    <col min="14349" max="14349" width="10" style="159" customWidth="1"/>
    <col min="14350" max="14353" width="3.75" style="159" customWidth="1"/>
    <col min="14354" max="14592" width="11" style="159"/>
    <col min="14593" max="14593" width="5.375" style="159" customWidth="1"/>
    <col min="14594" max="14594" width="10.875" style="159" customWidth="1"/>
    <col min="14595" max="14595" width="37.375" style="159" customWidth="1"/>
    <col min="14596" max="14596" width="8.25" style="159" bestFit="1" customWidth="1"/>
    <col min="14597" max="14597" width="7.875" style="159" bestFit="1" customWidth="1"/>
    <col min="14598" max="14598" width="5.5" style="159" customWidth="1"/>
    <col min="14599" max="14599" width="6.75" style="159" customWidth="1"/>
    <col min="14600" max="14600" width="5.5" style="159" customWidth="1"/>
    <col min="14601" max="14602" width="5.875" style="159" customWidth="1"/>
    <col min="14603" max="14603" width="7.375" style="159" customWidth="1"/>
    <col min="14604" max="14604" width="7" style="159" customWidth="1"/>
    <col min="14605" max="14605" width="10" style="159" customWidth="1"/>
    <col min="14606" max="14609" width="3.75" style="159" customWidth="1"/>
    <col min="14610" max="14848" width="11" style="159"/>
    <col min="14849" max="14849" width="5.375" style="159" customWidth="1"/>
    <col min="14850" max="14850" width="10.875" style="159" customWidth="1"/>
    <col min="14851" max="14851" width="37.375" style="159" customWidth="1"/>
    <col min="14852" max="14852" width="8.25" style="159" bestFit="1" customWidth="1"/>
    <col min="14853" max="14853" width="7.875" style="159" bestFit="1" customWidth="1"/>
    <col min="14854" max="14854" width="5.5" style="159" customWidth="1"/>
    <col min="14855" max="14855" width="6.75" style="159" customWidth="1"/>
    <col min="14856" max="14856" width="5.5" style="159" customWidth="1"/>
    <col min="14857" max="14858" width="5.875" style="159" customWidth="1"/>
    <col min="14859" max="14859" width="7.375" style="159" customWidth="1"/>
    <col min="14860" max="14860" width="7" style="159" customWidth="1"/>
    <col min="14861" max="14861" width="10" style="159" customWidth="1"/>
    <col min="14862" max="14865" width="3.75" style="159" customWidth="1"/>
    <col min="14866" max="15104" width="11" style="159"/>
    <col min="15105" max="15105" width="5.375" style="159" customWidth="1"/>
    <col min="15106" max="15106" width="10.875" style="159" customWidth="1"/>
    <col min="15107" max="15107" width="37.375" style="159" customWidth="1"/>
    <col min="15108" max="15108" width="8.25" style="159" bestFit="1" customWidth="1"/>
    <col min="15109" max="15109" width="7.875" style="159" bestFit="1" customWidth="1"/>
    <col min="15110" max="15110" width="5.5" style="159" customWidth="1"/>
    <col min="15111" max="15111" width="6.75" style="159" customWidth="1"/>
    <col min="15112" max="15112" width="5.5" style="159" customWidth="1"/>
    <col min="15113" max="15114" width="5.875" style="159" customWidth="1"/>
    <col min="15115" max="15115" width="7.375" style="159" customWidth="1"/>
    <col min="15116" max="15116" width="7" style="159" customWidth="1"/>
    <col min="15117" max="15117" width="10" style="159" customWidth="1"/>
    <col min="15118" max="15121" width="3.75" style="159" customWidth="1"/>
    <col min="15122" max="15360" width="11" style="159"/>
    <col min="15361" max="15361" width="5.375" style="159" customWidth="1"/>
    <col min="15362" max="15362" width="10.875" style="159" customWidth="1"/>
    <col min="15363" max="15363" width="37.375" style="159" customWidth="1"/>
    <col min="15364" max="15364" width="8.25" style="159" bestFit="1" customWidth="1"/>
    <col min="15365" max="15365" width="7.875" style="159" bestFit="1" customWidth="1"/>
    <col min="15366" max="15366" width="5.5" style="159" customWidth="1"/>
    <col min="15367" max="15367" width="6.75" style="159" customWidth="1"/>
    <col min="15368" max="15368" width="5.5" style="159" customWidth="1"/>
    <col min="15369" max="15370" width="5.875" style="159" customWidth="1"/>
    <col min="15371" max="15371" width="7.375" style="159" customWidth="1"/>
    <col min="15372" max="15372" width="7" style="159" customWidth="1"/>
    <col min="15373" max="15373" width="10" style="159" customWidth="1"/>
    <col min="15374" max="15377" width="3.75" style="159" customWidth="1"/>
    <col min="15378" max="15616" width="11" style="159"/>
    <col min="15617" max="15617" width="5.375" style="159" customWidth="1"/>
    <col min="15618" max="15618" width="10.875" style="159" customWidth="1"/>
    <col min="15619" max="15619" width="37.375" style="159" customWidth="1"/>
    <col min="15620" max="15620" width="8.25" style="159" bestFit="1" customWidth="1"/>
    <col min="15621" max="15621" width="7.875" style="159" bestFit="1" customWidth="1"/>
    <col min="15622" max="15622" width="5.5" style="159" customWidth="1"/>
    <col min="15623" max="15623" width="6.75" style="159" customWidth="1"/>
    <col min="15624" max="15624" width="5.5" style="159" customWidth="1"/>
    <col min="15625" max="15626" width="5.875" style="159" customWidth="1"/>
    <col min="15627" max="15627" width="7.375" style="159" customWidth="1"/>
    <col min="15628" max="15628" width="7" style="159" customWidth="1"/>
    <col min="15629" max="15629" width="10" style="159" customWidth="1"/>
    <col min="15630" max="15633" width="3.75" style="159" customWidth="1"/>
    <col min="15634" max="15872" width="11" style="159"/>
    <col min="15873" max="15873" width="5.375" style="159" customWidth="1"/>
    <col min="15874" max="15874" width="10.875" style="159" customWidth="1"/>
    <col min="15875" max="15875" width="37.375" style="159" customWidth="1"/>
    <col min="15876" max="15876" width="8.25" style="159" bestFit="1" customWidth="1"/>
    <col min="15877" max="15877" width="7.875" style="159" bestFit="1" customWidth="1"/>
    <col min="15878" max="15878" width="5.5" style="159" customWidth="1"/>
    <col min="15879" max="15879" width="6.75" style="159" customWidth="1"/>
    <col min="15880" max="15880" width="5.5" style="159" customWidth="1"/>
    <col min="15881" max="15882" width="5.875" style="159" customWidth="1"/>
    <col min="15883" max="15883" width="7.375" style="159" customWidth="1"/>
    <col min="15884" max="15884" width="7" style="159" customWidth="1"/>
    <col min="15885" max="15885" width="10" style="159" customWidth="1"/>
    <col min="15886" max="15889" width="3.75" style="159" customWidth="1"/>
    <col min="15890" max="16128" width="11" style="159"/>
    <col min="16129" max="16129" width="5.375" style="159" customWidth="1"/>
    <col min="16130" max="16130" width="10.875" style="159" customWidth="1"/>
    <col min="16131" max="16131" width="37.375" style="159" customWidth="1"/>
    <col min="16132" max="16132" width="8.25" style="159" bestFit="1" customWidth="1"/>
    <col min="16133" max="16133" width="7.875" style="159" bestFit="1" customWidth="1"/>
    <col min="16134" max="16134" width="5.5" style="159" customWidth="1"/>
    <col min="16135" max="16135" width="6.75" style="159" customWidth="1"/>
    <col min="16136" max="16136" width="5.5" style="159" customWidth="1"/>
    <col min="16137" max="16138" width="5.875" style="159" customWidth="1"/>
    <col min="16139" max="16139" width="7.375" style="159" customWidth="1"/>
    <col min="16140" max="16140" width="7" style="159" customWidth="1"/>
    <col min="16141" max="16141" width="10" style="159" customWidth="1"/>
    <col min="16142" max="16145" width="3.75" style="159" customWidth="1"/>
    <col min="16146" max="16384" width="11" style="159"/>
  </cols>
  <sheetData>
    <row r="1" spans="1:18" s="158" customFormat="1" ht="29.25" customHeight="1" x14ac:dyDescent="0.2">
      <c r="A1" s="568"/>
      <c r="B1" s="569"/>
      <c r="C1" s="574" t="s">
        <v>512</v>
      </c>
      <c r="D1" s="575"/>
      <c r="E1" s="575"/>
      <c r="F1" s="575"/>
      <c r="G1" s="575"/>
      <c r="H1" s="575"/>
      <c r="I1" s="575"/>
      <c r="J1" s="575"/>
      <c r="K1" s="575"/>
      <c r="L1" s="575"/>
      <c r="M1" s="576"/>
      <c r="N1" s="580" t="s">
        <v>513</v>
      </c>
      <c r="O1" s="581"/>
      <c r="P1" s="581"/>
      <c r="Q1" s="581"/>
    </row>
    <row r="2" spans="1:18" s="158" customFormat="1" ht="33" customHeight="1" x14ac:dyDescent="0.2">
      <c r="A2" s="570"/>
      <c r="B2" s="571"/>
      <c r="C2" s="577"/>
      <c r="D2" s="578"/>
      <c r="E2" s="578"/>
      <c r="F2" s="578"/>
      <c r="G2" s="578"/>
      <c r="H2" s="578"/>
      <c r="I2" s="578"/>
      <c r="J2" s="578"/>
      <c r="K2" s="578"/>
      <c r="L2" s="578"/>
      <c r="M2" s="579"/>
      <c r="N2" s="580" t="s">
        <v>429</v>
      </c>
      <c r="O2" s="581"/>
      <c r="P2" s="581"/>
      <c r="Q2" s="581"/>
    </row>
    <row r="3" spans="1:18" s="158" customFormat="1" ht="13.5" customHeight="1" x14ac:dyDescent="0.2">
      <c r="A3" s="570"/>
      <c r="B3" s="571"/>
      <c r="C3" s="582" t="s">
        <v>164</v>
      </c>
      <c r="D3" s="582"/>
      <c r="E3" s="582"/>
      <c r="F3" s="582"/>
      <c r="G3" s="582"/>
      <c r="H3" s="582"/>
      <c r="I3" s="582"/>
      <c r="J3" s="582"/>
      <c r="K3" s="582"/>
      <c r="L3" s="582"/>
      <c r="M3" s="582"/>
      <c r="N3" s="581" t="s">
        <v>514</v>
      </c>
      <c r="O3" s="581"/>
      <c r="P3" s="581"/>
      <c r="Q3" s="581"/>
    </row>
    <row r="4" spans="1:18" s="158" customFormat="1" ht="14.25" customHeight="1" x14ac:dyDescent="0.2">
      <c r="A4" s="572"/>
      <c r="B4" s="573"/>
      <c r="C4" s="582"/>
      <c r="D4" s="582"/>
      <c r="E4" s="582"/>
      <c r="F4" s="582"/>
      <c r="G4" s="582"/>
      <c r="H4" s="582"/>
      <c r="I4" s="582"/>
      <c r="J4" s="582"/>
      <c r="K4" s="582"/>
      <c r="L4" s="582"/>
      <c r="M4" s="582"/>
      <c r="N4" s="581" t="s">
        <v>5</v>
      </c>
      <c r="O4" s="581"/>
      <c r="P4" s="581"/>
      <c r="Q4" s="581"/>
    </row>
    <row r="5" spans="1:18" ht="15" x14ac:dyDescent="0.2">
      <c r="A5" s="545" t="s">
        <v>165</v>
      </c>
      <c r="B5" s="585"/>
      <c r="C5" s="546"/>
      <c r="D5" s="586" t="s">
        <v>166</v>
      </c>
      <c r="E5" s="587"/>
      <c r="F5" s="587"/>
      <c r="G5" s="587"/>
      <c r="H5" s="587"/>
      <c r="I5" s="587"/>
      <c r="J5" s="587"/>
      <c r="K5" s="587"/>
      <c r="L5" s="587"/>
      <c r="M5" s="587"/>
      <c r="N5" s="587"/>
      <c r="O5" s="587"/>
      <c r="P5" s="587"/>
      <c r="Q5" s="588"/>
    </row>
    <row r="6" spans="1:18" x14ac:dyDescent="0.2">
      <c r="A6" s="545" t="s">
        <v>167</v>
      </c>
      <c r="B6" s="585"/>
      <c r="C6" s="546"/>
      <c r="D6" s="589" t="s">
        <v>1384</v>
      </c>
      <c r="E6" s="590"/>
      <c r="F6" s="590"/>
      <c r="G6" s="590"/>
      <c r="H6" s="590"/>
      <c r="I6" s="590"/>
      <c r="J6" s="590"/>
      <c r="K6" s="590"/>
      <c r="L6" s="590"/>
      <c r="M6" s="590"/>
      <c r="N6" s="590"/>
      <c r="O6" s="590"/>
      <c r="P6" s="590"/>
      <c r="Q6" s="591"/>
    </row>
    <row r="7" spans="1:18" x14ac:dyDescent="0.2">
      <c r="A7" s="589" t="s">
        <v>431</v>
      </c>
      <c r="B7" s="591"/>
      <c r="C7" s="160" t="s">
        <v>472</v>
      </c>
      <c r="D7" s="592" t="str">
        <f>"Inventario documental con corte 29 /12 /2019,  para entrega de archivo en concordancia con el artículo de la Ley 594 de 2000"</f>
        <v>Inventario documental con corte 29 /12 /2019,  para entrega de archivo en concordancia con el artículo de la Ley 594 de 2000</v>
      </c>
      <c r="E7" s="593"/>
      <c r="F7" s="593"/>
      <c r="G7" s="593"/>
      <c r="H7" s="593"/>
      <c r="I7" s="593"/>
      <c r="J7" s="593"/>
      <c r="K7" s="593"/>
      <c r="L7" s="593"/>
      <c r="M7" s="593"/>
      <c r="N7" s="593"/>
      <c r="O7" s="593"/>
      <c r="P7" s="593"/>
      <c r="Q7" s="594"/>
      <c r="R7" s="178"/>
    </row>
    <row r="8" spans="1:18" x14ac:dyDescent="0.2">
      <c r="A8" s="560" t="s">
        <v>16</v>
      </c>
      <c r="B8" s="554" t="s">
        <v>17</v>
      </c>
      <c r="C8" s="583" t="s">
        <v>433</v>
      </c>
      <c r="D8" s="557" t="s">
        <v>19</v>
      </c>
      <c r="E8" s="559"/>
      <c r="F8" s="557" t="s">
        <v>170</v>
      </c>
      <c r="G8" s="558"/>
      <c r="H8" s="558"/>
      <c r="I8" s="558"/>
      <c r="J8" s="559"/>
      <c r="K8" s="560" t="s">
        <v>434</v>
      </c>
      <c r="L8" s="554" t="s">
        <v>435</v>
      </c>
      <c r="M8" s="560" t="s">
        <v>436</v>
      </c>
      <c r="N8" s="562" t="s">
        <v>437</v>
      </c>
      <c r="O8" s="563"/>
      <c r="P8" s="563"/>
      <c r="Q8" s="564"/>
      <c r="R8" s="540" t="s">
        <v>1381</v>
      </c>
    </row>
    <row r="9" spans="1:18" ht="22.5" x14ac:dyDescent="0.2">
      <c r="A9" s="561"/>
      <c r="B9" s="555"/>
      <c r="C9" s="584"/>
      <c r="D9" s="161" t="s">
        <v>25</v>
      </c>
      <c r="E9" s="161" t="s">
        <v>26</v>
      </c>
      <c r="F9" s="161" t="s">
        <v>172</v>
      </c>
      <c r="G9" s="161" t="s">
        <v>173</v>
      </c>
      <c r="H9" s="161" t="s">
        <v>174</v>
      </c>
      <c r="I9" s="162" t="s">
        <v>438</v>
      </c>
      <c r="J9" s="161" t="s">
        <v>439</v>
      </c>
      <c r="K9" s="561"/>
      <c r="L9" s="556"/>
      <c r="M9" s="561"/>
      <c r="N9" s="565"/>
      <c r="O9" s="566"/>
      <c r="P9" s="566"/>
      <c r="Q9" s="567"/>
      <c r="R9" s="540"/>
    </row>
    <row r="10" spans="1:18" ht="94.5" customHeight="1" x14ac:dyDescent="0.2">
      <c r="A10" s="163">
        <v>1</v>
      </c>
      <c r="B10" s="164" t="s">
        <v>176</v>
      </c>
      <c r="C10" s="165" t="s">
        <v>1385</v>
      </c>
      <c r="D10" s="166">
        <v>43467</v>
      </c>
      <c r="E10" s="166">
        <v>43474</v>
      </c>
      <c r="F10" s="554">
        <v>1</v>
      </c>
      <c r="G10" s="161">
        <v>1</v>
      </c>
      <c r="H10" s="161"/>
      <c r="I10" s="162"/>
      <c r="J10" s="161"/>
      <c r="K10" s="161">
        <v>242</v>
      </c>
      <c r="L10" s="161" t="s">
        <v>394</v>
      </c>
      <c r="M10" s="163" t="s">
        <v>1386</v>
      </c>
      <c r="N10" s="557"/>
      <c r="O10" s="558"/>
      <c r="P10" s="558"/>
      <c r="Q10" s="559"/>
      <c r="R10" s="541" t="s">
        <v>1434</v>
      </c>
    </row>
    <row r="11" spans="1:18" ht="72" x14ac:dyDescent="0.2">
      <c r="A11" s="163">
        <v>2</v>
      </c>
      <c r="B11" s="164" t="s">
        <v>176</v>
      </c>
      <c r="C11" s="167" t="s">
        <v>1387</v>
      </c>
      <c r="D11" s="166">
        <v>43474</v>
      </c>
      <c r="E11" s="166">
        <v>43476</v>
      </c>
      <c r="F11" s="555"/>
      <c r="G11" s="161">
        <v>2</v>
      </c>
      <c r="H11" s="161"/>
      <c r="I11" s="162"/>
      <c r="J11" s="161"/>
      <c r="K11" s="161">
        <v>250</v>
      </c>
      <c r="L11" s="161" t="s">
        <v>394</v>
      </c>
      <c r="M11" s="163" t="s">
        <v>1386</v>
      </c>
      <c r="N11" s="557"/>
      <c r="O11" s="558"/>
      <c r="P11" s="558"/>
      <c r="Q11" s="559"/>
      <c r="R11" s="541"/>
    </row>
    <row r="12" spans="1:18" ht="61.5" customHeight="1" x14ac:dyDescent="0.2">
      <c r="A12" s="163">
        <v>3</v>
      </c>
      <c r="B12" s="164" t="s">
        <v>176</v>
      </c>
      <c r="C12" s="167" t="s">
        <v>1388</v>
      </c>
      <c r="D12" s="166">
        <v>43476</v>
      </c>
      <c r="E12" s="166">
        <v>43479</v>
      </c>
      <c r="F12" s="555"/>
      <c r="G12" s="161">
        <v>3</v>
      </c>
      <c r="H12" s="161"/>
      <c r="I12" s="162"/>
      <c r="J12" s="161"/>
      <c r="K12" s="161">
        <v>244</v>
      </c>
      <c r="L12" s="161" t="s">
        <v>394</v>
      </c>
      <c r="M12" s="163" t="s">
        <v>1386</v>
      </c>
      <c r="N12" s="557"/>
      <c r="O12" s="558"/>
      <c r="P12" s="558"/>
      <c r="Q12" s="559"/>
      <c r="R12" s="541"/>
    </row>
    <row r="13" spans="1:18" ht="60.75" customHeight="1" x14ac:dyDescent="0.2">
      <c r="A13" s="163">
        <v>4</v>
      </c>
      <c r="B13" s="164" t="s">
        <v>176</v>
      </c>
      <c r="C13" s="167" t="s">
        <v>1389</v>
      </c>
      <c r="D13" s="166">
        <v>43479</v>
      </c>
      <c r="E13" s="166">
        <v>43481</v>
      </c>
      <c r="F13" s="556"/>
      <c r="G13" s="161">
        <v>4</v>
      </c>
      <c r="H13" s="161"/>
      <c r="I13" s="162"/>
      <c r="J13" s="161"/>
      <c r="K13" s="161">
        <v>244</v>
      </c>
      <c r="L13" s="161" t="s">
        <v>394</v>
      </c>
      <c r="M13" s="163" t="s">
        <v>1386</v>
      </c>
      <c r="N13" s="557"/>
      <c r="O13" s="558"/>
      <c r="P13" s="558"/>
      <c r="Q13" s="559"/>
      <c r="R13" s="541"/>
    </row>
    <row r="14" spans="1:18" ht="60.75" customHeight="1" x14ac:dyDescent="0.2">
      <c r="A14" s="163">
        <v>5</v>
      </c>
      <c r="B14" s="164" t="s">
        <v>176</v>
      </c>
      <c r="C14" s="167" t="s">
        <v>1390</v>
      </c>
      <c r="D14" s="166">
        <v>43481</v>
      </c>
      <c r="E14" s="166">
        <v>43483</v>
      </c>
      <c r="F14" s="554">
        <v>2</v>
      </c>
      <c r="G14" s="161">
        <v>1</v>
      </c>
      <c r="H14" s="161"/>
      <c r="I14" s="162"/>
      <c r="J14" s="161"/>
      <c r="K14" s="161">
        <v>242</v>
      </c>
      <c r="L14" s="161" t="s">
        <v>394</v>
      </c>
      <c r="M14" s="163" t="s">
        <v>1386</v>
      </c>
      <c r="N14" s="557"/>
      <c r="O14" s="558"/>
      <c r="P14" s="558"/>
      <c r="Q14" s="559"/>
      <c r="R14" s="541"/>
    </row>
    <row r="15" spans="1:18" ht="52.5" customHeight="1" x14ac:dyDescent="0.2">
      <c r="A15" s="163">
        <v>6</v>
      </c>
      <c r="B15" s="164" t="s">
        <v>176</v>
      </c>
      <c r="C15" s="167" t="s">
        <v>1391</v>
      </c>
      <c r="D15" s="166">
        <v>43484</v>
      </c>
      <c r="E15" s="166">
        <v>43488</v>
      </c>
      <c r="F15" s="555"/>
      <c r="G15" s="161">
        <v>2</v>
      </c>
      <c r="H15" s="161"/>
      <c r="I15" s="162"/>
      <c r="J15" s="161"/>
      <c r="K15" s="161">
        <v>250</v>
      </c>
      <c r="L15" s="161" t="s">
        <v>394</v>
      </c>
      <c r="M15" s="163" t="s">
        <v>1386</v>
      </c>
      <c r="N15" s="557"/>
      <c r="O15" s="558"/>
      <c r="P15" s="558"/>
      <c r="Q15" s="559"/>
      <c r="R15" s="541"/>
    </row>
    <row r="16" spans="1:18" ht="67.5" customHeight="1" x14ac:dyDescent="0.2">
      <c r="A16" s="168">
        <v>7</v>
      </c>
      <c r="B16" s="164" t="s">
        <v>176</v>
      </c>
      <c r="C16" s="169" t="s">
        <v>1392</v>
      </c>
      <c r="D16" s="166">
        <v>43489</v>
      </c>
      <c r="E16" s="166">
        <v>43491</v>
      </c>
      <c r="F16" s="555"/>
      <c r="G16" s="161">
        <v>3</v>
      </c>
      <c r="H16" s="161"/>
      <c r="I16" s="162"/>
      <c r="J16" s="161"/>
      <c r="K16" s="161">
        <v>246</v>
      </c>
      <c r="L16" s="161" t="s">
        <v>394</v>
      </c>
      <c r="M16" s="163" t="s">
        <v>1386</v>
      </c>
      <c r="N16" s="557"/>
      <c r="O16" s="558"/>
      <c r="P16" s="558"/>
      <c r="Q16" s="559"/>
      <c r="R16" s="541"/>
    </row>
    <row r="17" spans="1:18" ht="60.75" thickBot="1" x14ac:dyDescent="0.25">
      <c r="A17" s="168">
        <v>8</v>
      </c>
      <c r="B17" s="164" t="s">
        <v>176</v>
      </c>
      <c r="C17" s="167" t="s">
        <v>1393</v>
      </c>
      <c r="D17" s="170">
        <v>43492</v>
      </c>
      <c r="E17" s="166">
        <v>43494</v>
      </c>
      <c r="F17" s="556"/>
      <c r="G17" s="161">
        <v>4</v>
      </c>
      <c r="H17" s="161"/>
      <c r="I17" s="162"/>
      <c r="J17" s="161"/>
      <c r="K17" s="161">
        <v>246</v>
      </c>
      <c r="L17" s="161" t="s">
        <v>394</v>
      </c>
      <c r="M17" s="163" t="s">
        <v>1386</v>
      </c>
      <c r="N17" s="557"/>
      <c r="O17" s="558"/>
      <c r="P17" s="558"/>
      <c r="Q17" s="559"/>
      <c r="R17" s="541"/>
    </row>
    <row r="18" spans="1:18" ht="12" hidden="1" customHeight="1" x14ac:dyDescent="0.2">
      <c r="A18" s="171"/>
      <c r="B18" s="164" t="s">
        <v>176</v>
      </c>
      <c r="D18" s="173"/>
      <c r="N18" s="557"/>
      <c r="O18" s="558"/>
      <c r="P18" s="558"/>
      <c r="Q18" s="559"/>
      <c r="R18" s="541"/>
    </row>
    <row r="19" spans="1:18" ht="84" x14ac:dyDescent="0.2">
      <c r="A19" s="163">
        <v>9</v>
      </c>
      <c r="B19" s="164" t="s">
        <v>176</v>
      </c>
      <c r="C19" s="167" t="s">
        <v>1394</v>
      </c>
      <c r="D19" s="166">
        <v>43494</v>
      </c>
      <c r="E19" s="166">
        <v>43497</v>
      </c>
      <c r="F19" s="554">
        <v>3</v>
      </c>
      <c r="G19" s="161">
        <v>1</v>
      </c>
      <c r="H19" s="161"/>
      <c r="I19" s="162"/>
      <c r="J19" s="161"/>
      <c r="K19" s="161">
        <v>246</v>
      </c>
      <c r="L19" s="161" t="s">
        <v>394</v>
      </c>
      <c r="M19" s="163" t="s">
        <v>1386</v>
      </c>
      <c r="N19" s="557"/>
      <c r="O19" s="558"/>
      <c r="P19" s="558"/>
      <c r="Q19" s="559"/>
      <c r="R19" s="541"/>
    </row>
    <row r="20" spans="1:18" ht="19.5" hidden="1" customHeight="1" x14ac:dyDescent="0.2">
      <c r="A20" s="171"/>
      <c r="B20" s="164" t="s">
        <v>176</v>
      </c>
      <c r="C20" s="174"/>
      <c r="D20" s="166"/>
      <c r="E20" s="166"/>
      <c r="F20" s="555"/>
      <c r="G20" s="161"/>
      <c r="H20" s="161"/>
      <c r="I20" s="162"/>
      <c r="J20" s="161"/>
      <c r="K20" s="161"/>
      <c r="L20" s="161"/>
      <c r="M20" s="163"/>
      <c r="N20" s="557"/>
      <c r="O20" s="558"/>
      <c r="P20" s="558"/>
      <c r="Q20" s="559"/>
      <c r="R20" s="541"/>
    </row>
    <row r="21" spans="1:18" ht="84" x14ac:dyDescent="0.2">
      <c r="A21" s="168">
        <v>10</v>
      </c>
      <c r="B21" s="164" t="s">
        <v>176</v>
      </c>
      <c r="C21" s="174" t="s">
        <v>1395</v>
      </c>
      <c r="D21" s="166">
        <v>43497</v>
      </c>
      <c r="E21" s="166">
        <v>43502</v>
      </c>
      <c r="F21" s="555"/>
      <c r="G21" s="161">
        <v>2</v>
      </c>
      <c r="H21" s="161"/>
      <c r="I21" s="162"/>
      <c r="J21" s="161"/>
      <c r="K21" s="161">
        <v>246</v>
      </c>
      <c r="L21" s="161" t="s">
        <v>394</v>
      </c>
      <c r="M21" s="163" t="s">
        <v>1386</v>
      </c>
      <c r="N21" s="557"/>
      <c r="O21" s="558"/>
      <c r="P21" s="558"/>
      <c r="Q21" s="559"/>
      <c r="R21" s="541"/>
    </row>
    <row r="22" spans="1:18" ht="89.25" customHeight="1" x14ac:dyDescent="0.2">
      <c r="A22" s="163">
        <v>11</v>
      </c>
      <c r="B22" s="164" t="s">
        <v>176</v>
      </c>
      <c r="C22" s="174" t="s">
        <v>1396</v>
      </c>
      <c r="D22" s="166">
        <v>43502</v>
      </c>
      <c r="E22" s="166">
        <v>43504</v>
      </c>
      <c r="F22" s="555"/>
      <c r="G22" s="161">
        <v>3</v>
      </c>
      <c r="H22" s="161"/>
      <c r="I22" s="162"/>
      <c r="J22" s="161"/>
      <c r="K22" s="161">
        <v>250</v>
      </c>
      <c r="L22" s="161" t="s">
        <v>394</v>
      </c>
      <c r="M22" s="161" t="s">
        <v>1386</v>
      </c>
      <c r="N22" s="557"/>
      <c r="O22" s="558"/>
      <c r="P22" s="558"/>
      <c r="Q22" s="559"/>
      <c r="R22" s="541"/>
    </row>
    <row r="23" spans="1:18" ht="63.75" customHeight="1" x14ac:dyDescent="0.2">
      <c r="A23" s="163">
        <v>12</v>
      </c>
      <c r="B23" s="164" t="s">
        <v>176</v>
      </c>
      <c r="C23" s="174" t="s">
        <v>1397</v>
      </c>
      <c r="D23" s="166">
        <v>43504</v>
      </c>
      <c r="E23" s="166">
        <v>43509</v>
      </c>
      <c r="F23" s="556"/>
      <c r="G23" s="161">
        <v>4</v>
      </c>
      <c r="H23" s="161"/>
      <c r="I23" s="162"/>
      <c r="J23" s="161"/>
      <c r="K23" s="161">
        <v>249</v>
      </c>
      <c r="L23" s="161" t="s">
        <v>394</v>
      </c>
      <c r="M23" s="161" t="s">
        <v>1386</v>
      </c>
      <c r="N23" s="557"/>
      <c r="O23" s="558"/>
      <c r="P23" s="558"/>
      <c r="Q23" s="559"/>
      <c r="R23" s="541"/>
    </row>
    <row r="24" spans="1:18" ht="72" x14ac:dyDescent="0.2">
      <c r="A24" s="168">
        <v>13</v>
      </c>
      <c r="B24" s="164" t="s">
        <v>176</v>
      </c>
      <c r="C24" s="174" t="s">
        <v>1398</v>
      </c>
      <c r="D24" s="166">
        <v>43509</v>
      </c>
      <c r="E24" s="166">
        <v>43512</v>
      </c>
      <c r="F24" s="554">
        <v>4</v>
      </c>
      <c r="G24" s="161">
        <v>1</v>
      </c>
      <c r="H24" s="161"/>
      <c r="I24" s="162"/>
      <c r="J24" s="161"/>
      <c r="K24" s="161">
        <v>246</v>
      </c>
      <c r="L24" s="161" t="s">
        <v>394</v>
      </c>
      <c r="M24" s="161" t="s">
        <v>1386</v>
      </c>
      <c r="N24" s="557"/>
      <c r="O24" s="558"/>
      <c r="P24" s="558"/>
      <c r="Q24" s="559"/>
      <c r="R24" s="541"/>
    </row>
    <row r="25" spans="1:18" ht="86.25" customHeight="1" x14ac:dyDescent="0.2">
      <c r="A25" s="168">
        <v>14</v>
      </c>
      <c r="B25" s="164" t="s">
        <v>176</v>
      </c>
      <c r="C25" s="174" t="s">
        <v>1399</v>
      </c>
      <c r="D25" s="166">
        <v>43512</v>
      </c>
      <c r="E25" s="166">
        <v>43516</v>
      </c>
      <c r="F25" s="555"/>
      <c r="G25" s="161">
        <v>2</v>
      </c>
      <c r="H25" s="161"/>
      <c r="I25" s="162"/>
      <c r="J25" s="161"/>
      <c r="K25" s="161">
        <v>249</v>
      </c>
      <c r="L25" s="161" t="s">
        <v>394</v>
      </c>
      <c r="M25" s="161" t="s">
        <v>1386</v>
      </c>
      <c r="N25" s="557"/>
      <c r="O25" s="558"/>
      <c r="P25" s="558"/>
      <c r="Q25" s="559"/>
      <c r="R25" s="541"/>
    </row>
    <row r="26" spans="1:18" ht="69.75" customHeight="1" x14ac:dyDescent="0.2">
      <c r="A26" s="163">
        <v>15</v>
      </c>
      <c r="B26" s="164" t="s">
        <v>176</v>
      </c>
      <c r="C26" s="175" t="s">
        <v>1400</v>
      </c>
      <c r="D26" s="166">
        <v>43516</v>
      </c>
      <c r="E26" s="166">
        <v>43522</v>
      </c>
      <c r="F26" s="555"/>
      <c r="G26" s="161">
        <v>3</v>
      </c>
      <c r="H26" s="161"/>
      <c r="I26" s="162"/>
      <c r="J26" s="161"/>
      <c r="K26" s="161">
        <v>240</v>
      </c>
      <c r="L26" s="161" t="s">
        <v>394</v>
      </c>
      <c r="M26" s="161" t="s">
        <v>1386</v>
      </c>
      <c r="N26" s="557"/>
      <c r="O26" s="558"/>
      <c r="P26" s="558"/>
      <c r="Q26" s="559"/>
      <c r="R26" s="541"/>
    </row>
    <row r="27" spans="1:18" ht="18.75" hidden="1" customHeight="1" x14ac:dyDescent="0.2">
      <c r="A27" s="163">
        <v>18</v>
      </c>
      <c r="B27" s="164" t="s">
        <v>176</v>
      </c>
      <c r="C27" s="175"/>
      <c r="D27" s="166"/>
      <c r="E27" s="166"/>
      <c r="F27" s="555"/>
      <c r="G27" s="161"/>
      <c r="H27" s="161"/>
      <c r="I27" s="162"/>
      <c r="J27" s="161"/>
      <c r="K27" s="161"/>
      <c r="L27" s="161" t="s">
        <v>394</v>
      </c>
      <c r="M27" s="161" t="s">
        <v>1386</v>
      </c>
      <c r="N27" s="557"/>
      <c r="O27" s="558"/>
      <c r="P27" s="558"/>
      <c r="Q27" s="559"/>
      <c r="R27" s="541"/>
    </row>
    <row r="28" spans="1:18" ht="51" customHeight="1" x14ac:dyDescent="0.2">
      <c r="A28" s="163">
        <v>16</v>
      </c>
      <c r="B28" s="164" t="s">
        <v>176</v>
      </c>
      <c r="C28" s="175" t="s">
        <v>1401</v>
      </c>
      <c r="D28" s="166">
        <v>43522</v>
      </c>
      <c r="E28" s="166">
        <v>43523</v>
      </c>
      <c r="F28" s="556"/>
      <c r="G28" s="161">
        <v>4</v>
      </c>
      <c r="H28" s="161"/>
      <c r="I28" s="162"/>
      <c r="J28" s="161"/>
      <c r="K28" s="161">
        <v>249</v>
      </c>
      <c r="L28" s="161" t="s">
        <v>394</v>
      </c>
      <c r="M28" s="161" t="s">
        <v>1386</v>
      </c>
      <c r="N28" s="557"/>
      <c r="O28" s="558"/>
      <c r="P28" s="558"/>
      <c r="Q28" s="559"/>
      <c r="R28" s="541"/>
    </row>
    <row r="29" spans="1:18" ht="84.75" customHeight="1" x14ac:dyDescent="0.2">
      <c r="A29" s="163">
        <v>17</v>
      </c>
      <c r="B29" s="164" t="s">
        <v>176</v>
      </c>
      <c r="C29" s="175" t="s">
        <v>1402</v>
      </c>
      <c r="D29" s="166">
        <v>43523</v>
      </c>
      <c r="E29" s="166">
        <v>43528</v>
      </c>
      <c r="F29" s="554">
        <v>5</v>
      </c>
      <c r="G29" s="161">
        <v>1</v>
      </c>
      <c r="H29" s="161"/>
      <c r="I29" s="162"/>
      <c r="J29" s="161"/>
      <c r="K29" s="161">
        <v>255</v>
      </c>
      <c r="L29" s="161" t="s">
        <v>394</v>
      </c>
      <c r="M29" s="161" t="s">
        <v>1386</v>
      </c>
      <c r="N29" s="557"/>
      <c r="O29" s="558"/>
      <c r="P29" s="558"/>
      <c r="Q29" s="559"/>
      <c r="R29" s="541" t="s">
        <v>1433</v>
      </c>
    </row>
    <row r="30" spans="1:18" ht="100.5" customHeight="1" x14ac:dyDescent="0.2">
      <c r="A30" s="163">
        <v>18</v>
      </c>
      <c r="B30" s="164" t="s">
        <v>176</v>
      </c>
      <c r="C30" s="175" t="s">
        <v>1403</v>
      </c>
      <c r="D30" s="166">
        <v>43528</v>
      </c>
      <c r="E30" s="166">
        <v>43535</v>
      </c>
      <c r="F30" s="555"/>
      <c r="G30" s="161">
        <v>2</v>
      </c>
      <c r="H30" s="161"/>
      <c r="I30" s="162"/>
      <c r="J30" s="161"/>
      <c r="K30" s="161">
        <v>252</v>
      </c>
      <c r="L30" s="161" t="s">
        <v>394</v>
      </c>
      <c r="M30" s="161" t="s">
        <v>1386</v>
      </c>
      <c r="N30" s="557"/>
      <c r="O30" s="558"/>
      <c r="P30" s="558"/>
      <c r="Q30" s="559"/>
      <c r="R30" s="541"/>
    </row>
    <row r="31" spans="1:18" ht="69.75" customHeight="1" x14ac:dyDescent="0.2">
      <c r="A31" s="163">
        <v>19</v>
      </c>
      <c r="B31" s="164" t="s">
        <v>176</v>
      </c>
      <c r="C31" s="175" t="s">
        <v>1404</v>
      </c>
      <c r="D31" s="166">
        <v>43535</v>
      </c>
      <c r="E31" s="166">
        <v>43538</v>
      </c>
      <c r="F31" s="555"/>
      <c r="G31" s="161">
        <v>3</v>
      </c>
      <c r="H31" s="161"/>
      <c r="I31" s="162"/>
      <c r="J31" s="161"/>
      <c r="K31" s="161">
        <v>250</v>
      </c>
      <c r="L31" s="161" t="s">
        <v>394</v>
      </c>
      <c r="M31" s="161" t="s">
        <v>1386</v>
      </c>
      <c r="N31" s="557"/>
      <c r="O31" s="558"/>
      <c r="P31" s="558"/>
      <c r="Q31" s="559"/>
      <c r="R31" s="541"/>
    </row>
    <row r="32" spans="1:18" ht="48" customHeight="1" x14ac:dyDescent="0.2">
      <c r="A32" s="163">
        <v>20</v>
      </c>
      <c r="B32" s="164" t="s">
        <v>176</v>
      </c>
      <c r="C32" s="175" t="s">
        <v>1405</v>
      </c>
      <c r="D32" s="166">
        <v>43538</v>
      </c>
      <c r="E32" s="166">
        <v>43539</v>
      </c>
      <c r="F32" s="556"/>
      <c r="G32" s="161">
        <v>4</v>
      </c>
      <c r="H32" s="161"/>
      <c r="I32" s="162"/>
      <c r="J32" s="161"/>
      <c r="K32" s="161">
        <v>246</v>
      </c>
      <c r="L32" s="161" t="s">
        <v>394</v>
      </c>
      <c r="M32" s="161" t="s">
        <v>1386</v>
      </c>
      <c r="N32" s="557"/>
      <c r="O32" s="558"/>
      <c r="P32" s="558"/>
      <c r="Q32" s="559"/>
      <c r="R32" s="541"/>
    </row>
    <row r="33" spans="1:18" ht="84" x14ac:dyDescent="0.2">
      <c r="A33" s="163">
        <v>21</v>
      </c>
      <c r="B33" s="164" t="s">
        <v>176</v>
      </c>
      <c r="C33" s="175" t="s">
        <v>1406</v>
      </c>
      <c r="D33" s="166">
        <v>43540</v>
      </c>
      <c r="E33" s="166">
        <v>43543</v>
      </c>
      <c r="F33" s="554">
        <v>6</v>
      </c>
      <c r="G33" s="161">
        <v>1</v>
      </c>
      <c r="H33" s="161"/>
      <c r="I33" s="162"/>
      <c r="J33" s="161"/>
      <c r="K33" s="161">
        <v>250</v>
      </c>
      <c r="L33" s="161" t="s">
        <v>394</v>
      </c>
      <c r="M33" s="161" t="s">
        <v>1386</v>
      </c>
      <c r="N33" s="557"/>
      <c r="O33" s="558"/>
      <c r="P33" s="558"/>
      <c r="Q33" s="559"/>
      <c r="R33" s="541"/>
    </row>
    <row r="34" spans="1:18" ht="84" x14ac:dyDescent="0.2">
      <c r="A34" s="163">
        <v>22</v>
      </c>
      <c r="B34" s="164" t="s">
        <v>176</v>
      </c>
      <c r="C34" s="175" t="s">
        <v>1407</v>
      </c>
      <c r="D34" s="166">
        <v>43543</v>
      </c>
      <c r="E34" s="166">
        <v>43548</v>
      </c>
      <c r="F34" s="555"/>
      <c r="G34" s="161">
        <v>2</v>
      </c>
      <c r="H34" s="161"/>
      <c r="I34" s="162"/>
      <c r="J34" s="161"/>
      <c r="K34" s="161">
        <v>248</v>
      </c>
      <c r="L34" s="161" t="s">
        <v>394</v>
      </c>
      <c r="M34" s="161" t="s">
        <v>1386</v>
      </c>
      <c r="N34" s="557"/>
      <c r="O34" s="558"/>
      <c r="P34" s="558"/>
      <c r="Q34" s="559"/>
      <c r="R34" s="541"/>
    </row>
    <row r="35" spans="1:18" ht="60" x14ac:dyDescent="0.2">
      <c r="A35" s="163">
        <v>23</v>
      </c>
      <c r="B35" s="164" t="s">
        <v>176</v>
      </c>
      <c r="C35" s="175" t="s">
        <v>1408</v>
      </c>
      <c r="D35" s="166">
        <v>43548</v>
      </c>
      <c r="E35" s="166">
        <v>43568</v>
      </c>
      <c r="F35" s="555"/>
      <c r="G35" s="161">
        <v>3</v>
      </c>
      <c r="H35" s="161"/>
      <c r="I35" s="162"/>
      <c r="J35" s="161"/>
      <c r="K35" s="161">
        <v>239</v>
      </c>
      <c r="L35" s="161" t="s">
        <v>394</v>
      </c>
      <c r="M35" s="161" t="s">
        <v>1386</v>
      </c>
      <c r="N35" s="557"/>
      <c r="O35" s="558"/>
      <c r="P35" s="558"/>
      <c r="Q35" s="559"/>
      <c r="R35" s="541"/>
    </row>
    <row r="36" spans="1:18" ht="24" x14ac:dyDescent="0.2">
      <c r="A36" s="163">
        <v>24</v>
      </c>
      <c r="B36" s="164" t="s">
        <v>176</v>
      </c>
      <c r="C36" s="175" t="s">
        <v>1409</v>
      </c>
      <c r="D36" s="166">
        <v>43613</v>
      </c>
      <c r="E36" s="166">
        <v>42534</v>
      </c>
      <c r="F36" s="556"/>
      <c r="G36" s="161">
        <v>4</v>
      </c>
      <c r="H36" s="161"/>
      <c r="I36" s="162"/>
      <c r="J36" s="161"/>
      <c r="K36" s="161">
        <v>253</v>
      </c>
      <c r="L36" s="161" t="s">
        <v>394</v>
      </c>
      <c r="M36" s="161" t="s">
        <v>1386</v>
      </c>
      <c r="N36" s="557"/>
      <c r="O36" s="558"/>
      <c r="P36" s="558"/>
      <c r="Q36" s="559"/>
      <c r="R36" s="541"/>
    </row>
    <row r="37" spans="1:18" x14ac:dyDescent="0.2">
      <c r="A37" s="163">
        <v>25</v>
      </c>
      <c r="B37" s="164" t="s">
        <v>176</v>
      </c>
      <c r="C37" s="175" t="s">
        <v>1410</v>
      </c>
      <c r="D37" s="166">
        <v>43631</v>
      </c>
      <c r="E37" s="166">
        <v>43638</v>
      </c>
      <c r="F37" s="554">
        <v>7</v>
      </c>
      <c r="G37" s="161">
        <v>1</v>
      </c>
      <c r="H37" s="161"/>
      <c r="I37" s="162"/>
      <c r="J37" s="161"/>
      <c r="K37" s="161">
        <v>214</v>
      </c>
      <c r="L37" s="161" t="s">
        <v>394</v>
      </c>
      <c r="M37" s="161" t="s">
        <v>1386</v>
      </c>
      <c r="N37" s="557"/>
      <c r="O37" s="558"/>
      <c r="P37" s="558"/>
      <c r="Q37" s="559"/>
      <c r="R37" s="541"/>
    </row>
    <row r="38" spans="1:18" ht="59.25" hidden="1" customHeight="1" x14ac:dyDescent="0.2">
      <c r="A38" s="163">
        <v>27</v>
      </c>
      <c r="B38" s="164" t="s">
        <v>176</v>
      </c>
      <c r="C38" s="175"/>
      <c r="D38" s="166"/>
      <c r="E38" s="166"/>
      <c r="F38" s="555"/>
      <c r="G38" s="161"/>
      <c r="H38" s="161"/>
      <c r="I38" s="162"/>
      <c r="J38" s="161"/>
      <c r="K38" s="161"/>
      <c r="L38" s="161"/>
      <c r="M38" s="161"/>
      <c r="N38" s="557"/>
      <c r="O38" s="558"/>
      <c r="P38" s="558"/>
      <c r="Q38" s="559"/>
      <c r="R38" s="541"/>
    </row>
    <row r="39" spans="1:18" ht="18.75" customHeight="1" x14ac:dyDescent="0.2">
      <c r="A39" s="163">
        <v>26</v>
      </c>
      <c r="B39" s="164" t="s">
        <v>176</v>
      </c>
      <c r="C39" s="175" t="s">
        <v>1411</v>
      </c>
      <c r="D39" s="166">
        <v>43638</v>
      </c>
      <c r="E39" s="166">
        <v>43639</v>
      </c>
      <c r="F39" s="555"/>
      <c r="G39" s="161">
        <v>2</v>
      </c>
      <c r="H39" s="161"/>
      <c r="I39" s="162"/>
      <c r="J39" s="161"/>
      <c r="K39" s="161">
        <v>223</v>
      </c>
      <c r="L39" s="161" t="s">
        <v>394</v>
      </c>
      <c r="M39" s="161" t="s">
        <v>1386</v>
      </c>
      <c r="N39" s="557"/>
      <c r="O39" s="558"/>
      <c r="P39" s="558"/>
      <c r="Q39" s="559"/>
      <c r="R39" s="541"/>
    </row>
    <row r="40" spans="1:18" ht="21.75" customHeight="1" x14ac:dyDescent="0.2">
      <c r="A40" s="163">
        <v>27</v>
      </c>
      <c r="B40" s="164" t="s">
        <v>176</v>
      </c>
      <c r="C40" s="175" t="s">
        <v>1412</v>
      </c>
      <c r="D40" s="166">
        <v>43641</v>
      </c>
      <c r="E40" s="166">
        <v>43645</v>
      </c>
      <c r="F40" s="555"/>
      <c r="G40" s="161">
        <v>3</v>
      </c>
      <c r="H40" s="161"/>
      <c r="I40" s="162"/>
      <c r="J40" s="161"/>
      <c r="K40" s="161">
        <v>255</v>
      </c>
      <c r="L40" s="161" t="s">
        <v>394</v>
      </c>
      <c r="M40" s="161" t="s">
        <v>1386</v>
      </c>
      <c r="N40" s="557"/>
      <c r="O40" s="558"/>
      <c r="P40" s="558"/>
      <c r="Q40" s="559"/>
      <c r="R40" s="541"/>
    </row>
    <row r="41" spans="1:18" ht="27" customHeight="1" x14ac:dyDescent="0.2">
      <c r="A41" s="163">
        <v>28</v>
      </c>
      <c r="B41" s="164" t="s">
        <v>176</v>
      </c>
      <c r="C41" s="175" t="s">
        <v>1413</v>
      </c>
      <c r="D41" s="166">
        <v>43645</v>
      </c>
      <c r="E41" s="166">
        <v>43650</v>
      </c>
      <c r="F41" s="556"/>
      <c r="G41" s="161">
        <v>4</v>
      </c>
      <c r="H41" s="161"/>
      <c r="I41" s="162"/>
      <c r="J41" s="161"/>
      <c r="K41" s="161">
        <v>255</v>
      </c>
      <c r="L41" s="161" t="s">
        <v>394</v>
      </c>
      <c r="M41" s="161" t="s">
        <v>1386</v>
      </c>
      <c r="N41" s="557"/>
      <c r="O41" s="558"/>
      <c r="P41" s="558"/>
      <c r="Q41" s="559"/>
      <c r="R41" s="541"/>
    </row>
    <row r="42" spans="1:18" ht="22.5" customHeight="1" x14ac:dyDescent="0.2">
      <c r="A42" s="163">
        <v>29</v>
      </c>
      <c r="B42" s="164" t="s">
        <v>176</v>
      </c>
      <c r="C42" s="175" t="s">
        <v>1414</v>
      </c>
      <c r="D42" s="166">
        <v>43652</v>
      </c>
      <c r="E42" s="166">
        <v>43654</v>
      </c>
      <c r="F42" s="554">
        <v>8</v>
      </c>
      <c r="G42" s="161">
        <v>1</v>
      </c>
      <c r="H42" s="161"/>
      <c r="I42" s="162"/>
      <c r="J42" s="161"/>
      <c r="K42" s="161">
        <v>194</v>
      </c>
      <c r="L42" s="161" t="s">
        <v>394</v>
      </c>
      <c r="M42" s="161" t="s">
        <v>1386</v>
      </c>
      <c r="N42" s="557"/>
      <c r="O42" s="558"/>
      <c r="P42" s="558"/>
      <c r="Q42" s="559"/>
      <c r="R42" s="541"/>
    </row>
    <row r="43" spans="1:18" ht="21" customHeight="1" x14ac:dyDescent="0.2">
      <c r="A43" s="163">
        <v>30</v>
      </c>
      <c r="B43" s="164" t="s">
        <v>176</v>
      </c>
      <c r="C43" s="175" t="s">
        <v>1415</v>
      </c>
      <c r="D43" s="166">
        <v>43660</v>
      </c>
      <c r="E43" s="166">
        <v>43668</v>
      </c>
      <c r="F43" s="555"/>
      <c r="G43" s="161">
        <v>2</v>
      </c>
      <c r="H43" s="161"/>
      <c r="I43" s="162"/>
      <c r="J43" s="161"/>
      <c r="K43" s="161">
        <v>240</v>
      </c>
      <c r="L43" s="161" t="s">
        <v>394</v>
      </c>
      <c r="M43" s="161" t="s">
        <v>1386</v>
      </c>
      <c r="N43" s="557"/>
      <c r="O43" s="558"/>
      <c r="P43" s="558"/>
      <c r="Q43" s="559"/>
      <c r="R43" s="541"/>
    </row>
    <row r="44" spans="1:18" ht="24" customHeight="1" x14ac:dyDescent="0.2">
      <c r="A44" s="163">
        <v>31</v>
      </c>
      <c r="B44" s="164" t="s">
        <v>176</v>
      </c>
      <c r="C44" s="175" t="s">
        <v>1416</v>
      </c>
      <c r="D44" s="166">
        <v>43668</v>
      </c>
      <c r="E44" s="166">
        <v>43672</v>
      </c>
      <c r="F44" s="555"/>
      <c r="G44" s="161">
        <v>3</v>
      </c>
      <c r="H44" s="161"/>
      <c r="I44" s="162"/>
      <c r="J44" s="161"/>
      <c r="K44" s="161">
        <v>233</v>
      </c>
      <c r="L44" s="161" t="s">
        <v>394</v>
      </c>
      <c r="M44" s="161" t="s">
        <v>1386</v>
      </c>
      <c r="N44" s="557"/>
      <c r="O44" s="558"/>
      <c r="P44" s="558"/>
      <c r="Q44" s="559"/>
      <c r="R44" s="541"/>
    </row>
    <row r="45" spans="1:18" ht="30" customHeight="1" x14ac:dyDescent="0.2">
      <c r="A45" s="163">
        <v>32</v>
      </c>
      <c r="B45" s="164" t="s">
        <v>176</v>
      </c>
      <c r="C45" s="175" t="s">
        <v>1417</v>
      </c>
      <c r="D45" s="166">
        <v>43674</v>
      </c>
      <c r="E45" s="166">
        <v>43692</v>
      </c>
      <c r="F45" s="556"/>
      <c r="G45" s="161">
        <v>4</v>
      </c>
      <c r="H45" s="161"/>
      <c r="I45" s="162"/>
      <c r="J45" s="161"/>
      <c r="K45" s="161">
        <v>253</v>
      </c>
      <c r="L45" s="161" t="s">
        <v>394</v>
      </c>
      <c r="M45" s="161" t="s">
        <v>1386</v>
      </c>
      <c r="N45" s="557"/>
      <c r="O45" s="558"/>
      <c r="P45" s="558"/>
      <c r="Q45" s="559"/>
      <c r="R45" s="541"/>
    </row>
    <row r="46" spans="1:18" x14ac:dyDescent="0.2">
      <c r="A46" s="163">
        <v>33</v>
      </c>
      <c r="B46" s="164" t="s">
        <v>176</v>
      </c>
      <c r="C46" s="175" t="s">
        <v>1418</v>
      </c>
      <c r="D46" s="166">
        <v>43699</v>
      </c>
      <c r="E46" s="166">
        <v>43701</v>
      </c>
      <c r="F46" s="554">
        <v>9</v>
      </c>
      <c r="G46" s="161">
        <v>1</v>
      </c>
      <c r="H46" s="161"/>
      <c r="I46" s="162"/>
      <c r="J46" s="161"/>
      <c r="K46" s="161">
        <v>208</v>
      </c>
      <c r="L46" s="161" t="s">
        <v>394</v>
      </c>
      <c r="M46" s="161" t="s">
        <v>1386</v>
      </c>
      <c r="N46" s="557"/>
      <c r="O46" s="558"/>
      <c r="P46" s="558"/>
      <c r="Q46" s="559"/>
      <c r="R46" s="541" t="s">
        <v>1435</v>
      </c>
    </row>
    <row r="47" spans="1:18" ht="21" customHeight="1" x14ac:dyDescent="0.2">
      <c r="A47" s="163">
        <v>34</v>
      </c>
      <c r="B47" s="164" t="s">
        <v>176</v>
      </c>
      <c r="C47" s="175" t="s">
        <v>1419</v>
      </c>
      <c r="D47" s="166">
        <v>43701</v>
      </c>
      <c r="E47" s="166">
        <v>43707</v>
      </c>
      <c r="F47" s="555"/>
      <c r="G47" s="161">
        <v>2</v>
      </c>
      <c r="H47" s="161"/>
      <c r="I47" s="162"/>
      <c r="J47" s="161"/>
      <c r="K47" s="161">
        <v>246</v>
      </c>
      <c r="L47" s="161" t="s">
        <v>394</v>
      </c>
      <c r="M47" s="161" t="s">
        <v>1386</v>
      </c>
      <c r="N47" s="557"/>
      <c r="O47" s="558"/>
      <c r="P47" s="558"/>
      <c r="Q47" s="559"/>
      <c r="R47" s="541"/>
    </row>
    <row r="48" spans="1:18" ht="14.25" customHeight="1" x14ac:dyDescent="0.2">
      <c r="A48" s="163">
        <v>35</v>
      </c>
      <c r="B48" s="164" t="s">
        <v>176</v>
      </c>
      <c r="C48" s="175" t="s">
        <v>1420</v>
      </c>
      <c r="D48" s="166">
        <v>43716</v>
      </c>
      <c r="E48" s="166">
        <v>43729</v>
      </c>
      <c r="F48" s="555"/>
      <c r="G48" s="161">
        <v>3</v>
      </c>
      <c r="H48" s="161"/>
      <c r="I48" s="162"/>
      <c r="J48" s="161"/>
      <c r="K48" s="161">
        <v>232</v>
      </c>
      <c r="L48" s="161" t="s">
        <v>394</v>
      </c>
      <c r="M48" s="161" t="s">
        <v>1386</v>
      </c>
      <c r="N48" s="557"/>
      <c r="O48" s="558"/>
      <c r="P48" s="558"/>
      <c r="Q48" s="559"/>
      <c r="R48" s="541"/>
    </row>
    <row r="49" spans="1:18" ht="22.5" customHeight="1" x14ac:dyDescent="0.2">
      <c r="A49" s="163">
        <v>36</v>
      </c>
      <c r="B49" s="164" t="s">
        <v>176</v>
      </c>
      <c r="C49" s="175" t="s">
        <v>1421</v>
      </c>
      <c r="D49" s="166">
        <v>43730</v>
      </c>
      <c r="E49" s="166">
        <v>43738</v>
      </c>
      <c r="F49" s="556"/>
      <c r="G49" s="161">
        <v>4</v>
      </c>
      <c r="H49" s="161"/>
      <c r="I49" s="162"/>
      <c r="J49" s="161"/>
      <c r="K49" s="161">
        <v>253</v>
      </c>
      <c r="L49" s="161" t="s">
        <v>394</v>
      </c>
      <c r="M49" s="161" t="s">
        <v>1386</v>
      </c>
      <c r="N49" s="557"/>
      <c r="O49" s="558"/>
      <c r="P49" s="558"/>
      <c r="Q49" s="559"/>
      <c r="R49" s="541"/>
    </row>
    <row r="50" spans="1:18" ht="23.25" customHeight="1" x14ac:dyDescent="0.2">
      <c r="A50" s="163">
        <v>37</v>
      </c>
      <c r="B50" s="164" t="s">
        <v>176</v>
      </c>
      <c r="C50" s="175" t="s">
        <v>1422</v>
      </c>
      <c r="D50" s="166">
        <v>43742</v>
      </c>
      <c r="E50" s="166">
        <v>43750</v>
      </c>
      <c r="F50" s="554">
        <v>10</v>
      </c>
      <c r="G50" s="161">
        <v>1</v>
      </c>
      <c r="H50" s="161"/>
      <c r="I50" s="162"/>
      <c r="J50" s="161"/>
      <c r="K50" s="161">
        <v>245</v>
      </c>
      <c r="L50" s="161" t="s">
        <v>394</v>
      </c>
      <c r="M50" s="161" t="s">
        <v>1386</v>
      </c>
      <c r="N50" s="557"/>
      <c r="O50" s="558"/>
      <c r="P50" s="558"/>
      <c r="Q50" s="559"/>
      <c r="R50" s="541"/>
    </row>
    <row r="51" spans="1:18" ht="21.75" customHeight="1" x14ac:dyDescent="0.2">
      <c r="A51" s="163">
        <v>38</v>
      </c>
      <c r="B51" s="164" t="s">
        <v>176</v>
      </c>
      <c r="C51" s="175" t="s">
        <v>1423</v>
      </c>
      <c r="D51" s="166">
        <v>43749</v>
      </c>
      <c r="E51" s="166">
        <v>43766</v>
      </c>
      <c r="F51" s="555"/>
      <c r="G51" s="161">
        <v>2</v>
      </c>
      <c r="H51" s="161"/>
      <c r="I51" s="162"/>
      <c r="J51" s="161"/>
      <c r="K51" s="161">
        <v>217</v>
      </c>
      <c r="L51" s="161" t="s">
        <v>394</v>
      </c>
      <c r="M51" s="161" t="s">
        <v>1386</v>
      </c>
      <c r="N51" s="557"/>
      <c r="O51" s="558"/>
      <c r="P51" s="558"/>
      <c r="Q51" s="559"/>
      <c r="R51" s="541"/>
    </row>
    <row r="52" spans="1:18" ht="16.5" customHeight="1" x14ac:dyDescent="0.2">
      <c r="A52" s="168">
        <v>39</v>
      </c>
      <c r="B52" s="164" t="s">
        <v>176</v>
      </c>
      <c r="C52" s="175" t="s">
        <v>1424</v>
      </c>
      <c r="D52" s="166">
        <v>43772</v>
      </c>
      <c r="E52" s="166">
        <v>43777</v>
      </c>
      <c r="F52" s="555"/>
      <c r="G52" s="161">
        <v>3</v>
      </c>
      <c r="H52" s="161"/>
      <c r="I52" s="162"/>
      <c r="J52" s="161"/>
      <c r="K52" s="161">
        <v>240</v>
      </c>
      <c r="L52" s="161" t="s">
        <v>394</v>
      </c>
      <c r="M52" s="161" t="s">
        <v>1386</v>
      </c>
      <c r="N52" s="557"/>
      <c r="O52" s="558"/>
      <c r="P52" s="558"/>
      <c r="Q52" s="559"/>
      <c r="R52" s="541"/>
    </row>
    <row r="53" spans="1:18" ht="21.75" customHeight="1" x14ac:dyDescent="0.2">
      <c r="A53" s="163">
        <v>36</v>
      </c>
      <c r="B53" s="164" t="s">
        <v>176</v>
      </c>
      <c r="C53" s="175" t="s">
        <v>1425</v>
      </c>
      <c r="D53" s="166">
        <v>43781</v>
      </c>
      <c r="E53" s="166">
        <v>43800</v>
      </c>
      <c r="F53" s="556"/>
      <c r="G53" s="161">
        <v>4</v>
      </c>
      <c r="H53" s="161"/>
      <c r="I53" s="162"/>
      <c r="J53" s="161"/>
      <c r="K53" s="161">
        <v>237</v>
      </c>
      <c r="L53" s="161"/>
      <c r="M53" s="161"/>
      <c r="N53" s="557"/>
      <c r="O53" s="558"/>
      <c r="P53" s="558"/>
      <c r="Q53" s="559"/>
      <c r="R53" s="541"/>
    </row>
    <row r="54" spans="1:18" ht="26.25" customHeight="1" x14ac:dyDescent="0.2">
      <c r="A54" s="168">
        <v>40</v>
      </c>
      <c r="B54" s="164" t="s">
        <v>176</v>
      </c>
      <c r="C54" s="175" t="s">
        <v>1426</v>
      </c>
      <c r="D54" s="166">
        <v>43805</v>
      </c>
      <c r="E54" s="166">
        <v>43814</v>
      </c>
      <c r="F54" s="554">
        <v>11</v>
      </c>
      <c r="G54" s="161">
        <v>1</v>
      </c>
      <c r="H54" s="161"/>
      <c r="I54" s="162"/>
      <c r="J54" s="161"/>
      <c r="K54" s="161">
        <v>253</v>
      </c>
      <c r="L54" s="161" t="s">
        <v>394</v>
      </c>
      <c r="M54" s="161" t="s">
        <v>1386</v>
      </c>
      <c r="N54" s="557"/>
      <c r="O54" s="558"/>
      <c r="P54" s="558"/>
      <c r="Q54" s="559"/>
      <c r="R54" s="541"/>
    </row>
    <row r="55" spans="1:18" ht="18.75" hidden="1" customHeight="1" x14ac:dyDescent="0.2">
      <c r="A55" s="171"/>
      <c r="B55" s="164" t="s">
        <v>176</v>
      </c>
      <c r="C55" s="175"/>
      <c r="D55" s="166"/>
      <c r="E55" s="166"/>
      <c r="F55" s="555"/>
      <c r="G55" s="161"/>
      <c r="H55" s="161"/>
      <c r="I55" s="162"/>
      <c r="J55" s="161"/>
      <c r="K55" s="161"/>
      <c r="L55" s="161"/>
      <c r="M55" s="161"/>
      <c r="N55" s="557"/>
      <c r="O55" s="558"/>
      <c r="P55" s="558"/>
      <c r="Q55" s="559"/>
      <c r="R55" s="541"/>
    </row>
    <row r="56" spans="1:18" ht="18.75" hidden="1" customHeight="1" x14ac:dyDescent="0.2">
      <c r="A56" s="163">
        <v>36</v>
      </c>
      <c r="B56" s="164" t="s">
        <v>176</v>
      </c>
      <c r="C56" s="175"/>
      <c r="D56" s="166"/>
      <c r="E56" s="166"/>
      <c r="F56" s="555"/>
      <c r="G56" s="161"/>
      <c r="H56" s="161"/>
      <c r="I56" s="162"/>
      <c r="J56" s="161"/>
      <c r="K56" s="161"/>
      <c r="L56" s="161"/>
      <c r="M56" s="161"/>
      <c r="N56" s="557"/>
      <c r="O56" s="558"/>
      <c r="P56" s="558"/>
      <c r="Q56" s="559"/>
      <c r="R56" s="541"/>
    </row>
    <row r="57" spans="1:18" ht="26.25" customHeight="1" x14ac:dyDescent="0.2">
      <c r="A57" s="163">
        <v>41</v>
      </c>
      <c r="B57" s="164" t="s">
        <v>176</v>
      </c>
      <c r="C57" s="175" t="s">
        <v>1437</v>
      </c>
      <c r="D57" s="166">
        <v>43823</v>
      </c>
      <c r="E57" s="166">
        <v>43828</v>
      </c>
      <c r="F57" s="556"/>
      <c r="G57" s="161">
        <v>2</v>
      </c>
      <c r="H57" s="161"/>
      <c r="I57" s="162"/>
      <c r="J57" s="161"/>
      <c r="K57" s="161">
        <v>213</v>
      </c>
      <c r="L57" s="161" t="s">
        <v>394</v>
      </c>
      <c r="M57" s="161" t="s">
        <v>1386</v>
      </c>
      <c r="N57" s="557"/>
      <c r="O57" s="558"/>
      <c r="P57" s="558"/>
      <c r="Q57" s="559"/>
      <c r="R57" s="541"/>
    </row>
    <row r="58" spans="1:18" ht="16.5" customHeight="1" x14ac:dyDescent="0.2">
      <c r="A58" s="176"/>
      <c r="B58" s="177"/>
      <c r="C58" s="159"/>
    </row>
    <row r="59" spans="1:18" x14ac:dyDescent="0.2">
      <c r="A59" s="542" t="s">
        <v>1427</v>
      </c>
      <c r="B59" s="542"/>
      <c r="C59" s="551" t="s">
        <v>1428</v>
      </c>
      <c r="D59" s="552"/>
      <c r="E59" s="542" t="s">
        <v>441</v>
      </c>
      <c r="F59" s="542"/>
      <c r="G59" s="551" t="s">
        <v>1429</v>
      </c>
      <c r="H59" s="553"/>
      <c r="I59" s="553"/>
      <c r="J59" s="552"/>
      <c r="K59" s="542" t="s">
        <v>442</v>
      </c>
      <c r="L59" s="542"/>
      <c r="M59" s="550" t="s">
        <v>1430</v>
      </c>
      <c r="N59" s="550"/>
      <c r="O59" s="550"/>
      <c r="P59" s="550"/>
      <c r="Q59" s="550"/>
    </row>
    <row r="60" spans="1:18" x14ac:dyDescent="0.2">
      <c r="A60" s="542" t="s">
        <v>443</v>
      </c>
      <c r="B60" s="542"/>
      <c r="C60" s="551" t="s">
        <v>918</v>
      </c>
      <c r="D60" s="552"/>
      <c r="E60" s="545" t="s">
        <v>443</v>
      </c>
      <c r="F60" s="546"/>
      <c r="G60" s="548" t="s">
        <v>1431</v>
      </c>
      <c r="H60" s="548"/>
      <c r="I60" s="548"/>
      <c r="J60" s="548"/>
      <c r="K60" s="542" t="s">
        <v>444</v>
      </c>
      <c r="L60" s="542"/>
      <c r="M60" s="550" t="s">
        <v>1432</v>
      </c>
      <c r="N60" s="550"/>
      <c r="O60" s="550"/>
      <c r="P60" s="550"/>
      <c r="Q60" s="550"/>
    </row>
    <row r="61" spans="1:18" x14ac:dyDescent="0.2">
      <c r="A61" s="542" t="s">
        <v>445</v>
      </c>
      <c r="B61" s="542"/>
      <c r="C61" s="551"/>
      <c r="D61" s="552"/>
      <c r="E61" s="545" t="s">
        <v>445</v>
      </c>
      <c r="F61" s="546"/>
      <c r="G61" s="548"/>
      <c r="H61" s="548"/>
      <c r="I61" s="548"/>
      <c r="J61" s="548"/>
      <c r="K61" s="542" t="s">
        <v>445</v>
      </c>
      <c r="L61" s="542"/>
      <c r="M61" s="550"/>
      <c r="N61" s="550"/>
      <c r="O61" s="550"/>
      <c r="P61" s="550"/>
      <c r="Q61" s="550"/>
    </row>
    <row r="62" spans="1:18" x14ac:dyDescent="0.2">
      <c r="A62" s="542" t="s">
        <v>110</v>
      </c>
      <c r="B62" s="542"/>
      <c r="C62" s="543">
        <v>44713</v>
      </c>
      <c r="D62" s="544"/>
      <c r="E62" s="545" t="s">
        <v>110</v>
      </c>
      <c r="F62" s="546"/>
      <c r="G62" s="547">
        <v>44713</v>
      </c>
      <c r="H62" s="548"/>
      <c r="I62" s="548"/>
      <c r="J62" s="548"/>
      <c r="K62" s="542" t="s">
        <v>446</v>
      </c>
      <c r="L62" s="542"/>
      <c r="M62" s="549">
        <v>44713</v>
      </c>
      <c r="N62" s="550"/>
      <c r="O62" s="550"/>
      <c r="P62" s="550"/>
      <c r="Q62" s="550"/>
    </row>
    <row r="63" spans="1:18" x14ac:dyDescent="0.2">
      <c r="C63" s="159"/>
    </row>
    <row r="64" spans="1:18" x14ac:dyDescent="0.2">
      <c r="C64" s="159"/>
    </row>
    <row r="65" spans="3:3" x14ac:dyDescent="0.2">
      <c r="C65" s="159"/>
    </row>
    <row r="66" spans="3:3" x14ac:dyDescent="0.2">
      <c r="C66" s="159"/>
    </row>
    <row r="67" spans="3:3" x14ac:dyDescent="0.2">
      <c r="C67" s="159"/>
    </row>
    <row r="68" spans="3:3" x14ac:dyDescent="0.2">
      <c r="C68" s="159"/>
    </row>
    <row r="69" spans="3:3" x14ac:dyDescent="0.2">
      <c r="C69" s="159"/>
    </row>
  </sheetData>
  <mergeCells count="109">
    <mergeCell ref="A1:B4"/>
    <mergeCell ref="C1:M2"/>
    <mergeCell ref="N1:Q1"/>
    <mergeCell ref="N2:Q2"/>
    <mergeCell ref="C3:M4"/>
    <mergeCell ref="N3:Q3"/>
    <mergeCell ref="N4:Q4"/>
    <mergeCell ref="A8:A9"/>
    <mergeCell ref="B8:B9"/>
    <mergeCell ref="C8:C9"/>
    <mergeCell ref="D8:E8"/>
    <mergeCell ref="F8:J8"/>
    <mergeCell ref="K8:K9"/>
    <mergeCell ref="A5:C5"/>
    <mergeCell ref="D5:Q5"/>
    <mergeCell ref="A6:C6"/>
    <mergeCell ref="D6:Q6"/>
    <mergeCell ref="A7:B7"/>
    <mergeCell ref="D7:Q7"/>
    <mergeCell ref="F14:F17"/>
    <mergeCell ref="N14:Q14"/>
    <mergeCell ref="N15:Q15"/>
    <mergeCell ref="N16:Q16"/>
    <mergeCell ref="N17:Q17"/>
    <mergeCell ref="N18:Q18"/>
    <mergeCell ref="L8:L9"/>
    <mergeCell ref="M8:M9"/>
    <mergeCell ref="N8:Q9"/>
    <mergeCell ref="F10:F13"/>
    <mergeCell ref="N10:Q10"/>
    <mergeCell ref="N11:Q11"/>
    <mergeCell ref="N12:Q12"/>
    <mergeCell ref="N13:Q13"/>
    <mergeCell ref="F24:F28"/>
    <mergeCell ref="N24:Q24"/>
    <mergeCell ref="N25:Q25"/>
    <mergeCell ref="N26:Q26"/>
    <mergeCell ref="N27:Q27"/>
    <mergeCell ref="N28:Q28"/>
    <mergeCell ref="F19:F23"/>
    <mergeCell ref="N19:Q19"/>
    <mergeCell ref="N20:Q20"/>
    <mergeCell ref="N21:Q21"/>
    <mergeCell ref="N22:Q22"/>
    <mergeCell ref="N23:Q23"/>
    <mergeCell ref="F37:F41"/>
    <mergeCell ref="N37:Q37"/>
    <mergeCell ref="N38:Q38"/>
    <mergeCell ref="N39:Q39"/>
    <mergeCell ref="N40:Q40"/>
    <mergeCell ref="N41:Q41"/>
    <mergeCell ref="F29:F32"/>
    <mergeCell ref="N29:Q29"/>
    <mergeCell ref="N30:Q30"/>
    <mergeCell ref="N31:Q31"/>
    <mergeCell ref="N32:Q32"/>
    <mergeCell ref="F33:F36"/>
    <mergeCell ref="N33:Q33"/>
    <mergeCell ref="N34:Q34"/>
    <mergeCell ref="N35:Q35"/>
    <mergeCell ref="N36:Q36"/>
    <mergeCell ref="F42:F45"/>
    <mergeCell ref="N42:Q42"/>
    <mergeCell ref="N43:Q43"/>
    <mergeCell ref="N44:Q44"/>
    <mergeCell ref="N45:Q45"/>
    <mergeCell ref="F46:F49"/>
    <mergeCell ref="N46:Q46"/>
    <mergeCell ref="N47:Q47"/>
    <mergeCell ref="N48:Q48"/>
    <mergeCell ref="N49:Q49"/>
    <mergeCell ref="E59:F59"/>
    <mergeCell ref="G59:J59"/>
    <mergeCell ref="K59:L59"/>
    <mergeCell ref="M59:Q59"/>
    <mergeCell ref="F50:F53"/>
    <mergeCell ref="N50:Q50"/>
    <mergeCell ref="N51:Q51"/>
    <mergeCell ref="N52:Q52"/>
    <mergeCell ref="N53:Q53"/>
    <mergeCell ref="F54:F57"/>
    <mergeCell ref="N54:Q54"/>
    <mergeCell ref="N55:Q55"/>
    <mergeCell ref="N56:Q56"/>
    <mergeCell ref="N57:Q57"/>
    <mergeCell ref="R8:R9"/>
    <mergeCell ref="R10:R28"/>
    <mergeCell ref="R29:R45"/>
    <mergeCell ref="R46:R57"/>
    <mergeCell ref="A62:B62"/>
    <mergeCell ref="C62:D62"/>
    <mergeCell ref="E62:F62"/>
    <mergeCell ref="G62:J62"/>
    <mergeCell ref="K62:L62"/>
    <mergeCell ref="M62:Q62"/>
    <mergeCell ref="A61:B61"/>
    <mergeCell ref="C61:D61"/>
    <mergeCell ref="E61:F61"/>
    <mergeCell ref="G61:J61"/>
    <mergeCell ref="K61:L61"/>
    <mergeCell ref="M61:Q61"/>
    <mergeCell ref="A60:B60"/>
    <mergeCell ref="C60:D60"/>
    <mergeCell ref="E60:F60"/>
    <mergeCell ref="G60:J60"/>
    <mergeCell ref="K60:L60"/>
    <mergeCell ref="M60:Q60"/>
    <mergeCell ref="A59:B59"/>
    <mergeCell ref="C59:D59"/>
  </mergeCells>
  <pageMargins left="0.70866141732283472" right="0.70866141732283472" top="0.74803149606299213" bottom="0.74803149606299213" header="0.31496062992125984" footer="0.11811023622047245"/>
  <pageSetup scale="74" orientation="landscape" horizontalDpi="120" verticalDpi="72" r:id="rId1"/>
  <headerFoot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66554-F64F-4F1F-9E31-018D9B9670E1}">
  <sheetPr>
    <pageSetUpPr fitToPage="1"/>
  </sheetPr>
  <dimension ref="A1:S98"/>
  <sheetViews>
    <sheetView zoomScale="98" zoomScaleNormal="98" zoomScaleSheetLayoutView="100" workbookViewId="0">
      <selection activeCell="B10" sqref="B10"/>
    </sheetView>
  </sheetViews>
  <sheetFormatPr baseColWidth="10" defaultRowHeight="12.75" x14ac:dyDescent="0.2"/>
  <cols>
    <col min="1" max="1" width="6.75" style="195" customWidth="1"/>
    <col min="2" max="2" width="12.25" style="195" customWidth="1"/>
    <col min="3" max="3" width="37.75" style="203" customWidth="1"/>
    <col min="4" max="4" width="9.5" style="195" customWidth="1"/>
    <col min="5" max="5" width="8.25" style="195" customWidth="1"/>
    <col min="6" max="6" width="4.125" style="195" customWidth="1"/>
    <col min="7" max="7" width="6.75" style="195" customWidth="1"/>
    <col min="8" max="8" width="5" style="195" customWidth="1"/>
    <col min="9" max="9" width="6.875" style="195" customWidth="1"/>
    <col min="10" max="10" width="4.125" style="195" customWidth="1"/>
    <col min="11" max="11" width="7.375" style="195" customWidth="1"/>
    <col min="12" max="12" width="5.875" style="195" customWidth="1"/>
    <col min="13" max="13" width="7.625" style="195" customWidth="1"/>
    <col min="14" max="15" width="8.5" style="203" customWidth="1"/>
    <col min="16" max="16" width="7.625" style="203" customWidth="1"/>
    <col min="17" max="17" width="6.625" style="203" customWidth="1"/>
    <col min="18" max="18" width="10" style="113" customWidth="1"/>
    <col min="19" max="256" width="11" style="195"/>
    <col min="257" max="257" width="6.75" style="195" customWidth="1"/>
    <col min="258" max="258" width="12.25" style="195" customWidth="1"/>
    <col min="259" max="259" width="37.75" style="195" customWidth="1"/>
    <col min="260" max="260" width="9.5" style="195" customWidth="1"/>
    <col min="261" max="261" width="8.25" style="195" customWidth="1"/>
    <col min="262" max="262" width="4.125" style="195" customWidth="1"/>
    <col min="263" max="263" width="6.75" style="195" customWidth="1"/>
    <col min="264" max="264" width="5" style="195" customWidth="1"/>
    <col min="265" max="265" width="6.875" style="195" customWidth="1"/>
    <col min="266" max="266" width="4.125" style="195" customWidth="1"/>
    <col min="267" max="267" width="7.375" style="195" customWidth="1"/>
    <col min="268" max="268" width="5.875" style="195" customWidth="1"/>
    <col min="269" max="269" width="7.625" style="195" customWidth="1"/>
    <col min="270" max="271" width="8.5" style="195" customWidth="1"/>
    <col min="272" max="272" width="7.625" style="195" customWidth="1"/>
    <col min="273" max="273" width="6.625" style="195" customWidth="1"/>
    <col min="274" max="274" width="10" style="195" customWidth="1"/>
    <col min="275" max="512" width="11" style="195"/>
    <col min="513" max="513" width="6.75" style="195" customWidth="1"/>
    <col min="514" max="514" width="12.25" style="195" customWidth="1"/>
    <col min="515" max="515" width="37.75" style="195" customWidth="1"/>
    <col min="516" max="516" width="9.5" style="195" customWidth="1"/>
    <col min="517" max="517" width="8.25" style="195" customWidth="1"/>
    <col min="518" max="518" width="4.125" style="195" customWidth="1"/>
    <col min="519" max="519" width="6.75" style="195" customWidth="1"/>
    <col min="520" max="520" width="5" style="195" customWidth="1"/>
    <col min="521" max="521" width="6.875" style="195" customWidth="1"/>
    <col min="522" max="522" width="4.125" style="195" customWidth="1"/>
    <col min="523" max="523" width="7.375" style="195" customWidth="1"/>
    <col min="524" max="524" width="5.875" style="195" customWidth="1"/>
    <col min="525" max="525" width="7.625" style="195" customWidth="1"/>
    <col min="526" max="527" width="8.5" style="195" customWidth="1"/>
    <col min="528" max="528" width="7.625" style="195" customWidth="1"/>
    <col min="529" max="529" width="6.625" style="195" customWidth="1"/>
    <col min="530" max="530" width="10" style="195" customWidth="1"/>
    <col min="531" max="768" width="11" style="195"/>
    <col min="769" max="769" width="6.75" style="195" customWidth="1"/>
    <col min="770" max="770" width="12.25" style="195" customWidth="1"/>
    <col min="771" max="771" width="37.75" style="195" customWidth="1"/>
    <col min="772" max="772" width="9.5" style="195" customWidth="1"/>
    <col min="773" max="773" width="8.25" style="195" customWidth="1"/>
    <col min="774" max="774" width="4.125" style="195" customWidth="1"/>
    <col min="775" max="775" width="6.75" style="195" customWidth="1"/>
    <col min="776" max="776" width="5" style="195" customWidth="1"/>
    <col min="777" max="777" width="6.875" style="195" customWidth="1"/>
    <col min="778" max="778" width="4.125" style="195" customWidth="1"/>
    <col min="779" max="779" width="7.375" style="195" customWidth="1"/>
    <col min="780" max="780" width="5.875" style="195" customWidth="1"/>
    <col min="781" max="781" width="7.625" style="195" customWidth="1"/>
    <col min="782" max="783" width="8.5" style="195" customWidth="1"/>
    <col min="784" max="784" width="7.625" style="195" customWidth="1"/>
    <col min="785" max="785" width="6.625" style="195" customWidth="1"/>
    <col min="786" max="786" width="10" style="195" customWidth="1"/>
    <col min="787" max="1024" width="11" style="195"/>
    <col min="1025" max="1025" width="6.75" style="195" customWidth="1"/>
    <col min="1026" max="1026" width="12.25" style="195" customWidth="1"/>
    <col min="1027" max="1027" width="37.75" style="195" customWidth="1"/>
    <col min="1028" max="1028" width="9.5" style="195" customWidth="1"/>
    <col min="1029" max="1029" width="8.25" style="195" customWidth="1"/>
    <col min="1030" max="1030" width="4.125" style="195" customWidth="1"/>
    <col min="1031" max="1031" width="6.75" style="195" customWidth="1"/>
    <col min="1032" max="1032" width="5" style="195" customWidth="1"/>
    <col min="1033" max="1033" width="6.875" style="195" customWidth="1"/>
    <col min="1034" max="1034" width="4.125" style="195" customWidth="1"/>
    <col min="1035" max="1035" width="7.375" style="195" customWidth="1"/>
    <col min="1036" max="1036" width="5.875" style="195" customWidth="1"/>
    <col min="1037" max="1037" width="7.625" style="195" customWidth="1"/>
    <col min="1038" max="1039" width="8.5" style="195" customWidth="1"/>
    <col min="1040" max="1040" width="7.625" style="195" customWidth="1"/>
    <col min="1041" max="1041" width="6.625" style="195" customWidth="1"/>
    <col min="1042" max="1042" width="10" style="195" customWidth="1"/>
    <col min="1043" max="1280" width="11" style="195"/>
    <col min="1281" max="1281" width="6.75" style="195" customWidth="1"/>
    <col min="1282" max="1282" width="12.25" style="195" customWidth="1"/>
    <col min="1283" max="1283" width="37.75" style="195" customWidth="1"/>
    <col min="1284" max="1284" width="9.5" style="195" customWidth="1"/>
    <col min="1285" max="1285" width="8.25" style="195" customWidth="1"/>
    <col min="1286" max="1286" width="4.125" style="195" customWidth="1"/>
    <col min="1287" max="1287" width="6.75" style="195" customWidth="1"/>
    <col min="1288" max="1288" width="5" style="195" customWidth="1"/>
    <col min="1289" max="1289" width="6.875" style="195" customWidth="1"/>
    <col min="1290" max="1290" width="4.125" style="195" customWidth="1"/>
    <col min="1291" max="1291" width="7.375" style="195" customWidth="1"/>
    <col min="1292" max="1292" width="5.875" style="195" customWidth="1"/>
    <col min="1293" max="1293" width="7.625" style="195" customWidth="1"/>
    <col min="1294" max="1295" width="8.5" style="195" customWidth="1"/>
    <col min="1296" max="1296" width="7.625" style="195" customWidth="1"/>
    <col min="1297" max="1297" width="6.625" style="195" customWidth="1"/>
    <col min="1298" max="1298" width="10" style="195" customWidth="1"/>
    <col min="1299" max="1536" width="11" style="195"/>
    <col min="1537" max="1537" width="6.75" style="195" customWidth="1"/>
    <col min="1538" max="1538" width="12.25" style="195" customWidth="1"/>
    <col min="1539" max="1539" width="37.75" style="195" customWidth="1"/>
    <col min="1540" max="1540" width="9.5" style="195" customWidth="1"/>
    <col min="1541" max="1541" width="8.25" style="195" customWidth="1"/>
    <col min="1542" max="1542" width="4.125" style="195" customWidth="1"/>
    <col min="1543" max="1543" width="6.75" style="195" customWidth="1"/>
    <col min="1544" max="1544" width="5" style="195" customWidth="1"/>
    <col min="1545" max="1545" width="6.875" style="195" customWidth="1"/>
    <col min="1546" max="1546" width="4.125" style="195" customWidth="1"/>
    <col min="1547" max="1547" width="7.375" style="195" customWidth="1"/>
    <col min="1548" max="1548" width="5.875" style="195" customWidth="1"/>
    <col min="1549" max="1549" width="7.625" style="195" customWidth="1"/>
    <col min="1550" max="1551" width="8.5" style="195" customWidth="1"/>
    <col min="1552" max="1552" width="7.625" style="195" customWidth="1"/>
    <col min="1553" max="1553" width="6.625" style="195" customWidth="1"/>
    <col min="1554" max="1554" width="10" style="195" customWidth="1"/>
    <col min="1555" max="1792" width="11" style="195"/>
    <col min="1793" max="1793" width="6.75" style="195" customWidth="1"/>
    <col min="1794" max="1794" width="12.25" style="195" customWidth="1"/>
    <col min="1795" max="1795" width="37.75" style="195" customWidth="1"/>
    <col min="1796" max="1796" width="9.5" style="195" customWidth="1"/>
    <col min="1797" max="1797" width="8.25" style="195" customWidth="1"/>
    <col min="1798" max="1798" width="4.125" style="195" customWidth="1"/>
    <col min="1799" max="1799" width="6.75" style="195" customWidth="1"/>
    <col min="1800" max="1800" width="5" style="195" customWidth="1"/>
    <col min="1801" max="1801" width="6.875" style="195" customWidth="1"/>
    <col min="1802" max="1802" width="4.125" style="195" customWidth="1"/>
    <col min="1803" max="1803" width="7.375" style="195" customWidth="1"/>
    <col min="1804" max="1804" width="5.875" style="195" customWidth="1"/>
    <col min="1805" max="1805" width="7.625" style="195" customWidth="1"/>
    <col min="1806" max="1807" width="8.5" style="195" customWidth="1"/>
    <col min="1808" max="1808" width="7.625" style="195" customWidth="1"/>
    <col min="1809" max="1809" width="6.625" style="195" customWidth="1"/>
    <col min="1810" max="1810" width="10" style="195" customWidth="1"/>
    <col min="1811" max="2048" width="11" style="195"/>
    <col min="2049" max="2049" width="6.75" style="195" customWidth="1"/>
    <col min="2050" max="2050" width="12.25" style="195" customWidth="1"/>
    <col min="2051" max="2051" width="37.75" style="195" customWidth="1"/>
    <col min="2052" max="2052" width="9.5" style="195" customWidth="1"/>
    <col min="2053" max="2053" width="8.25" style="195" customWidth="1"/>
    <col min="2054" max="2054" width="4.125" style="195" customWidth="1"/>
    <col min="2055" max="2055" width="6.75" style="195" customWidth="1"/>
    <col min="2056" max="2056" width="5" style="195" customWidth="1"/>
    <col min="2057" max="2057" width="6.875" style="195" customWidth="1"/>
    <col min="2058" max="2058" width="4.125" style="195" customWidth="1"/>
    <col min="2059" max="2059" width="7.375" style="195" customWidth="1"/>
    <col min="2060" max="2060" width="5.875" style="195" customWidth="1"/>
    <col min="2061" max="2061" width="7.625" style="195" customWidth="1"/>
    <col min="2062" max="2063" width="8.5" style="195" customWidth="1"/>
    <col min="2064" max="2064" width="7.625" style="195" customWidth="1"/>
    <col min="2065" max="2065" width="6.625" style="195" customWidth="1"/>
    <col min="2066" max="2066" width="10" style="195" customWidth="1"/>
    <col min="2067" max="2304" width="11" style="195"/>
    <col min="2305" max="2305" width="6.75" style="195" customWidth="1"/>
    <col min="2306" max="2306" width="12.25" style="195" customWidth="1"/>
    <col min="2307" max="2307" width="37.75" style="195" customWidth="1"/>
    <col min="2308" max="2308" width="9.5" style="195" customWidth="1"/>
    <col min="2309" max="2309" width="8.25" style="195" customWidth="1"/>
    <col min="2310" max="2310" width="4.125" style="195" customWidth="1"/>
    <col min="2311" max="2311" width="6.75" style="195" customWidth="1"/>
    <col min="2312" max="2312" width="5" style="195" customWidth="1"/>
    <col min="2313" max="2313" width="6.875" style="195" customWidth="1"/>
    <col min="2314" max="2314" width="4.125" style="195" customWidth="1"/>
    <col min="2315" max="2315" width="7.375" style="195" customWidth="1"/>
    <col min="2316" max="2316" width="5.875" style="195" customWidth="1"/>
    <col min="2317" max="2317" width="7.625" style="195" customWidth="1"/>
    <col min="2318" max="2319" width="8.5" style="195" customWidth="1"/>
    <col min="2320" max="2320" width="7.625" style="195" customWidth="1"/>
    <col min="2321" max="2321" width="6.625" style="195" customWidth="1"/>
    <col min="2322" max="2322" width="10" style="195" customWidth="1"/>
    <col min="2323" max="2560" width="11" style="195"/>
    <col min="2561" max="2561" width="6.75" style="195" customWidth="1"/>
    <col min="2562" max="2562" width="12.25" style="195" customWidth="1"/>
    <col min="2563" max="2563" width="37.75" style="195" customWidth="1"/>
    <col min="2564" max="2564" width="9.5" style="195" customWidth="1"/>
    <col min="2565" max="2565" width="8.25" style="195" customWidth="1"/>
    <col min="2566" max="2566" width="4.125" style="195" customWidth="1"/>
    <col min="2567" max="2567" width="6.75" style="195" customWidth="1"/>
    <col min="2568" max="2568" width="5" style="195" customWidth="1"/>
    <col min="2569" max="2569" width="6.875" style="195" customWidth="1"/>
    <col min="2570" max="2570" width="4.125" style="195" customWidth="1"/>
    <col min="2571" max="2571" width="7.375" style="195" customWidth="1"/>
    <col min="2572" max="2572" width="5.875" style="195" customWidth="1"/>
    <col min="2573" max="2573" width="7.625" style="195" customWidth="1"/>
    <col min="2574" max="2575" width="8.5" style="195" customWidth="1"/>
    <col min="2576" max="2576" width="7.625" style="195" customWidth="1"/>
    <col min="2577" max="2577" width="6.625" style="195" customWidth="1"/>
    <col min="2578" max="2578" width="10" style="195" customWidth="1"/>
    <col min="2579" max="2816" width="11" style="195"/>
    <col min="2817" max="2817" width="6.75" style="195" customWidth="1"/>
    <col min="2818" max="2818" width="12.25" style="195" customWidth="1"/>
    <col min="2819" max="2819" width="37.75" style="195" customWidth="1"/>
    <col min="2820" max="2820" width="9.5" style="195" customWidth="1"/>
    <col min="2821" max="2821" width="8.25" style="195" customWidth="1"/>
    <col min="2822" max="2822" width="4.125" style="195" customWidth="1"/>
    <col min="2823" max="2823" width="6.75" style="195" customWidth="1"/>
    <col min="2824" max="2824" width="5" style="195" customWidth="1"/>
    <col min="2825" max="2825" width="6.875" style="195" customWidth="1"/>
    <col min="2826" max="2826" width="4.125" style="195" customWidth="1"/>
    <col min="2827" max="2827" width="7.375" style="195" customWidth="1"/>
    <col min="2828" max="2828" width="5.875" style="195" customWidth="1"/>
    <col min="2829" max="2829" width="7.625" style="195" customWidth="1"/>
    <col min="2830" max="2831" width="8.5" style="195" customWidth="1"/>
    <col min="2832" max="2832" width="7.625" style="195" customWidth="1"/>
    <col min="2833" max="2833" width="6.625" style="195" customWidth="1"/>
    <col min="2834" max="2834" width="10" style="195" customWidth="1"/>
    <col min="2835" max="3072" width="11" style="195"/>
    <col min="3073" max="3073" width="6.75" style="195" customWidth="1"/>
    <col min="3074" max="3074" width="12.25" style="195" customWidth="1"/>
    <col min="3075" max="3075" width="37.75" style="195" customWidth="1"/>
    <col min="3076" max="3076" width="9.5" style="195" customWidth="1"/>
    <col min="3077" max="3077" width="8.25" style="195" customWidth="1"/>
    <col min="3078" max="3078" width="4.125" style="195" customWidth="1"/>
    <col min="3079" max="3079" width="6.75" style="195" customWidth="1"/>
    <col min="3080" max="3080" width="5" style="195" customWidth="1"/>
    <col min="3081" max="3081" width="6.875" style="195" customWidth="1"/>
    <col min="3082" max="3082" width="4.125" style="195" customWidth="1"/>
    <col min="3083" max="3083" width="7.375" style="195" customWidth="1"/>
    <col min="3084" max="3084" width="5.875" style="195" customWidth="1"/>
    <col min="3085" max="3085" width="7.625" style="195" customWidth="1"/>
    <col min="3086" max="3087" width="8.5" style="195" customWidth="1"/>
    <col min="3088" max="3088" width="7.625" style="195" customWidth="1"/>
    <col min="3089" max="3089" width="6.625" style="195" customWidth="1"/>
    <col min="3090" max="3090" width="10" style="195" customWidth="1"/>
    <col min="3091" max="3328" width="11" style="195"/>
    <col min="3329" max="3329" width="6.75" style="195" customWidth="1"/>
    <col min="3330" max="3330" width="12.25" style="195" customWidth="1"/>
    <col min="3331" max="3331" width="37.75" style="195" customWidth="1"/>
    <col min="3332" max="3332" width="9.5" style="195" customWidth="1"/>
    <col min="3333" max="3333" width="8.25" style="195" customWidth="1"/>
    <col min="3334" max="3334" width="4.125" style="195" customWidth="1"/>
    <col min="3335" max="3335" width="6.75" style="195" customWidth="1"/>
    <col min="3336" max="3336" width="5" style="195" customWidth="1"/>
    <col min="3337" max="3337" width="6.875" style="195" customWidth="1"/>
    <col min="3338" max="3338" width="4.125" style="195" customWidth="1"/>
    <col min="3339" max="3339" width="7.375" style="195" customWidth="1"/>
    <col min="3340" max="3340" width="5.875" style="195" customWidth="1"/>
    <col min="3341" max="3341" width="7.625" style="195" customWidth="1"/>
    <col min="3342" max="3343" width="8.5" style="195" customWidth="1"/>
    <col min="3344" max="3344" width="7.625" style="195" customWidth="1"/>
    <col min="3345" max="3345" width="6.625" style="195" customWidth="1"/>
    <col min="3346" max="3346" width="10" style="195" customWidth="1"/>
    <col min="3347" max="3584" width="11" style="195"/>
    <col min="3585" max="3585" width="6.75" style="195" customWidth="1"/>
    <col min="3586" max="3586" width="12.25" style="195" customWidth="1"/>
    <col min="3587" max="3587" width="37.75" style="195" customWidth="1"/>
    <col min="3588" max="3588" width="9.5" style="195" customWidth="1"/>
    <col min="3589" max="3589" width="8.25" style="195" customWidth="1"/>
    <col min="3590" max="3590" width="4.125" style="195" customWidth="1"/>
    <col min="3591" max="3591" width="6.75" style="195" customWidth="1"/>
    <col min="3592" max="3592" width="5" style="195" customWidth="1"/>
    <col min="3593" max="3593" width="6.875" style="195" customWidth="1"/>
    <col min="3594" max="3594" width="4.125" style="195" customWidth="1"/>
    <col min="3595" max="3595" width="7.375" style="195" customWidth="1"/>
    <col min="3596" max="3596" width="5.875" style="195" customWidth="1"/>
    <col min="3597" max="3597" width="7.625" style="195" customWidth="1"/>
    <col min="3598" max="3599" width="8.5" style="195" customWidth="1"/>
    <col min="3600" max="3600" width="7.625" style="195" customWidth="1"/>
    <col min="3601" max="3601" width="6.625" style="195" customWidth="1"/>
    <col min="3602" max="3602" width="10" style="195" customWidth="1"/>
    <col min="3603" max="3840" width="11" style="195"/>
    <col min="3841" max="3841" width="6.75" style="195" customWidth="1"/>
    <col min="3842" max="3842" width="12.25" style="195" customWidth="1"/>
    <col min="3843" max="3843" width="37.75" style="195" customWidth="1"/>
    <col min="3844" max="3844" width="9.5" style="195" customWidth="1"/>
    <col min="3845" max="3845" width="8.25" style="195" customWidth="1"/>
    <col min="3846" max="3846" width="4.125" style="195" customWidth="1"/>
    <col min="3847" max="3847" width="6.75" style="195" customWidth="1"/>
    <col min="3848" max="3848" width="5" style="195" customWidth="1"/>
    <col min="3849" max="3849" width="6.875" style="195" customWidth="1"/>
    <col min="3850" max="3850" width="4.125" style="195" customWidth="1"/>
    <col min="3851" max="3851" width="7.375" style="195" customWidth="1"/>
    <col min="3852" max="3852" width="5.875" style="195" customWidth="1"/>
    <col min="3853" max="3853" width="7.625" style="195" customWidth="1"/>
    <col min="3854" max="3855" width="8.5" style="195" customWidth="1"/>
    <col min="3856" max="3856" width="7.625" style="195" customWidth="1"/>
    <col min="3857" max="3857" width="6.625" style="195" customWidth="1"/>
    <col min="3858" max="3858" width="10" style="195" customWidth="1"/>
    <col min="3859" max="4096" width="11" style="195"/>
    <col min="4097" max="4097" width="6.75" style="195" customWidth="1"/>
    <col min="4098" max="4098" width="12.25" style="195" customWidth="1"/>
    <col min="4099" max="4099" width="37.75" style="195" customWidth="1"/>
    <col min="4100" max="4100" width="9.5" style="195" customWidth="1"/>
    <col min="4101" max="4101" width="8.25" style="195" customWidth="1"/>
    <col min="4102" max="4102" width="4.125" style="195" customWidth="1"/>
    <col min="4103" max="4103" width="6.75" style="195" customWidth="1"/>
    <col min="4104" max="4104" width="5" style="195" customWidth="1"/>
    <col min="4105" max="4105" width="6.875" style="195" customWidth="1"/>
    <col min="4106" max="4106" width="4.125" style="195" customWidth="1"/>
    <col min="4107" max="4107" width="7.375" style="195" customWidth="1"/>
    <col min="4108" max="4108" width="5.875" style="195" customWidth="1"/>
    <col min="4109" max="4109" width="7.625" style="195" customWidth="1"/>
    <col min="4110" max="4111" width="8.5" style="195" customWidth="1"/>
    <col min="4112" max="4112" width="7.625" style="195" customWidth="1"/>
    <col min="4113" max="4113" width="6.625" style="195" customWidth="1"/>
    <col min="4114" max="4114" width="10" style="195" customWidth="1"/>
    <col min="4115" max="4352" width="11" style="195"/>
    <col min="4353" max="4353" width="6.75" style="195" customWidth="1"/>
    <col min="4354" max="4354" width="12.25" style="195" customWidth="1"/>
    <col min="4355" max="4355" width="37.75" style="195" customWidth="1"/>
    <col min="4356" max="4356" width="9.5" style="195" customWidth="1"/>
    <col min="4357" max="4357" width="8.25" style="195" customWidth="1"/>
    <col min="4358" max="4358" width="4.125" style="195" customWidth="1"/>
    <col min="4359" max="4359" width="6.75" style="195" customWidth="1"/>
    <col min="4360" max="4360" width="5" style="195" customWidth="1"/>
    <col min="4361" max="4361" width="6.875" style="195" customWidth="1"/>
    <col min="4362" max="4362" width="4.125" style="195" customWidth="1"/>
    <col min="4363" max="4363" width="7.375" style="195" customWidth="1"/>
    <col min="4364" max="4364" width="5.875" style="195" customWidth="1"/>
    <col min="4365" max="4365" width="7.625" style="195" customWidth="1"/>
    <col min="4366" max="4367" width="8.5" style="195" customWidth="1"/>
    <col min="4368" max="4368" width="7.625" style="195" customWidth="1"/>
    <col min="4369" max="4369" width="6.625" style="195" customWidth="1"/>
    <col min="4370" max="4370" width="10" style="195" customWidth="1"/>
    <col min="4371" max="4608" width="11" style="195"/>
    <col min="4609" max="4609" width="6.75" style="195" customWidth="1"/>
    <col min="4610" max="4610" width="12.25" style="195" customWidth="1"/>
    <col min="4611" max="4611" width="37.75" style="195" customWidth="1"/>
    <col min="4612" max="4612" width="9.5" style="195" customWidth="1"/>
    <col min="4613" max="4613" width="8.25" style="195" customWidth="1"/>
    <col min="4614" max="4614" width="4.125" style="195" customWidth="1"/>
    <col min="4615" max="4615" width="6.75" style="195" customWidth="1"/>
    <col min="4616" max="4616" width="5" style="195" customWidth="1"/>
    <col min="4617" max="4617" width="6.875" style="195" customWidth="1"/>
    <col min="4618" max="4618" width="4.125" style="195" customWidth="1"/>
    <col min="4619" max="4619" width="7.375" style="195" customWidth="1"/>
    <col min="4620" max="4620" width="5.875" style="195" customWidth="1"/>
    <col min="4621" max="4621" width="7.625" style="195" customWidth="1"/>
    <col min="4622" max="4623" width="8.5" style="195" customWidth="1"/>
    <col min="4624" max="4624" width="7.625" style="195" customWidth="1"/>
    <col min="4625" max="4625" width="6.625" style="195" customWidth="1"/>
    <col min="4626" max="4626" width="10" style="195" customWidth="1"/>
    <col min="4627" max="4864" width="11" style="195"/>
    <col min="4865" max="4865" width="6.75" style="195" customWidth="1"/>
    <col min="4866" max="4866" width="12.25" style="195" customWidth="1"/>
    <col min="4867" max="4867" width="37.75" style="195" customWidth="1"/>
    <col min="4868" max="4868" width="9.5" style="195" customWidth="1"/>
    <col min="4869" max="4869" width="8.25" style="195" customWidth="1"/>
    <col min="4870" max="4870" width="4.125" style="195" customWidth="1"/>
    <col min="4871" max="4871" width="6.75" style="195" customWidth="1"/>
    <col min="4872" max="4872" width="5" style="195" customWidth="1"/>
    <col min="4873" max="4873" width="6.875" style="195" customWidth="1"/>
    <col min="4874" max="4874" width="4.125" style="195" customWidth="1"/>
    <col min="4875" max="4875" width="7.375" style="195" customWidth="1"/>
    <col min="4876" max="4876" width="5.875" style="195" customWidth="1"/>
    <col min="4877" max="4877" width="7.625" style="195" customWidth="1"/>
    <col min="4878" max="4879" width="8.5" style="195" customWidth="1"/>
    <col min="4880" max="4880" width="7.625" style="195" customWidth="1"/>
    <col min="4881" max="4881" width="6.625" style="195" customWidth="1"/>
    <col min="4882" max="4882" width="10" style="195" customWidth="1"/>
    <col min="4883" max="5120" width="11" style="195"/>
    <col min="5121" max="5121" width="6.75" style="195" customWidth="1"/>
    <col min="5122" max="5122" width="12.25" style="195" customWidth="1"/>
    <col min="5123" max="5123" width="37.75" style="195" customWidth="1"/>
    <col min="5124" max="5124" width="9.5" style="195" customWidth="1"/>
    <col min="5125" max="5125" width="8.25" style="195" customWidth="1"/>
    <col min="5126" max="5126" width="4.125" style="195" customWidth="1"/>
    <col min="5127" max="5127" width="6.75" style="195" customWidth="1"/>
    <col min="5128" max="5128" width="5" style="195" customWidth="1"/>
    <col min="5129" max="5129" width="6.875" style="195" customWidth="1"/>
    <col min="5130" max="5130" width="4.125" style="195" customWidth="1"/>
    <col min="5131" max="5131" width="7.375" style="195" customWidth="1"/>
    <col min="5132" max="5132" width="5.875" style="195" customWidth="1"/>
    <col min="5133" max="5133" width="7.625" style="195" customWidth="1"/>
    <col min="5134" max="5135" width="8.5" style="195" customWidth="1"/>
    <col min="5136" max="5136" width="7.625" style="195" customWidth="1"/>
    <col min="5137" max="5137" width="6.625" style="195" customWidth="1"/>
    <col min="5138" max="5138" width="10" style="195" customWidth="1"/>
    <col min="5139" max="5376" width="11" style="195"/>
    <col min="5377" max="5377" width="6.75" style="195" customWidth="1"/>
    <col min="5378" max="5378" width="12.25" style="195" customWidth="1"/>
    <col min="5379" max="5379" width="37.75" style="195" customWidth="1"/>
    <col min="5380" max="5380" width="9.5" style="195" customWidth="1"/>
    <col min="5381" max="5381" width="8.25" style="195" customWidth="1"/>
    <col min="5382" max="5382" width="4.125" style="195" customWidth="1"/>
    <col min="5383" max="5383" width="6.75" style="195" customWidth="1"/>
    <col min="5384" max="5384" width="5" style="195" customWidth="1"/>
    <col min="5385" max="5385" width="6.875" style="195" customWidth="1"/>
    <col min="5386" max="5386" width="4.125" style="195" customWidth="1"/>
    <col min="5387" max="5387" width="7.375" style="195" customWidth="1"/>
    <col min="5388" max="5388" width="5.875" style="195" customWidth="1"/>
    <col min="5389" max="5389" width="7.625" style="195" customWidth="1"/>
    <col min="5390" max="5391" width="8.5" style="195" customWidth="1"/>
    <col min="5392" max="5392" width="7.625" style="195" customWidth="1"/>
    <col min="5393" max="5393" width="6.625" style="195" customWidth="1"/>
    <col min="5394" max="5394" width="10" style="195" customWidth="1"/>
    <col min="5395" max="5632" width="11" style="195"/>
    <col min="5633" max="5633" width="6.75" style="195" customWidth="1"/>
    <col min="5634" max="5634" width="12.25" style="195" customWidth="1"/>
    <col min="5635" max="5635" width="37.75" style="195" customWidth="1"/>
    <col min="5636" max="5636" width="9.5" style="195" customWidth="1"/>
    <col min="5637" max="5637" width="8.25" style="195" customWidth="1"/>
    <col min="5638" max="5638" width="4.125" style="195" customWidth="1"/>
    <col min="5639" max="5639" width="6.75" style="195" customWidth="1"/>
    <col min="5640" max="5640" width="5" style="195" customWidth="1"/>
    <col min="5641" max="5641" width="6.875" style="195" customWidth="1"/>
    <col min="5642" max="5642" width="4.125" style="195" customWidth="1"/>
    <col min="5643" max="5643" width="7.375" style="195" customWidth="1"/>
    <col min="5644" max="5644" width="5.875" style="195" customWidth="1"/>
    <col min="5645" max="5645" width="7.625" style="195" customWidth="1"/>
    <col min="5646" max="5647" width="8.5" style="195" customWidth="1"/>
    <col min="5648" max="5648" width="7.625" style="195" customWidth="1"/>
    <col min="5649" max="5649" width="6.625" style="195" customWidth="1"/>
    <col min="5650" max="5650" width="10" style="195" customWidth="1"/>
    <col min="5651" max="5888" width="11" style="195"/>
    <col min="5889" max="5889" width="6.75" style="195" customWidth="1"/>
    <col min="5890" max="5890" width="12.25" style="195" customWidth="1"/>
    <col min="5891" max="5891" width="37.75" style="195" customWidth="1"/>
    <col min="5892" max="5892" width="9.5" style="195" customWidth="1"/>
    <col min="5893" max="5893" width="8.25" style="195" customWidth="1"/>
    <col min="5894" max="5894" width="4.125" style="195" customWidth="1"/>
    <col min="5895" max="5895" width="6.75" style="195" customWidth="1"/>
    <col min="5896" max="5896" width="5" style="195" customWidth="1"/>
    <col min="5897" max="5897" width="6.875" style="195" customWidth="1"/>
    <col min="5898" max="5898" width="4.125" style="195" customWidth="1"/>
    <col min="5899" max="5899" width="7.375" style="195" customWidth="1"/>
    <col min="5900" max="5900" width="5.875" style="195" customWidth="1"/>
    <col min="5901" max="5901" width="7.625" style="195" customWidth="1"/>
    <col min="5902" max="5903" width="8.5" style="195" customWidth="1"/>
    <col min="5904" max="5904" width="7.625" style="195" customWidth="1"/>
    <col min="5905" max="5905" width="6.625" style="195" customWidth="1"/>
    <col min="5906" max="5906" width="10" style="195" customWidth="1"/>
    <col min="5907" max="6144" width="11" style="195"/>
    <col min="6145" max="6145" width="6.75" style="195" customWidth="1"/>
    <col min="6146" max="6146" width="12.25" style="195" customWidth="1"/>
    <col min="6147" max="6147" width="37.75" style="195" customWidth="1"/>
    <col min="6148" max="6148" width="9.5" style="195" customWidth="1"/>
    <col min="6149" max="6149" width="8.25" style="195" customWidth="1"/>
    <col min="6150" max="6150" width="4.125" style="195" customWidth="1"/>
    <col min="6151" max="6151" width="6.75" style="195" customWidth="1"/>
    <col min="6152" max="6152" width="5" style="195" customWidth="1"/>
    <col min="6153" max="6153" width="6.875" style="195" customWidth="1"/>
    <col min="6154" max="6154" width="4.125" style="195" customWidth="1"/>
    <col min="6155" max="6155" width="7.375" style="195" customWidth="1"/>
    <col min="6156" max="6156" width="5.875" style="195" customWidth="1"/>
    <col min="6157" max="6157" width="7.625" style="195" customWidth="1"/>
    <col min="6158" max="6159" width="8.5" style="195" customWidth="1"/>
    <col min="6160" max="6160" width="7.625" style="195" customWidth="1"/>
    <col min="6161" max="6161" width="6.625" style="195" customWidth="1"/>
    <col min="6162" max="6162" width="10" style="195" customWidth="1"/>
    <col min="6163" max="6400" width="11" style="195"/>
    <col min="6401" max="6401" width="6.75" style="195" customWidth="1"/>
    <col min="6402" max="6402" width="12.25" style="195" customWidth="1"/>
    <col min="6403" max="6403" width="37.75" style="195" customWidth="1"/>
    <col min="6404" max="6404" width="9.5" style="195" customWidth="1"/>
    <col min="6405" max="6405" width="8.25" style="195" customWidth="1"/>
    <col min="6406" max="6406" width="4.125" style="195" customWidth="1"/>
    <col min="6407" max="6407" width="6.75" style="195" customWidth="1"/>
    <col min="6408" max="6408" width="5" style="195" customWidth="1"/>
    <col min="6409" max="6409" width="6.875" style="195" customWidth="1"/>
    <col min="6410" max="6410" width="4.125" style="195" customWidth="1"/>
    <col min="6411" max="6411" width="7.375" style="195" customWidth="1"/>
    <col min="6412" max="6412" width="5.875" style="195" customWidth="1"/>
    <col min="6413" max="6413" width="7.625" style="195" customWidth="1"/>
    <col min="6414" max="6415" width="8.5" style="195" customWidth="1"/>
    <col min="6416" max="6416" width="7.625" style="195" customWidth="1"/>
    <col min="6417" max="6417" width="6.625" style="195" customWidth="1"/>
    <col min="6418" max="6418" width="10" style="195" customWidth="1"/>
    <col min="6419" max="6656" width="11" style="195"/>
    <col min="6657" max="6657" width="6.75" style="195" customWidth="1"/>
    <col min="6658" max="6658" width="12.25" style="195" customWidth="1"/>
    <col min="6659" max="6659" width="37.75" style="195" customWidth="1"/>
    <col min="6660" max="6660" width="9.5" style="195" customWidth="1"/>
    <col min="6661" max="6661" width="8.25" style="195" customWidth="1"/>
    <col min="6662" max="6662" width="4.125" style="195" customWidth="1"/>
    <col min="6663" max="6663" width="6.75" style="195" customWidth="1"/>
    <col min="6664" max="6664" width="5" style="195" customWidth="1"/>
    <col min="6665" max="6665" width="6.875" style="195" customWidth="1"/>
    <col min="6666" max="6666" width="4.125" style="195" customWidth="1"/>
    <col min="6667" max="6667" width="7.375" style="195" customWidth="1"/>
    <col min="6668" max="6668" width="5.875" style="195" customWidth="1"/>
    <col min="6669" max="6669" width="7.625" style="195" customWidth="1"/>
    <col min="6670" max="6671" width="8.5" style="195" customWidth="1"/>
    <col min="6672" max="6672" width="7.625" style="195" customWidth="1"/>
    <col min="6673" max="6673" width="6.625" style="195" customWidth="1"/>
    <col min="6674" max="6674" width="10" style="195" customWidth="1"/>
    <col min="6675" max="6912" width="11" style="195"/>
    <col min="6913" max="6913" width="6.75" style="195" customWidth="1"/>
    <col min="6914" max="6914" width="12.25" style="195" customWidth="1"/>
    <col min="6915" max="6915" width="37.75" style="195" customWidth="1"/>
    <col min="6916" max="6916" width="9.5" style="195" customWidth="1"/>
    <col min="6917" max="6917" width="8.25" style="195" customWidth="1"/>
    <col min="6918" max="6918" width="4.125" style="195" customWidth="1"/>
    <col min="6919" max="6919" width="6.75" style="195" customWidth="1"/>
    <col min="6920" max="6920" width="5" style="195" customWidth="1"/>
    <col min="6921" max="6921" width="6.875" style="195" customWidth="1"/>
    <col min="6922" max="6922" width="4.125" style="195" customWidth="1"/>
    <col min="6923" max="6923" width="7.375" style="195" customWidth="1"/>
    <col min="6924" max="6924" width="5.875" style="195" customWidth="1"/>
    <col min="6925" max="6925" width="7.625" style="195" customWidth="1"/>
    <col min="6926" max="6927" width="8.5" style="195" customWidth="1"/>
    <col min="6928" max="6928" width="7.625" style="195" customWidth="1"/>
    <col min="6929" max="6929" width="6.625" style="195" customWidth="1"/>
    <col min="6930" max="6930" width="10" style="195" customWidth="1"/>
    <col min="6931" max="7168" width="11" style="195"/>
    <col min="7169" max="7169" width="6.75" style="195" customWidth="1"/>
    <col min="7170" max="7170" width="12.25" style="195" customWidth="1"/>
    <col min="7171" max="7171" width="37.75" style="195" customWidth="1"/>
    <col min="7172" max="7172" width="9.5" style="195" customWidth="1"/>
    <col min="7173" max="7173" width="8.25" style="195" customWidth="1"/>
    <col min="7174" max="7174" width="4.125" style="195" customWidth="1"/>
    <col min="7175" max="7175" width="6.75" style="195" customWidth="1"/>
    <col min="7176" max="7176" width="5" style="195" customWidth="1"/>
    <col min="7177" max="7177" width="6.875" style="195" customWidth="1"/>
    <col min="7178" max="7178" width="4.125" style="195" customWidth="1"/>
    <col min="7179" max="7179" width="7.375" style="195" customWidth="1"/>
    <col min="7180" max="7180" width="5.875" style="195" customWidth="1"/>
    <col min="7181" max="7181" width="7.625" style="195" customWidth="1"/>
    <col min="7182" max="7183" width="8.5" style="195" customWidth="1"/>
    <col min="7184" max="7184" width="7.625" style="195" customWidth="1"/>
    <col min="7185" max="7185" width="6.625" style="195" customWidth="1"/>
    <col min="7186" max="7186" width="10" style="195" customWidth="1"/>
    <col min="7187" max="7424" width="11" style="195"/>
    <col min="7425" max="7425" width="6.75" style="195" customWidth="1"/>
    <col min="7426" max="7426" width="12.25" style="195" customWidth="1"/>
    <col min="7427" max="7427" width="37.75" style="195" customWidth="1"/>
    <col min="7428" max="7428" width="9.5" style="195" customWidth="1"/>
    <col min="7429" max="7429" width="8.25" style="195" customWidth="1"/>
    <col min="7430" max="7430" width="4.125" style="195" customWidth="1"/>
    <col min="7431" max="7431" width="6.75" style="195" customWidth="1"/>
    <col min="7432" max="7432" width="5" style="195" customWidth="1"/>
    <col min="7433" max="7433" width="6.875" style="195" customWidth="1"/>
    <col min="7434" max="7434" width="4.125" style="195" customWidth="1"/>
    <col min="7435" max="7435" width="7.375" style="195" customWidth="1"/>
    <col min="7436" max="7436" width="5.875" style="195" customWidth="1"/>
    <col min="7437" max="7437" width="7.625" style="195" customWidth="1"/>
    <col min="7438" max="7439" width="8.5" style="195" customWidth="1"/>
    <col min="7440" max="7440" width="7.625" style="195" customWidth="1"/>
    <col min="7441" max="7441" width="6.625" style="195" customWidth="1"/>
    <col min="7442" max="7442" width="10" style="195" customWidth="1"/>
    <col min="7443" max="7680" width="11" style="195"/>
    <col min="7681" max="7681" width="6.75" style="195" customWidth="1"/>
    <col min="7682" max="7682" width="12.25" style="195" customWidth="1"/>
    <col min="7683" max="7683" width="37.75" style="195" customWidth="1"/>
    <col min="7684" max="7684" width="9.5" style="195" customWidth="1"/>
    <col min="7685" max="7685" width="8.25" style="195" customWidth="1"/>
    <col min="7686" max="7686" width="4.125" style="195" customWidth="1"/>
    <col min="7687" max="7687" width="6.75" style="195" customWidth="1"/>
    <col min="7688" max="7688" width="5" style="195" customWidth="1"/>
    <col min="7689" max="7689" width="6.875" style="195" customWidth="1"/>
    <col min="7690" max="7690" width="4.125" style="195" customWidth="1"/>
    <col min="7691" max="7691" width="7.375" style="195" customWidth="1"/>
    <col min="7692" max="7692" width="5.875" style="195" customWidth="1"/>
    <col min="7693" max="7693" width="7.625" style="195" customWidth="1"/>
    <col min="7694" max="7695" width="8.5" style="195" customWidth="1"/>
    <col min="7696" max="7696" width="7.625" style="195" customWidth="1"/>
    <col min="7697" max="7697" width="6.625" style="195" customWidth="1"/>
    <col min="7698" max="7698" width="10" style="195" customWidth="1"/>
    <col min="7699" max="7936" width="11" style="195"/>
    <col min="7937" max="7937" width="6.75" style="195" customWidth="1"/>
    <col min="7938" max="7938" width="12.25" style="195" customWidth="1"/>
    <col min="7939" max="7939" width="37.75" style="195" customWidth="1"/>
    <col min="7940" max="7940" width="9.5" style="195" customWidth="1"/>
    <col min="7941" max="7941" width="8.25" style="195" customWidth="1"/>
    <col min="7942" max="7942" width="4.125" style="195" customWidth="1"/>
    <col min="7943" max="7943" width="6.75" style="195" customWidth="1"/>
    <col min="7944" max="7944" width="5" style="195" customWidth="1"/>
    <col min="7945" max="7945" width="6.875" style="195" customWidth="1"/>
    <col min="7946" max="7946" width="4.125" style="195" customWidth="1"/>
    <col min="7947" max="7947" width="7.375" style="195" customWidth="1"/>
    <col min="7948" max="7948" width="5.875" style="195" customWidth="1"/>
    <col min="7949" max="7949" width="7.625" style="195" customWidth="1"/>
    <col min="7950" max="7951" width="8.5" style="195" customWidth="1"/>
    <col min="7952" max="7952" width="7.625" style="195" customWidth="1"/>
    <col min="7953" max="7953" width="6.625" style="195" customWidth="1"/>
    <col min="7954" max="7954" width="10" style="195" customWidth="1"/>
    <col min="7955" max="8192" width="11" style="195"/>
    <col min="8193" max="8193" width="6.75" style="195" customWidth="1"/>
    <col min="8194" max="8194" width="12.25" style="195" customWidth="1"/>
    <col min="8195" max="8195" width="37.75" style="195" customWidth="1"/>
    <col min="8196" max="8196" width="9.5" style="195" customWidth="1"/>
    <col min="8197" max="8197" width="8.25" style="195" customWidth="1"/>
    <col min="8198" max="8198" width="4.125" style="195" customWidth="1"/>
    <col min="8199" max="8199" width="6.75" style="195" customWidth="1"/>
    <col min="8200" max="8200" width="5" style="195" customWidth="1"/>
    <col min="8201" max="8201" width="6.875" style="195" customWidth="1"/>
    <col min="8202" max="8202" width="4.125" style="195" customWidth="1"/>
    <col min="8203" max="8203" width="7.375" style="195" customWidth="1"/>
    <col min="8204" max="8204" width="5.875" style="195" customWidth="1"/>
    <col min="8205" max="8205" width="7.625" style="195" customWidth="1"/>
    <col min="8206" max="8207" width="8.5" style="195" customWidth="1"/>
    <col min="8208" max="8208" width="7.625" style="195" customWidth="1"/>
    <col min="8209" max="8209" width="6.625" style="195" customWidth="1"/>
    <col min="8210" max="8210" width="10" style="195" customWidth="1"/>
    <col min="8211" max="8448" width="11" style="195"/>
    <col min="8449" max="8449" width="6.75" style="195" customWidth="1"/>
    <col min="8450" max="8450" width="12.25" style="195" customWidth="1"/>
    <col min="8451" max="8451" width="37.75" style="195" customWidth="1"/>
    <col min="8452" max="8452" width="9.5" style="195" customWidth="1"/>
    <col min="8453" max="8453" width="8.25" style="195" customWidth="1"/>
    <col min="8454" max="8454" width="4.125" style="195" customWidth="1"/>
    <col min="8455" max="8455" width="6.75" style="195" customWidth="1"/>
    <col min="8456" max="8456" width="5" style="195" customWidth="1"/>
    <col min="8457" max="8457" width="6.875" style="195" customWidth="1"/>
    <col min="8458" max="8458" width="4.125" style="195" customWidth="1"/>
    <col min="8459" max="8459" width="7.375" style="195" customWidth="1"/>
    <col min="8460" max="8460" width="5.875" style="195" customWidth="1"/>
    <col min="8461" max="8461" width="7.625" style="195" customWidth="1"/>
    <col min="8462" max="8463" width="8.5" style="195" customWidth="1"/>
    <col min="8464" max="8464" width="7.625" style="195" customWidth="1"/>
    <col min="8465" max="8465" width="6.625" style="195" customWidth="1"/>
    <col min="8466" max="8466" width="10" style="195" customWidth="1"/>
    <col min="8467" max="8704" width="11" style="195"/>
    <col min="8705" max="8705" width="6.75" style="195" customWidth="1"/>
    <col min="8706" max="8706" width="12.25" style="195" customWidth="1"/>
    <col min="8707" max="8707" width="37.75" style="195" customWidth="1"/>
    <col min="8708" max="8708" width="9.5" style="195" customWidth="1"/>
    <col min="8709" max="8709" width="8.25" style="195" customWidth="1"/>
    <col min="8710" max="8710" width="4.125" style="195" customWidth="1"/>
    <col min="8711" max="8711" width="6.75" style="195" customWidth="1"/>
    <col min="8712" max="8712" width="5" style="195" customWidth="1"/>
    <col min="8713" max="8713" width="6.875" style="195" customWidth="1"/>
    <col min="8714" max="8714" width="4.125" style="195" customWidth="1"/>
    <col min="8715" max="8715" width="7.375" style="195" customWidth="1"/>
    <col min="8716" max="8716" width="5.875" style="195" customWidth="1"/>
    <col min="8717" max="8717" width="7.625" style="195" customWidth="1"/>
    <col min="8718" max="8719" width="8.5" style="195" customWidth="1"/>
    <col min="8720" max="8720" width="7.625" style="195" customWidth="1"/>
    <col min="8721" max="8721" width="6.625" style="195" customWidth="1"/>
    <col min="8722" max="8722" width="10" style="195" customWidth="1"/>
    <col min="8723" max="8960" width="11" style="195"/>
    <col min="8961" max="8961" width="6.75" style="195" customWidth="1"/>
    <col min="8962" max="8962" width="12.25" style="195" customWidth="1"/>
    <col min="8963" max="8963" width="37.75" style="195" customWidth="1"/>
    <col min="8964" max="8964" width="9.5" style="195" customWidth="1"/>
    <col min="8965" max="8965" width="8.25" style="195" customWidth="1"/>
    <col min="8966" max="8966" width="4.125" style="195" customWidth="1"/>
    <col min="8967" max="8967" width="6.75" style="195" customWidth="1"/>
    <col min="8968" max="8968" width="5" style="195" customWidth="1"/>
    <col min="8969" max="8969" width="6.875" style="195" customWidth="1"/>
    <col min="8970" max="8970" width="4.125" style="195" customWidth="1"/>
    <col min="8971" max="8971" width="7.375" style="195" customWidth="1"/>
    <col min="8972" max="8972" width="5.875" style="195" customWidth="1"/>
    <col min="8973" max="8973" width="7.625" style="195" customWidth="1"/>
    <col min="8974" max="8975" width="8.5" style="195" customWidth="1"/>
    <col min="8976" max="8976" width="7.625" style="195" customWidth="1"/>
    <col min="8977" max="8977" width="6.625" style="195" customWidth="1"/>
    <col min="8978" max="8978" width="10" style="195" customWidth="1"/>
    <col min="8979" max="9216" width="11" style="195"/>
    <col min="9217" max="9217" width="6.75" style="195" customWidth="1"/>
    <col min="9218" max="9218" width="12.25" style="195" customWidth="1"/>
    <col min="9219" max="9219" width="37.75" style="195" customWidth="1"/>
    <col min="9220" max="9220" width="9.5" style="195" customWidth="1"/>
    <col min="9221" max="9221" width="8.25" style="195" customWidth="1"/>
    <col min="9222" max="9222" width="4.125" style="195" customWidth="1"/>
    <col min="9223" max="9223" width="6.75" style="195" customWidth="1"/>
    <col min="9224" max="9224" width="5" style="195" customWidth="1"/>
    <col min="9225" max="9225" width="6.875" style="195" customWidth="1"/>
    <col min="9226" max="9226" width="4.125" style="195" customWidth="1"/>
    <col min="9227" max="9227" width="7.375" style="195" customWidth="1"/>
    <col min="9228" max="9228" width="5.875" style="195" customWidth="1"/>
    <col min="9229" max="9229" width="7.625" style="195" customWidth="1"/>
    <col min="9230" max="9231" width="8.5" style="195" customWidth="1"/>
    <col min="9232" max="9232" width="7.625" style="195" customWidth="1"/>
    <col min="9233" max="9233" width="6.625" style="195" customWidth="1"/>
    <col min="9234" max="9234" width="10" style="195" customWidth="1"/>
    <col min="9235" max="9472" width="11" style="195"/>
    <col min="9473" max="9473" width="6.75" style="195" customWidth="1"/>
    <col min="9474" max="9474" width="12.25" style="195" customWidth="1"/>
    <col min="9475" max="9475" width="37.75" style="195" customWidth="1"/>
    <col min="9476" max="9476" width="9.5" style="195" customWidth="1"/>
    <col min="9477" max="9477" width="8.25" style="195" customWidth="1"/>
    <col min="9478" max="9478" width="4.125" style="195" customWidth="1"/>
    <col min="9479" max="9479" width="6.75" style="195" customWidth="1"/>
    <col min="9480" max="9480" width="5" style="195" customWidth="1"/>
    <col min="9481" max="9481" width="6.875" style="195" customWidth="1"/>
    <col min="9482" max="9482" width="4.125" style="195" customWidth="1"/>
    <col min="9483" max="9483" width="7.375" style="195" customWidth="1"/>
    <col min="9484" max="9484" width="5.875" style="195" customWidth="1"/>
    <col min="9485" max="9485" width="7.625" style="195" customWidth="1"/>
    <col min="9486" max="9487" width="8.5" style="195" customWidth="1"/>
    <col min="9488" max="9488" width="7.625" style="195" customWidth="1"/>
    <col min="9489" max="9489" width="6.625" style="195" customWidth="1"/>
    <col min="9490" max="9490" width="10" style="195" customWidth="1"/>
    <col min="9491" max="9728" width="11" style="195"/>
    <col min="9729" max="9729" width="6.75" style="195" customWidth="1"/>
    <col min="9730" max="9730" width="12.25" style="195" customWidth="1"/>
    <col min="9731" max="9731" width="37.75" style="195" customWidth="1"/>
    <col min="9732" max="9732" width="9.5" style="195" customWidth="1"/>
    <col min="9733" max="9733" width="8.25" style="195" customWidth="1"/>
    <col min="9734" max="9734" width="4.125" style="195" customWidth="1"/>
    <col min="9735" max="9735" width="6.75" style="195" customWidth="1"/>
    <col min="9736" max="9736" width="5" style="195" customWidth="1"/>
    <col min="9737" max="9737" width="6.875" style="195" customWidth="1"/>
    <col min="9738" max="9738" width="4.125" style="195" customWidth="1"/>
    <col min="9739" max="9739" width="7.375" style="195" customWidth="1"/>
    <col min="9740" max="9740" width="5.875" style="195" customWidth="1"/>
    <col min="9741" max="9741" width="7.625" style="195" customWidth="1"/>
    <col min="9742" max="9743" width="8.5" style="195" customWidth="1"/>
    <col min="9744" max="9744" width="7.625" style="195" customWidth="1"/>
    <col min="9745" max="9745" width="6.625" style="195" customWidth="1"/>
    <col min="9746" max="9746" width="10" style="195" customWidth="1"/>
    <col min="9747" max="9984" width="11" style="195"/>
    <col min="9985" max="9985" width="6.75" style="195" customWidth="1"/>
    <col min="9986" max="9986" width="12.25" style="195" customWidth="1"/>
    <col min="9987" max="9987" width="37.75" style="195" customWidth="1"/>
    <col min="9988" max="9988" width="9.5" style="195" customWidth="1"/>
    <col min="9989" max="9989" width="8.25" style="195" customWidth="1"/>
    <col min="9990" max="9990" width="4.125" style="195" customWidth="1"/>
    <col min="9991" max="9991" width="6.75" style="195" customWidth="1"/>
    <col min="9992" max="9992" width="5" style="195" customWidth="1"/>
    <col min="9993" max="9993" width="6.875" style="195" customWidth="1"/>
    <col min="9994" max="9994" width="4.125" style="195" customWidth="1"/>
    <col min="9995" max="9995" width="7.375" style="195" customWidth="1"/>
    <col min="9996" max="9996" width="5.875" style="195" customWidth="1"/>
    <col min="9997" max="9997" width="7.625" style="195" customWidth="1"/>
    <col min="9998" max="9999" width="8.5" style="195" customWidth="1"/>
    <col min="10000" max="10000" width="7.625" style="195" customWidth="1"/>
    <col min="10001" max="10001" width="6.625" style="195" customWidth="1"/>
    <col min="10002" max="10002" width="10" style="195" customWidth="1"/>
    <col min="10003" max="10240" width="11" style="195"/>
    <col min="10241" max="10241" width="6.75" style="195" customWidth="1"/>
    <col min="10242" max="10242" width="12.25" style="195" customWidth="1"/>
    <col min="10243" max="10243" width="37.75" style="195" customWidth="1"/>
    <col min="10244" max="10244" width="9.5" style="195" customWidth="1"/>
    <col min="10245" max="10245" width="8.25" style="195" customWidth="1"/>
    <col min="10246" max="10246" width="4.125" style="195" customWidth="1"/>
    <col min="10247" max="10247" width="6.75" style="195" customWidth="1"/>
    <col min="10248" max="10248" width="5" style="195" customWidth="1"/>
    <col min="10249" max="10249" width="6.875" style="195" customWidth="1"/>
    <col min="10250" max="10250" width="4.125" style="195" customWidth="1"/>
    <col min="10251" max="10251" width="7.375" style="195" customWidth="1"/>
    <col min="10252" max="10252" width="5.875" style="195" customWidth="1"/>
    <col min="10253" max="10253" width="7.625" style="195" customWidth="1"/>
    <col min="10254" max="10255" width="8.5" style="195" customWidth="1"/>
    <col min="10256" max="10256" width="7.625" style="195" customWidth="1"/>
    <col min="10257" max="10257" width="6.625" style="195" customWidth="1"/>
    <col min="10258" max="10258" width="10" style="195" customWidth="1"/>
    <col min="10259" max="10496" width="11" style="195"/>
    <col min="10497" max="10497" width="6.75" style="195" customWidth="1"/>
    <col min="10498" max="10498" width="12.25" style="195" customWidth="1"/>
    <col min="10499" max="10499" width="37.75" style="195" customWidth="1"/>
    <col min="10500" max="10500" width="9.5" style="195" customWidth="1"/>
    <col min="10501" max="10501" width="8.25" style="195" customWidth="1"/>
    <col min="10502" max="10502" width="4.125" style="195" customWidth="1"/>
    <col min="10503" max="10503" width="6.75" style="195" customWidth="1"/>
    <col min="10504" max="10504" width="5" style="195" customWidth="1"/>
    <col min="10505" max="10505" width="6.875" style="195" customWidth="1"/>
    <col min="10506" max="10506" width="4.125" style="195" customWidth="1"/>
    <col min="10507" max="10507" width="7.375" style="195" customWidth="1"/>
    <col min="10508" max="10508" width="5.875" style="195" customWidth="1"/>
    <col min="10509" max="10509" width="7.625" style="195" customWidth="1"/>
    <col min="10510" max="10511" width="8.5" style="195" customWidth="1"/>
    <col min="10512" max="10512" width="7.625" style="195" customWidth="1"/>
    <col min="10513" max="10513" width="6.625" style="195" customWidth="1"/>
    <col min="10514" max="10514" width="10" style="195" customWidth="1"/>
    <col min="10515" max="10752" width="11" style="195"/>
    <col min="10753" max="10753" width="6.75" style="195" customWidth="1"/>
    <col min="10754" max="10754" width="12.25" style="195" customWidth="1"/>
    <col min="10755" max="10755" width="37.75" style="195" customWidth="1"/>
    <col min="10756" max="10756" width="9.5" style="195" customWidth="1"/>
    <col min="10757" max="10757" width="8.25" style="195" customWidth="1"/>
    <col min="10758" max="10758" width="4.125" style="195" customWidth="1"/>
    <col min="10759" max="10759" width="6.75" style="195" customWidth="1"/>
    <col min="10760" max="10760" width="5" style="195" customWidth="1"/>
    <col min="10761" max="10761" width="6.875" style="195" customWidth="1"/>
    <col min="10762" max="10762" width="4.125" style="195" customWidth="1"/>
    <col min="10763" max="10763" width="7.375" style="195" customWidth="1"/>
    <col min="10764" max="10764" width="5.875" style="195" customWidth="1"/>
    <col min="10765" max="10765" width="7.625" style="195" customWidth="1"/>
    <col min="10766" max="10767" width="8.5" style="195" customWidth="1"/>
    <col min="10768" max="10768" width="7.625" style="195" customWidth="1"/>
    <col min="10769" max="10769" width="6.625" style="195" customWidth="1"/>
    <col min="10770" max="10770" width="10" style="195" customWidth="1"/>
    <col min="10771" max="11008" width="11" style="195"/>
    <col min="11009" max="11009" width="6.75" style="195" customWidth="1"/>
    <col min="11010" max="11010" width="12.25" style="195" customWidth="1"/>
    <col min="11011" max="11011" width="37.75" style="195" customWidth="1"/>
    <col min="11012" max="11012" width="9.5" style="195" customWidth="1"/>
    <col min="11013" max="11013" width="8.25" style="195" customWidth="1"/>
    <col min="11014" max="11014" width="4.125" style="195" customWidth="1"/>
    <col min="11015" max="11015" width="6.75" style="195" customWidth="1"/>
    <col min="11016" max="11016" width="5" style="195" customWidth="1"/>
    <col min="11017" max="11017" width="6.875" style="195" customWidth="1"/>
    <col min="11018" max="11018" width="4.125" style="195" customWidth="1"/>
    <col min="11019" max="11019" width="7.375" style="195" customWidth="1"/>
    <col min="11020" max="11020" width="5.875" style="195" customWidth="1"/>
    <col min="11021" max="11021" width="7.625" style="195" customWidth="1"/>
    <col min="11022" max="11023" width="8.5" style="195" customWidth="1"/>
    <col min="11024" max="11024" width="7.625" style="195" customWidth="1"/>
    <col min="11025" max="11025" width="6.625" style="195" customWidth="1"/>
    <col min="11026" max="11026" width="10" style="195" customWidth="1"/>
    <col min="11027" max="11264" width="11" style="195"/>
    <col min="11265" max="11265" width="6.75" style="195" customWidth="1"/>
    <col min="11266" max="11266" width="12.25" style="195" customWidth="1"/>
    <col min="11267" max="11267" width="37.75" style="195" customWidth="1"/>
    <col min="11268" max="11268" width="9.5" style="195" customWidth="1"/>
    <col min="11269" max="11269" width="8.25" style="195" customWidth="1"/>
    <col min="11270" max="11270" width="4.125" style="195" customWidth="1"/>
    <col min="11271" max="11271" width="6.75" style="195" customWidth="1"/>
    <col min="11272" max="11272" width="5" style="195" customWidth="1"/>
    <col min="11273" max="11273" width="6.875" style="195" customWidth="1"/>
    <col min="11274" max="11274" width="4.125" style="195" customWidth="1"/>
    <col min="11275" max="11275" width="7.375" style="195" customWidth="1"/>
    <col min="11276" max="11276" width="5.875" style="195" customWidth="1"/>
    <col min="11277" max="11277" width="7.625" style="195" customWidth="1"/>
    <col min="11278" max="11279" width="8.5" style="195" customWidth="1"/>
    <col min="11280" max="11280" width="7.625" style="195" customWidth="1"/>
    <col min="11281" max="11281" width="6.625" style="195" customWidth="1"/>
    <col min="11282" max="11282" width="10" style="195" customWidth="1"/>
    <col min="11283" max="11520" width="11" style="195"/>
    <col min="11521" max="11521" width="6.75" style="195" customWidth="1"/>
    <col min="11522" max="11522" width="12.25" style="195" customWidth="1"/>
    <col min="11523" max="11523" width="37.75" style="195" customWidth="1"/>
    <col min="11524" max="11524" width="9.5" style="195" customWidth="1"/>
    <col min="11525" max="11525" width="8.25" style="195" customWidth="1"/>
    <col min="11526" max="11526" width="4.125" style="195" customWidth="1"/>
    <col min="11527" max="11527" width="6.75" style="195" customWidth="1"/>
    <col min="11528" max="11528" width="5" style="195" customWidth="1"/>
    <col min="11529" max="11529" width="6.875" style="195" customWidth="1"/>
    <col min="11530" max="11530" width="4.125" style="195" customWidth="1"/>
    <col min="11531" max="11531" width="7.375" style="195" customWidth="1"/>
    <col min="11532" max="11532" width="5.875" style="195" customWidth="1"/>
    <col min="11533" max="11533" width="7.625" style="195" customWidth="1"/>
    <col min="11534" max="11535" width="8.5" style="195" customWidth="1"/>
    <col min="11536" max="11536" width="7.625" style="195" customWidth="1"/>
    <col min="11537" max="11537" width="6.625" style="195" customWidth="1"/>
    <col min="11538" max="11538" width="10" style="195" customWidth="1"/>
    <col min="11539" max="11776" width="11" style="195"/>
    <col min="11777" max="11777" width="6.75" style="195" customWidth="1"/>
    <col min="11778" max="11778" width="12.25" style="195" customWidth="1"/>
    <col min="11779" max="11779" width="37.75" style="195" customWidth="1"/>
    <col min="11780" max="11780" width="9.5" style="195" customWidth="1"/>
    <col min="11781" max="11781" width="8.25" style="195" customWidth="1"/>
    <col min="11782" max="11782" width="4.125" style="195" customWidth="1"/>
    <col min="11783" max="11783" width="6.75" style="195" customWidth="1"/>
    <col min="11784" max="11784" width="5" style="195" customWidth="1"/>
    <col min="11785" max="11785" width="6.875" style="195" customWidth="1"/>
    <col min="11786" max="11786" width="4.125" style="195" customWidth="1"/>
    <col min="11787" max="11787" width="7.375" style="195" customWidth="1"/>
    <col min="11788" max="11788" width="5.875" style="195" customWidth="1"/>
    <col min="11789" max="11789" width="7.625" style="195" customWidth="1"/>
    <col min="11790" max="11791" width="8.5" style="195" customWidth="1"/>
    <col min="11792" max="11792" width="7.625" style="195" customWidth="1"/>
    <col min="11793" max="11793" width="6.625" style="195" customWidth="1"/>
    <col min="11794" max="11794" width="10" style="195" customWidth="1"/>
    <col min="11795" max="12032" width="11" style="195"/>
    <col min="12033" max="12033" width="6.75" style="195" customWidth="1"/>
    <col min="12034" max="12034" width="12.25" style="195" customWidth="1"/>
    <col min="12035" max="12035" width="37.75" style="195" customWidth="1"/>
    <col min="12036" max="12036" width="9.5" style="195" customWidth="1"/>
    <col min="12037" max="12037" width="8.25" style="195" customWidth="1"/>
    <col min="12038" max="12038" width="4.125" style="195" customWidth="1"/>
    <col min="12039" max="12039" width="6.75" style="195" customWidth="1"/>
    <col min="12040" max="12040" width="5" style="195" customWidth="1"/>
    <col min="12041" max="12041" width="6.875" style="195" customWidth="1"/>
    <col min="12042" max="12042" width="4.125" style="195" customWidth="1"/>
    <col min="12043" max="12043" width="7.375" style="195" customWidth="1"/>
    <col min="12044" max="12044" width="5.875" style="195" customWidth="1"/>
    <col min="12045" max="12045" width="7.625" style="195" customWidth="1"/>
    <col min="12046" max="12047" width="8.5" style="195" customWidth="1"/>
    <col min="12048" max="12048" width="7.625" style="195" customWidth="1"/>
    <col min="12049" max="12049" width="6.625" style="195" customWidth="1"/>
    <col min="12050" max="12050" width="10" style="195" customWidth="1"/>
    <col min="12051" max="12288" width="11" style="195"/>
    <col min="12289" max="12289" width="6.75" style="195" customWidth="1"/>
    <col min="12290" max="12290" width="12.25" style="195" customWidth="1"/>
    <col min="12291" max="12291" width="37.75" style="195" customWidth="1"/>
    <col min="12292" max="12292" width="9.5" style="195" customWidth="1"/>
    <col min="12293" max="12293" width="8.25" style="195" customWidth="1"/>
    <col min="12294" max="12294" width="4.125" style="195" customWidth="1"/>
    <col min="12295" max="12295" width="6.75" style="195" customWidth="1"/>
    <col min="12296" max="12296" width="5" style="195" customWidth="1"/>
    <col min="12297" max="12297" width="6.875" style="195" customWidth="1"/>
    <col min="12298" max="12298" width="4.125" style="195" customWidth="1"/>
    <col min="12299" max="12299" width="7.375" style="195" customWidth="1"/>
    <col min="12300" max="12300" width="5.875" style="195" customWidth="1"/>
    <col min="12301" max="12301" width="7.625" style="195" customWidth="1"/>
    <col min="12302" max="12303" width="8.5" style="195" customWidth="1"/>
    <col min="12304" max="12304" width="7.625" style="195" customWidth="1"/>
    <col min="12305" max="12305" width="6.625" style="195" customWidth="1"/>
    <col min="12306" max="12306" width="10" style="195" customWidth="1"/>
    <col min="12307" max="12544" width="11" style="195"/>
    <col min="12545" max="12545" width="6.75" style="195" customWidth="1"/>
    <col min="12546" max="12546" width="12.25" style="195" customWidth="1"/>
    <col min="12547" max="12547" width="37.75" style="195" customWidth="1"/>
    <col min="12548" max="12548" width="9.5" style="195" customWidth="1"/>
    <col min="12549" max="12549" width="8.25" style="195" customWidth="1"/>
    <col min="12550" max="12550" width="4.125" style="195" customWidth="1"/>
    <col min="12551" max="12551" width="6.75" style="195" customWidth="1"/>
    <col min="12552" max="12552" width="5" style="195" customWidth="1"/>
    <col min="12553" max="12553" width="6.875" style="195" customWidth="1"/>
    <col min="12554" max="12554" width="4.125" style="195" customWidth="1"/>
    <col min="12555" max="12555" width="7.375" style="195" customWidth="1"/>
    <col min="12556" max="12556" width="5.875" style="195" customWidth="1"/>
    <col min="12557" max="12557" width="7.625" style="195" customWidth="1"/>
    <col min="12558" max="12559" width="8.5" style="195" customWidth="1"/>
    <col min="12560" max="12560" width="7.625" style="195" customWidth="1"/>
    <col min="12561" max="12561" width="6.625" style="195" customWidth="1"/>
    <col min="12562" max="12562" width="10" style="195" customWidth="1"/>
    <col min="12563" max="12800" width="11" style="195"/>
    <col min="12801" max="12801" width="6.75" style="195" customWidth="1"/>
    <col min="12802" max="12802" width="12.25" style="195" customWidth="1"/>
    <col min="12803" max="12803" width="37.75" style="195" customWidth="1"/>
    <col min="12804" max="12804" width="9.5" style="195" customWidth="1"/>
    <col min="12805" max="12805" width="8.25" style="195" customWidth="1"/>
    <col min="12806" max="12806" width="4.125" style="195" customWidth="1"/>
    <col min="12807" max="12807" width="6.75" style="195" customWidth="1"/>
    <col min="12808" max="12808" width="5" style="195" customWidth="1"/>
    <col min="12809" max="12809" width="6.875" style="195" customWidth="1"/>
    <col min="12810" max="12810" width="4.125" style="195" customWidth="1"/>
    <col min="12811" max="12811" width="7.375" style="195" customWidth="1"/>
    <col min="12812" max="12812" width="5.875" style="195" customWidth="1"/>
    <col min="12813" max="12813" width="7.625" style="195" customWidth="1"/>
    <col min="12814" max="12815" width="8.5" style="195" customWidth="1"/>
    <col min="12816" max="12816" width="7.625" style="195" customWidth="1"/>
    <col min="12817" max="12817" width="6.625" style="195" customWidth="1"/>
    <col min="12818" max="12818" width="10" style="195" customWidth="1"/>
    <col min="12819" max="13056" width="11" style="195"/>
    <col min="13057" max="13057" width="6.75" style="195" customWidth="1"/>
    <col min="13058" max="13058" width="12.25" style="195" customWidth="1"/>
    <col min="13059" max="13059" width="37.75" style="195" customWidth="1"/>
    <col min="13060" max="13060" width="9.5" style="195" customWidth="1"/>
    <col min="13061" max="13061" width="8.25" style="195" customWidth="1"/>
    <col min="13062" max="13062" width="4.125" style="195" customWidth="1"/>
    <col min="13063" max="13063" width="6.75" style="195" customWidth="1"/>
    <col min="13064" max="13064" width="5" style="195" customWidth="1"/>
    <col min="13065" max="13065" width="6.875" style="195" customWidth="1"/>
    <col min="13066" max="13066" width="4.125" style="195" customWidth="1"/>
    <col min="13067" max="13067" width="7.375" style="195" customWidth="1"/>
    <col min="13068" max="13068" width="5.875" style="195" customWidth="1"/>
    <col min="13069" max="13069" width="7.625" style="195" customWidth="1"/>
    <col min="13070" max="13071" width="8.5" style="195" customWidth="1"/>
    <col min="13072" max="13072" width="7.625" style="195" customWidth="1"/>
    <col min="13073" max="13073" width="6.625" style="195" customWidth="1"/>
    <col min="13074" max="13074" width="10" style="195" customWidth="1"/>
    <col min="13075" max="13312" width="11" style="195"/>
    <col min="13313" max="13313" width="6.75" style="195" customWidth="1"/>
    <col min="13314" max="13314" width="12.25" style="195" customWidth="1"/>
    <col min="13315" max="13315" width="37.75" style="195" customWidth="1"/>
    <col min="13316" max="13316" width="9.5" style="195" customWidth="1"/>
    <col min="13317" max="13317" width="8.25" style="195" customWidth="1"/>
    <col min="13318" max="13318" width="4.125" style="195" customWidth="1"/>
    <col min="13319" max="13319" width="6.75" style="195" customWidth="1"/>
    <col min="13320" max="13320" width="5" style="195" customWidth="1"/>
    <col min="13321" max="13321" width="6.875" style="195" customWidth="1"/>
    <col min="13322" max="13322" width="4.125" style="195" customWidth="1"/>
    <col min="13323" max="13323" width="7.375" style="195" customWidth="1"/>
    <col min="13324" max="13324" width="5.875" style="195" customWidth="1"/>
    <col min="13325" max="13325" width="7.625" style="195" customWidth="1"/>
    <col min="13326" max="13327" width="8.5" style="195" customWidth="1"/>
    <col min="13328" max="13328" width="7.625" style="195" customWidth="1"/>
    <col min="13329" max="13329" width="6.625" style="195" customWidth="1"/>
    <col min="13330" max="13330" width="10" style="195" customWidth="1"/>
    <col min="13331" max="13568" width="11" style="195"/>
    <col min="13569" max="13569" width="6.75" style="195" customWidth="1"/>
    <col min="13570" max="13570" width="12.25" style="195" customWidth="1"/>
    <col min="13571" max="13571" width="37.75" style="195" customWidth="1"/>
    <col min="13572" max="13572" width="9.5" style="195" customWidth="1"/>
    <col min="13573" max="13573" width="8.25" style="195" customWidth="1"/>
    <col min="13574" max="13574" width="4.125" style="195" customWidth="1"/>
    <col min="13575" max="13575" width="6.75" style="195" customWidth="1"/>
    <col min="13576" max="13576" width="5" style="195" customWidth="1"/>
    <col min="13577" max="13577" width="6.875" style="195" customWidth="1"/>
    <col min="13578" max="13578" width="4.125" style="195" customWidth="1"/>
    <col min="13579" max="13579" width="7.375" style="195" customWidth="1"/>
    <col min="13580" max="13580" width="5.875" style="195" customWidth="1"/>
    <col min="13581" max="13581" width="7.625" style="195" customWidth="1"/>
    <col min="13582" max="13583" width="8.5" style="195" customWidth="1"/>
    <col min="13584" max="13584" width="7.625" style="195" customWidth="1"/>
    <col min="13585" max="13585" width="6.625" style="195" customWidth="1"/>
    <col min="13586" max="13586" width="10" style="195" customWidth="1"/>
    <col min="13587" max="13824" width="11" style="195"/>
    <col min="13825" max="13825" width="6.75" style="195" customWidth="1"/>
    <col min="13826" max="13826" width="12.25" style="195" customWidth="1"/>
    <col min="13827" max="13827" width="37.75" style="195" customWidth="1"/>
    <col min="13828" max="13828" width="9.5" style="195" customWidth="1"/>
    <col min="13829" max="13829" width="8.25" style="195" customWidth="1"/>
    <col min="13830" max="13830" width="4.125" style="195" customWidth="1"/>
    <col min="13831" max="13831" width="6.75" style="195" customWidth="1"/>
    <col min="13832" max="13832" width="5" style="195" customWidth="1"/>
    <col min="13833" max="13833" width="6.875" style="195" customWidth="1"/>
    <col min="13834" max="13834" width="4.125" style="195" customWidth="1"/>
    <col min="13835" max="13835" width="7.375" style="195" customWidth="1"/>
    <col min="13836" max="13836" width="5.875" style="195" customWidth="1"/>
    <col min="13837" max="13837" width="7.625" style="195" customWidth="1"/>
    <col min="13838" max="13839" width="8.5" style="195" customWidth="1"/>
    <col min="13840" max="13840" width="7.625" style="195" customWidth="1"/>
    <col min="13841" max="13841" width="6.625" style="195" customWidth="1"/>
    <col min="13842" max="13842" width="10" style="195" customWidth="1"/>
    <col min="13843" max="14080" width="11" style="195"/>
    <col min="14081" max="14081" width="6.75" style="195" customWidth="1"/>
    <col min="14082" max="14082" width="12.25" style="195" customWidth="1"/>
    <col min="14083" max="14083" width="37.75" style="195" customWidth="1"/>
    <col min="14084" max="14084" width="9.5" style="195" customWidth="1"/>
    <col min="14085" max="14085" width="8.25" style="195" customWidth="1"/>
    <col min="14086" max="14086" width="4.125" style="195" customWidth="1"/>
    <col min="14087" max="14087" width="6.75" style="195" customWidth="1"/>
    <col min="14088" max="14088" width="5" style="195" customWidth="1"/>
    <col min="14089" max="14089" width="6.875" style="195" customWidth="1"/>
    <col min="14090" max="14090" width="4.125" style="195" customWidth="1"/>
    <col min="14091" max="14091" width="7.375" style="195" customWidth="1"/>
    <col min="14092" max="14092" width="5.875" style="195" customWidth="1"/>
    <col min="14093" max="14093" width="7.625" style="195" customWidth="1"/>
    <col min="14094" max="14095" width="8.5" style="195" customWidth="1"/>
    <col min="14096" max="14096" width="7.625" style="195" customWidth="1"/>
    <col min="14097" max="14097" width="6.625" style="195" customWidth="1"/>
    <col min="14098" max="14098" width="10" style="195" customWidth="1"/>
    <col min="14099" max="14336" width="11" style="195"/>
    <col min="14337" max="14337" width="6.75" style="195" customWidth="1"/>
    <col min="14338" max="14338" width="12.25" style="195" customWidth="1"/>
    <col min="14339" max="14339" width="37.75" style="195" customWidth="1"/>
    <col min="14340" max="14340" width="9.5" style="195" customWidth="1"/>
    <col min="14341" max="14341" width="8.25" style="195" customWidth="1"/>
    <col min="14342" max="14342" width="4.125" style="195" customWidth="1"/>
    <col min="14343" max="14343" width="6.75" style="195" customWidth="1"/>
    <col min="14344" max="14344" width="5" style="195" customWidth="1"/>
    <col min="14345" max="14345" width="6.875" style="195" customWidth="1"/>
    <col min="14346" max="14346" width="4.125" style="195" customWidth="1"/>
    <col min="14347" max="14347" width="7.375" style="195" customWidth="1"/>
    <col min="14348" max="14348" width="5.875" style="195" customWidth="1"/>
    <col min="14349" max="14349" width="7.625" style="195" customWidth="1"/>
    <col min="14350" max="14351" width="8.5" style="195" customWidth="1"/>
    <col min="14352" max="14352" width="7.625" style="195" customWidth="1"/>
    <col min="14353" max="14353" width="6.625" style="195" customWidth="1"/>
    <col min="14354" max="14354" width="10" style="195" customWidth="1"/>
    <col min="14355" max="14592" width="11" style="195"/>
    <col min="14593" max="14593" width="6.75" style="195" customWidth="1"/>
    <col min="14594" max="14594" width="12.25" style="195" customWidth="1"/>
    <col min="14595" max="14595" width="37.75" style="195" customWidth="1"/>
    <col min="14596" max="14596" width="9.5" style="195" customWidth="1"/>
    <col min="14597" max="14597" width="8.25" style="195" customWidth="1"/>
    <col min="14598" max="14598" width="4.125" style="195" customWidth="1"/>
    <col min="14599" max="14599" width="6.75" style="195" customWidth="1"/>
    <col min="14600" max="14600" width="5" style="195" customWidth="1"/>
    <col min="14601" max="14601" width="6.875" style="195" customWidth="1"/>
    <col min="14602" max="14602" width="4.125" style="195" customWidth="1"/>
    <col min="14603" max="14603" width="7.375" style="195" customWidth="1"/>
    <col min="14604" max="14604" width="5.875" style="195" customWidth="1"/>
    <col min="14605" max="14605" width="7.625" style="195" customWidth="1"/>
    <col min="14606" max="14607" width="8.5" style="195" customWidth="1"/>
    <col min="14608" max="14608" width="7.625" style="195" customWidth="1"/>
    <col min="14609" max="14609" width="6.625" style="195" customWidth="1"/>
    <col min="14610" max="14610" width="10" style="195" customWidth="1"/>
    <col min="14611" max="14848" width="11" style="195"/>
    <col min="14849" max="14849" width="6.75" style="195" customWidth="1"/>
    <col min="14850" max="14850" width="12.25" style="195" customWidth="1"/>
    <col min="14851" max="14851" width="37.75" style="195" customWidth="1"/>
    <col min="14852" max="14852" width="9.5" style="195" customWidth="1"/>
    <col min="14853" max="14853" width="8.25" style="195" customWidth="1"/>
    <col min="14854" max="14854" width="4.125" style="195" customWidth="1"/>
    <col min="14855" max="14855" width="6.75" style="195" customWidth="1"/>
    <col min="14856" max="14856" width="5" style="195" customWidth="1"/>
    <col min="14857" max="14857" width="6.875" style="195" customWidth="1"/>
    <col min="14858" max="14858" width="4.125" style="195" customWidth="1"/>
    <col min="14859" max="14859" width="7.375" style="195" customWidth="1"/>
    <col min="14860" max="14860" width="5.875" style="195" customWidth="1"/>
    <col min="14861" max="14861" width="7.625" style="195" customWidth="1"/>
    <col min="14862" max="14863" width="8.5" style="195" customWidth="1"/>
    <col min="14864" max="14864" width="7.625" style="195" customWidth="1"/>
    <col min="14865" max="14865" width="6.625" style="195" customWidth="1"/>
    <col min="14866" max="14866" width="10" style="195" customWidth="1"/>
    <col min="14867" max="15104" width="11" style="195"/>
    <col min="15105" max="15105" width="6.75" style="195" customWidth="1"/>
    <col min="15106" max="15106" width="12.25" style="195" customWidth="1"/>
    <col min="15107" max="15107" width="37.75" style="195" customWidth="1"/>
    <col min="15108" max="15108" width="9.5" style="195" customWidth="1"/>
    <col min="15109" max="15109" width="8.25" style="195" customWidth="1"/>
    <col min="15110" max="15110" width="4.125" style="195" customWidth="1"/>
    <col min="15111" max="15111" width="6.75" style="195" customWidth="1"/>
    <col min="15112" max="15112" width="5" style="195" customWidth="1"/>
    <col min="15113" max="15113" width="6.875" style="195" customWidth="1"/>
    <col min="15114" max="15114" width="4.125" style="195" customWidth="1"/>
    <col min="15115" max="15115" width="7.375" style="195" customWidth="1"/>
    <col min="15116" max="15116" width="5.875" style="195" customWidth="1"/>
    <col min="15117" max="15117" width="7.625" style="195" customWidth="1"/>
    <col min="15118" max="15119" width="8.5" style="195" customWidth="1"/>
    <col min="15120" max="15120" width="7.625" style="195" customWidth="1"/>
    <col min="15121" max="15121" width="6.625" style="195" customWidth="1"/>
    <col min="15122" max="15122" width="10" style="195" customWidth="1"/>
    <col min="15123" max="15360" width="11" style="195"/>
    <col min="15361" max="15361" width="6.75" style="195" customWidth="1"/>
    <col min="15362" max="15362" width="12.25" style="195" customWidth="1"/>
    <col min="15363" max="15363" width="37.75" style="195" customWidth="1"/>
    <col min="15364" max="15364" width="9.5" style="195" customWidth="1"/>
    <col min="15365" max="15365" width="8.25" style="195" customWidth="1"/>
    <col min="15366" max="15366" width="4.125" style="195" customWidth="1"/>
    <col min="15367" max="15367" width="6.75" style="195" customWidth="1"/>
    <col min="15368" max="15368" width="5" style="195" customWidth="1"/>
    <col min="15369" max="15369" width="6.875" style="195" customWidth="1"/>
    <col min="15370" max="15370" width="4.125" style="195" customWidth="1"/>
    <col min="15371" max="15371" width="7.375" style="195" customWidth="1"/>
    <col min="15372" max="15372" width="5.875" style="195" customWidth="1"/>
    <col min="15373" max="15373" width="7.625" style="195" customWidth="1"/>
    <col min="15374" max="15375" width="8.5" style="195" customWidth="1"/>
    <col min="15376" max="15376" width="7.625" style="195" customWidth="1"/>
    <col min="15377" max="15377" width="6.625" style="195" customWidth="1"/>
    <col min="15378" max="15378" width="10" style="195" customWidth="1"/>
    <col min="15379" max="15616" width="11" style="195"/>
    <col min="15617" max="15617" width="6.75" style="195" customWidth="1"/>
    <col min="15618" max="15618" width="12.25" style="195" customWidth="1"/>
    <col min="15619" max="15619" width="37.75" style="195" customWidth="1"/>
    <col min="15620" max="15620" width="9.5" style="195" customWidth="1"/>
    <col min="15621" max="15621" width="8.25" style="195" customWidth="1"/>
    <col min="15622" max="15622" width="4.125" style="195" customWidth="1"/>
    <col min="15623" max="15623" width="6.75" style="195" customWidth="1"/>
    <col min="15624" max="15624" width="5" style="195" customWidth="1"/>
    <col min="15625" max="15625" width="6.875" style="195" customWidth="1"/>
    <col min="15626" max="15626" width="4.125" style="195" customWidth="1"/>
    <col min="15627" max="15627" width="7.375" style="195" customWidth="1"/>
    <col min="15628" max="15628" width="5.875" style="195" customWidth="1"/>
    <col min="15629" max="15629" width="7.625" style="195" customWidth="1"/>
    <col min="15630" max="15631" width="8.5" style="195" customWidth="1"/>
    <col min="15632" max="15632" width="7.625" style="195" customWidth="1"/>
    <col min="15633" max="15633" width="6.625" style="195" customWidth="1"/>
    <col min="15634" max="15634" width="10" style="195" customWidth="1"/>
    <col min="15635" max="15872" width="11" style="195"/>
    <col min="15873" max="15873" width="6.75" style="195" customWidth="1"/>
    <col min="15874" max="15874" width="12.25" style="195" customWidth="1"/>
    <col min="15875" max="15875" width="37.75" style="195" customWidth="1"/>
    <col min="15876" max="15876" width="9.5" style="195" customWidth="1"/>
    <col min="15877" max="15877" width="8.25" style="195" customWidth="1"/>
    <col min="15878" max="15878" width="4.125" style="195" customWidth="1"/>
    <col min="15879" max="15879" width="6.75" style="195" customWidth="1"/>
    <col min="15880" max="15880" width="5" style="195" customWidth="1"/>
    <col min="15881" max="15881" width="6.875" style="195" customWidth="1"/>
    <col min="15882" max="15882" width="4.125" style="195" customWidth="1"/>
    <col min="15883" max="15883" width="7.375" style="195" customWidth="1"/>
    <col min="15884" max="15884" width="5.875" style="195" customWidth="1"/>
    <col min="15885" max="15885" width="7.625" style="195" customWidth="1"/>
    <col min="15886" max="15887" width="8.5" style="195" customWidth="1"/>
    <col min="15888" max="15888" width="7.625" style="195" customWidth="1"/>
    <col min="15889" max="15889" width="6.625" style="195" customWidth="1"/>
    <col min="15890" max="15890" width="10" style="195" customWidth="1"/>
    <col min="15891" max="16128" width="11" style="195"/>
    <col min="16129" max="16129" width="6.75" style="195" customWidth="1"/>
    <col min="16130" max="16130" width="12.25" style="195" customWidth="1"/>
    <col min="16131" max="16131" width="37.75" style="195" customWidth="1"/>
    <col min="16132" max="16132" width="9.5" style="195" customWidth="1"/>
    <col min="16133" max="16133" width="8.25" style="195" customWidth="1"/>
    <col min="16134" max="16134" width="4.125" style="195" customWidth="1"/>
    <col min="16135" max="16135" width="6.75" style="195" customWidth="1"/>
    <col min="16136" max="16136" width="5" style="195" customWidth="1"/>
    <col min="16137" max="16137" width="6.875" style="195" customWidth="1"/>
    <col min="16138" max="16138" width="4.125" style="195" customWidth="1"/>
    <col min="16139" max="16139" width="7.375" style="195" customWidth="1"/>
    <col min="16140" max="16140" width="5.875" style="195" customWidth="1"/>
    <col min="16141" max="16141" width="7.625" style="195" customWidth="1"/>
    <col min="16142" max="16143" width="8.5" style="195" customWidth="1"/>
    <col min="16144" max="16144" width="7.625" style="195" customWidth="1"/>
    <col min="16145" max="16145" width="6.625" style="195" customWidth="1"/>
    <col min="16146" max="16146" width="10" style="195" customWidth="1"/>
    <col min="16147" max="16384" width="11" style="195"/>
  </cols>
  <sheetData>
    <row r="1" spans="1:19" ht="20.100000000000001" customHeight="1" x14ac:dyDescent="0.2">
      <c r="A1" s="616"/>
      <c r="B1" s="617"/>
      <c r="C1" s="622" t="s">
        <v>512</v>
      </c>
      <c r="D1" s="623"/>
      <c r="E1" s="623"/>
      <c r="F1" s="623"/>
      <c r="G1" s="623"/>
      <c r="H1" s="623"/>
      <c r="I1" s="623"/>
      <c r="J1" s="623"/>
      <c r="K1" s="623"/>
      <c r="L1" s="623"/>
      <c r="M1" s="624"/>
      <c r="N1" s="518" t="s">
        <v>513</v>
      </c>
      <c r="O1" s="518"/>
      <c r="P1" s="518"/>
      <c r="Q1" s="518"/>
    </row>
    <row r="2" spans="1:19" ht="25.5" customHeight="1" x14ac:dyDescent="0.2">
      <c r="A2" s="618"/>
      <c r="B2" s="619"/>
      <c r="C2" s="625"/>
      <c r="D2" s="626"/>
      <c r="E2" s="626"/>
      <c r="F2" s="626"/>
      <c r="G2" s="626"/>
      <c r="H2" s="626"/>
      <c r="I2" s="626"/>
      <c r="J2" s="626"/>
      <c r="K2" s="626"/>
      <c r="L2" s="626"/>
      <c r="M2" s="627"/>
      <c r="N2" s="518" t="s">
        <v>1438</v>
      </c>
      <c r="O2" s="518"/>
      <c r="P2" s="518"/>
      <c r="Q2" s="518"/>
    </row>
    <row r="3" spans="1:19" ht="20.100000000000001" customHeight="1" x14ac:dyDescent="0.2">
      <c r="A3" s="618"/>
      <c r="B3" s="619"/>
      <c r="C3" s="607" t="s">
        <v>164</v>
      </c>
      <c r="D3" s="607"/>
      <c r="E3" s="607"/>
      <c r="F3" s="607"/>
      <c r="G3" s="607"/>
      <c r="H3" s="607"/>
      <c r="I3" s="607"/>
      <c r="J3" s="607"/>
      <c r="K3" s="607"/>
      <c r="L3" s="607"/>
      <c r="M3" s="607"/>
      <c r="N3" s="518" t="s">
        <v>514</v>
      </c>
      <c r="O3" s="518"/>
      <c r="P3" s="518"/>
      <c r="Q3" s="518"/>
    </row>
    <row r="4" spans="1:19" ht="20.100000000000001" customHeight="1" x14ac:dyDescent="0.2">
      <c r="A4" s="620"/>
      <c r="B4" s="621"/>
      <c r="C4" s="607"/>
      <c r="D4" s="607"/>
      <c r="E4" s="607"/>
      <c r="F4" s="607"/>
      <c r="G4" s="607"/>
      <c r="H4" s="607"/>
      <c r="I4" s="607"/>
      <c r="J4" s="607"/>
      <c r="K4" s="607"/>
      <c r="L4" s="607"/>
      <c r="M4" s="607"/>
      <c r="N4" s="518" t="s">
        <v>5</v>
      </c>
      <c r="O4" s="518"/>
      <c r="P4" s="518"/>
      <c r="Q4" s="518"/>
    </row>
    <row r="5" spans="1:19" ht="20.100000000000001" customHeight="1" x14ac:dyDescent="0.2">
      <c r="A5" s="612" t="s">
        <v>1439</v>
      </c>
      <c r="B5" s="613"/>
      <c r="C5" s="614"/>
      <c r="D5" s="615" t="s">
        <v>166</v>
      </c>
      <c r="E5" s="615"/>
      <c r="F5" s="615"/>
      <c r="G5" s="615"/>
      <c r="H5" s="615"/>
      <c r="I5" s="615"/>
      <c r="J5" s="615"/>
      <c r="K5" s="615"/>
      <c r="L5" s="615"/>
      <c r="M5" s="615"/>
      <c r="N5" s="615"/>
      <c r="O5" s="615"/>
      <c r="P5" s="615"/>
      <c r="Q5" s="615"/>
    </row>
    <row r="6" spans="1:19" ht="20.100000000000001" customHeight="1" x14ac:dyDescent="0.2">
      <c r="A6" s="612" t="s">
        <v>1440</v>
      </c>
      <c r="B6" s="613"/>
      <c r="C6" s="614"/>
      <c r="D6" s="599" t="s">
        <v>169</v>
      </c>
      <c r="E6" s="599"/>
      <c r="F6" s="599"/>
      <c r="G6" s="599"/>
      <c r="H6" s="599"/>
      <c r="I6" s="599"/>
      <c r="J6" s="599"/>
      <c r="K6" s="599"/>
      <c r="L6" s="599"/>
      <c r="M6" s="599"/>
      <c r="N6" s="599"/>
      <c r="O6" s="599"/>
      <c r="P6" s="599"/>
      <c r="Q6" s="599"/>
    </row>
    <row r="7" spans="1:19" ht="20.100000000000001" customHeight="1" x14ac:dyDescent="0.2">
      <c r="A7" s="599" t="s">
        <v>431</v>
      </c>
      <c r="B7" s="599"/>
      <c r="C7" s="198" t="s">
        <v>730</v>
      </c>
      <c r="D7" s="612" t="s">
        <v>1441</v>
      </c>
      <c r="E7" s="613"/>
      <c r="F7" s="613"/>
      <c r="G7" s="613"/>
      <c r="H7" s="613"/>
      <c r="I7" s="613"/>
      <c r="J7" s="613"/>
      <c r="K7" s="613"/>
      <c r="L7" s="613"/>
      <c r="M7" s="613"/>
      <c r="N7" s="613"/>
      <c r="O7" s="613"/>
      <c r="P7" s="613"/>
      <c r="Q7" s="614"/>
      <c r="S7" s="199"/>
    </row>
    <row r="8" spans="1:19" ht="20.100000000000001" customHeight="1" x14ac:dyDescent="0.2">
      <c r="A8" s="608" t="s">
        <v>16</v>
      </c>
      <c r="B8" s="608" t="s">
        <v>1442</v>
      </c>
      <c r="C8" s="610" t="s">
        <v>433</v>
      </c>
      <c r="D8" s="599" t="s">
        <v>19</v>
      </c>
      <c r="E8" s="599"/>
      <c r="F8" s="599" t="s">
        <v>170</v>
      </c>
      <c r="G8" s="599"/>
      <c r="H8" s="599"/>
      <c r="I8" s="599"/>
      <c r="J8" s="599"/>
      <c r="K8" s="599" t="s">
        <v>434</v>
      </c>
      <c r="L8" s="599" t="s">
        <v>435</v>
      </c>
      <c r="M8" s="599" t="s">
        <v>436</v>
      </c>
      <c r="N8" s="599" t="s">
        <v>437</v>
      </c>
      <c r="O8" s="599"/>
      <c r="P8" s="599"/>
      <c r="Q8" s="599"/>
      <c r="R8" s="599" t="s">
        <v>1443</v>
      </c>
    </row>
    <row r="9" spans="1:19" ht="14.25" customHeight="1" x14ac:dyDescent="0.2">
      <c r="A9" s="609"/>
      <c r="B9" s="609"/>
      <c r="C9" s="611"/>
      <c r="D9" s="197" t="s">
        <v>25</v>
      </c>
      <c r="E9" s="197" t="s">
        <v>26</v>
      </c>
      <c r="F9" s="197" t="s">
        <v>172</v>
      </c>
      <c r="G9" s="197" t="s">
        <v>173</v>
      </c>
      <c r="H9" s="197" t="s">
        <v>174</v>
      </c>
      <c r="I9" s="197" t="s">
        <v>438</v>
      </c>
      <c r="J9" s="197" t="s">
        <v>439</v>
      </c>
      <c r="K9" s="599"/>
      <c r="L9" s="599"/>
      <c r="M9" s="599"/>
      <c r="N9" s="599"/>
      <c r="O9" s="599"/>
      <c r="P9" s="599"/>
      <c r="Q9" s="599"/>
      <c r="R9" s="599"/>
    </row>
    <row r="10" spans="1:19" s="201" customFormat="1" ht="12" customHeight="1" x14ac:dyDescent="0.2">
      <c r="A10" s="197">
        <v>1</v>
      </c>
      <c r="B10" s="197" t="s">
        <v>176</v>
      </c>
      <c r="C10" s="198" t="s">
        <v>1444</v>
      </c>
      <c r="D10" s="200">
        <v>43831</v>
      </c>
      <c r="E10" s="200">
        <v>43852</v>
      </c>
      <c r="F10" s="599">
        <v>1</v>
      </c>
      <c r="G10" s="197">
        <v>1</v>
      </c>
      <c r="H10" s="197"/>
      <c r="I10" s="197"/>
      <c r="J10" s="197">
        <v>3</v>
      </c>
      <c r="K10" s="197">
        <v>195</v>
      </c>
      <c r="L10" s="197" t="s">
        <v>1445</v>
      </c>
      <c r="M10" s="197" t="s">
        <v>1446</v>
      </c>
      <c r="N10" s="606"/>
      <c r="O10" s="606"/>
      <c r="P10" s="606"/>
      <c r="Q10" s="606"/>
      <c r="R10" s="607" t="s">
        <v>1472</v>
      </c>
    </row>
    <row r="11" spans="1:19" ht="13.5" customHeight="1" x14ac:dyDescent="0.2">
      <c r="A11" s="197">
        <v>2</v>
      </c>
      <c r="B11" s="197" t="s">
        <v>176</v>
      </c>
      <c r="C11" s="198" t="s">
        <v>1447</v>
      </c>
      <c r="D11" s="200">
        <v>43855</v>
      </c>
      <c r="E11" s="200">
        <v>43856</v>
      </c>
      <c r="F11" s="599"/>
      <c r="G11" s="202">
        <v>2</v>
      </c>
      <c r="H11" s="202"/>
      <c r="I11" s="202"/>
      <c r="J11" s="202">
        <v>2</v>
      </c>
      <c r="K11" s="202">
        <v>183</v>
      </c>
      <c r="L11" s="197" t="s">
        <v>1445</v>
      </c>
      <c r="M11" s="197" t="s">
        <v>120</v>
      </c>
      <c r="N11" s="606"/>
      <c r="O11" s="606"/>
      <c r="P11" s="606"/>
      <c r="Q11" s="606"/>
      <c r="R11" s="607"/>
    </row>
    <row r="12" spans="1:19" ht="18" customHeight="1" x14ac:dyDescent="0.2">
      <c r="A12" s="197">
        <v>3</v>
      </c>
      <c r="B12" s="197" t="s">
        <v>176</v>
      </c>
      <c r="C12" s="196" t="s">
        <v>1448</v>
      </c>
      <c r="D12" s="200">
        <v>43864</v>
      </c>
      <c r="E12" s="200">
        <v>43876</v>
      </c>
      <c r="F12" s="599"/>
      <c r="G12" s="202">
        <v>3</v>
      </c>
      <c r="H12" s="202"/>
      <c r="I12" s="202"/>
      <c r="J12" s="202">
        <v>1</v>
      </c>
      <c r="K12" s="202">
        <v>209</v>
      </c>
      <c r="L12" s="197" t="s">
        <v>1445</v>
      </c>
      <c r="M12" s="197" t="s">
        <v>1446</v>
      </c>
      <c r="N12" s="606"/>
      <c r="O12" s="606"/>
      <c r="P12" s="606"/>
      <c r="Q12" s="606"/>
      <c r="R12" s="607"/>
    </row>
    <row r="13" spans="1:19" ht="16.5" customHeight="1" x14ac:dyDescent="0.2">
      <c r="A13" s="197">
        <v>4</v>
      </c>
      <c r="B13" s="197" t="s">
        <v>176</v>
      </c>
      <c r="C13" s="196" t="s">
        <v>1449</v>
      </c>
      <c r="D13" s="200">
        <v>43877</v>
      </c>
      <c r="E13" s="200">
        <v>43913</v>
      </c>
      <c r="F13" s="599"/>
      <c r="G13" s="202">
        <v>4</v>
      </c>
      <c r="H13" s="202"/>
      <c r="I13" s="202"/>
      <c r="J13" s="202">
        <v>2</v>
      </c>
      <c r="K13" s="202">
        <v>170</v>
      </c>
      <c r="L13" s="197" t="s">
        <v>1445</v>
      </c>
      <c r="M13" s="197" t="s">
        <v>120</v>
      </c>
      <c r="N13" s="600"/>
      <c r="O13" s="601"/>
      <c r="P13" s="601"/>
      <c r="Q13" s="602"/>
      <c r="R13" s="607"/>
    </row>
    <row r="14" spans="1:19" ht="11.25" customHeight="1" x14ac:dyDescent="0.2">
      <c r="A14" s="197">
        <v>5</v>
      </c>
      <c r="B14" s="197" t="s">
        <v>176</v>
      </c>
      <c r="C14" s="196" t="s">
        <v>1450</v>
      </c>
      <c r="D14" s="200">
        <v>43921</v>
      </c>
      <c r="E14" s="200">
        <v>43928</v>
      </c>
      <c r="F14" s="599"/>
      <c r="G14" s="202">
        <v>5</v>
      </c>
      <c r="H14" s="202"/>
      <c r="I14" s="202"/>
      <c r="J14" s="202"/>
      <c r="K14" s="202">
        <v>132</v>
      </c>
      <c r="L14" s="197" t="s">
        <v>1445</v>
      </c>
      <c r="M14" s="197" t="s">
        <v>1451</v>
      </c>
      <c r="N14" s="600"/>
      <c r="O14" s="601"/>
      <c r="P14" s="601"/>
      <c r="Q14" s="602"/>
      <c r="R14" s="607"/>
    </row>
    <row r="15" spans="1:19" ht="13.5" customHeight="1" x14ac:dyDescent="0.2">
      <c r="A15" s="197">
        <v>6</v>
      </c>
      <c r="B15" s="197" t="s">
        <v>176</v>
      </c>
      <c r="C15" s="196" t="s">
        <v>1452</v>
      </c>
      <c r="D15" s="200">
        <v>43928</v>
      </c>
      <c r="E15" s="200">
        <v>43954</v>
      </c>
      <c r="F15" s="599">
        <v>2</v>
      </c>
      <c r="G15" s="202">
        <v>1</v>
      </c>
      <c r="H15" s="202"/>
      <c r="I15" s="202"/>
      <c r="J15" s="202">
        <v>1</v>
      </c>
      <c r="K15" s="202">
        <v>192</v>
      </c>
      <c r="L15" s="197" t="s">
        <v>1445</v>
      </c>
      <c r="M15" s="197" t="s">
        <v>120</v>
      </c>
      <c r="N15" s="600"/>
      <c r="O15" s="601"/>
      <c r="P15" s="601"/>
      <c r="Q15" s="602"/>
      <c r="R15" s="607"/>
    </row>
    <row r="16" spans="1:19" ht="24.75" customHeight="1" x14ac:dyDescent="0.2">
      <c r="A16" s="197">
        <v>7</v>
      </c>
      <c r="B16" s="197" t="s">
        <v>176</v>
      </c>
      <c r="C16" s="196" t="s">
        <v>1453</v>
      </c>
      <c r="D16" s="200">
        <v>43954</v>
      </c>
      <c r="E16" s="200">
        <v>43987</v>
      </c>
      <c r="F16" s="599"/>
      <c r="G16" s="202">
        <v>2</v>
      </c>
      <c r="H16" s="202"/>
      <c r="I16" s="202"/>
      <c r="J16" s="202">
        <v>2</v>
      </c>
      <c r="K16" s="202">
        <v>185</v>
      </c>
      <c r="L16" s="197" t="s">
        <v>1445</v>
      </c>
      <c r="M16" s="197" t="s">
        <v>1454</v>
      </c>
      <c r="N16" s="603"/>
      <c r="O16" s="604"/>
      <c r="P16" s="604"/>
      <c r="Q16" s="605"/>
      <c r="R16" s="607"/>
    </row>
    <row r="17" spans="1:18" ht="12.75" customHeight="1" x14ac:dyDescent="0.2">
      <c r="A17" s="197">
        <v>8</v>
      </c>
      <c r="B17" s="197" t="s">
        <v>176</v>
      </c>
      <c r="C17" s="196" t="s">
        <v>1455</v>
      </c>
      <c r="D17" s="200">
        <v>43991</v>
      </c>
      <c r="E17" s="200">
        <v>43997</v>
      </c>
      <c r="F17" s="599"/>
      <c r="G17" s="202">
        <v>3</v>
      </c>
      <c r="H17" s="202"/>
      <c r="I17" s="202"/>
      <c r="J17" s="202">
        <v>3</v>
      </c>
      <c r="K17" s="202">
        <v>192</v>
      </c>
      <c r="L17" s="197" t="s">
        <v>1445</v>
      </c>
      <c r="M17" s="197" t="s">
        <v>1456</v>
      </c>
      <c r="N17" s="600"/>
      <c r="O17" s="601"/>
      <c r="P17" s="601"/>
      <c r="Q17" s="602"/>
      <c r="R17" s="607"/>
    </row>
    <row r="18" spans="1:18" ht="14.25" customHeight="1" x14ac:dyDescent="0.2">
      <c r="A18" s="197">
        <v>9</v>
      </c>
      <c r="B18" s="197" t="s">
        <v>176</v>
      </c>
      <c r="C18" s="196" t="s">
        <v>1457</v>
      </c>
      <c r="D18" s="200">
        <v>44011</v>
      </c>
      <c r="E18" s="200">
        <v>44029</v>
      </c>
      <c r="F18" s="599"/>
      <c r="G18" s="202">
        <v>4</v>
      </c>
      <c r="H18" s="202"/>
      <c r="I18" s="202"/>
      <c r="J18" s="202"/>
      <c r="K18" s="202">
        <v>157</v>
      </c>
      <c r="L18" s="197" t="s">
        <v>1445</v>
      </c>
      <c r="M18" s="197" t="s">
        <v>1454</v>
      </c>
      <c r="N18" s="600"/>
      <c r="O18" s="601"/>
      <c r="P18" s="601"/>
      <c r="Q18" s="602"/>
      <c r="R18" s="607"/>
    </row>
    <row r="19" spans="1:18" ht="14.25" customHeight="1" x14ac:dyDescent="0.2">
      <c r="A19" s="197">
        <v>10</v>
      </c>
      <c r="B19" s="197" t="s">
        <v>176</v>
      </c>
      <c r="C19" s="196" t="s">
        <v>1458</v>
      </c>
      <c r="D19" s="200">
        <v>44030</v>
      </c>
      <c r="E19" s="200">
        <v>44037</v>
      </c>
      <c r="F19" s="599"/>
      <c r="G19" s="202">
        <v>5</v>
      </c>
      <c r="H19" s="202"/>
      <c r="I19" s="202"/>
      <c r="J19" s="202">
        <v>1</v>
      </c>
      <c r="K19" s="202">
        <v>184</v>
      </c>
      <c r="L19" s="197" t="s">
        <v>1445</v>
      </c>
      <c r="M19" s="197" t="s">
        <v>1454</v>
      </c>
      <c r="N19" s="600"/>
      <c r="O19" s="601"/>
      <c r="P19" s="601"/>
      <c r="Q19" s="602"/>
      <c r="R19" s="607"/>
    </row>
    <row r="20" spans="1:18" ht="17.25" customHeight="1" x14ac:dyDescent="0.2">
      <c r="A20" s="197">
        <v>11</v>
      </c>
      <c r="B20" s="197" t="s">
        <v>176</v>
      </c>
      <c r="C20" s="196" t="s">
        <v>1459</v>
      </c>
      <c r="D20" s="200">
        <v>44039</v>
      </c>
      <c r="E20" s="200">
        <v>44044</v>
      </c>
      <c r="F20" s="599">
        <v>3</v>
      </c>
      <c r="G20" s="202">
        <v>1</v>
      </c>
      <c r="H20" s="202"/>
      <c r="I20" s="202"/>
      <c r="J20" s="202">
        <v>2</v>
      </c>
      <c r="K20" s="202">
        <v>192</v>
      </c>
      <c r="L20" s="197" t="s">
        <v>1445</v>
      </c>
      <c r="M20" s="197" t="s">
        <v>1386</v>
      </c>
      <c r="N20" s="600"/>
      <c r="O20" s="601"/>
      <c r="P20" s="601"/>
      <c r="Q20" s="602"/>
      <c r="R20" s="607"/>
    </row>
    <row r="21" spans="1:18" ht="24.75" customHeight="1" x14ac:dyDescent="0.2">
      <c r="A21" s="197">
        <v>12</v>
      </c>
      <c r="B21" s="197" t="s">
        <v>176</v>
      </c>
      <c r="C21" s="196" t="s">
        <v>1460</v>
      </c>
      <c r="D21" s="200">
        <v>44046</v>
      </c>
      <c r="E21" s="200">
        <v>44076</v>
      </c>
      <c r="F21" s="599"/>
      <c r="G21" s="202">
        <v>2</v>
      </c>
      <c r="H21" s="202"/>
      <c r="I21" s="202"/>
      <c r="J21" s="202">
        <v>2</v>
      </c>
      <c r="K21" s="202">
        <v>197</v>
      </c>
      <c r="L21" s="197" t="s">
        <v>1445</v>
      </c>
      <c r="M21" s="197" t="s">
        <v>1454</v>
      </c>
      <c r="N21" s="600"/>
      <c r="O21" s="601"/>
      <c r="P21" s="601"/>
      <c r="Q21" s="602"/>
      <c r="R21" s="607"/>
    </row>
    <row r="22" spans="1:18" ht="16.5" customHeight="1" x14ac:dyDescent="0.2">
      <c r="A22" s="197">
        <v>13</v>
      </c>
      <c r="B22" s="197" t="s">
        <v>176</v>
      </c>
      <c r="C22" s="196" t="s">
        <v>1461</v>
      </c>
      <c r="D22" s="200">
        <v>44077</v>
      </c>
      <c r="E22" s="200">
        <v>44091</v>
      </c>
      <c r="F22" s="599"/>
      <c r="G22" s="202">
        <v>3</v>
      </c>
      <c r="H22" s="202"/>
      <c r="I22" s="202"/>
      <c r="K22" s="202">
        <v>127</v>
      </c>
      <c r="L22" s="197" t="s">
        <v>1445</v>
      </c>
      <c r="M22" s="197" t="s">
        <v>1456</v>
      </c>
      <c r="N22" s="600"/>
      <c r="O22" s="601"/>
      <c r="P22" s="601"/>
      <c r="Q22" s="602"/>
      <c r="R22" s="607"/>
    </row>
    <row r="23" spans="1:18" ht="16.5" customHeight="1" x14ac:dyDescent="0.2">
      <c r="A23" s="197">
        <v>14</v>
      </c>
      <c r="B23" s="197" t="s">
        <v>176</v>
      </c>
      <c r="C23" s="196" t="s">
        <v>1462</v>
      </c>
      <c r="D23" s="200">
        <v>44093</v>
      </c>
      <c r="E23" s="200">
        <v>44112</v>
      </c>
      <c r="F23" s="599"/>
      <c r="G23" s="202">
        <v>4</v>
      </c>
      <c r="H23" s="202"/>
      <c r="I23" s="202"/>
      <c r="J23" s="202">
        <v>4</v>
      </c>
      <c r="K23" s="202">
        <v>217</v>
      </c>
      <c r="L23" s="197" t="s">
        <v>1445</v>
      </c>
      <c r="M23" s="197" t="s">
        <v>1454</v>
      </c>
      <c r="N23" s="600"/>
      <c r="O23" s="601"/>
      <c r="P23" s="601"/>
      <c r="Q23" s="602"/>
      <c r="R23" s="607"/>
    </row>
    <row r="24" spans="1:18" ht="15.75" customHeight="1" x14ac:dyDescent="0.2">
      <c r="A24" s="197">
        <v>15</v>
      </c>
      <c r="B24" s="197" t="s">
        <v>176</v>
      </c>
      <c r="C24" s="196" t="s">
        <v>1463</v>
      </c>
      <c r="D24" s="200">
        <v>44114</v>
      </c>
      <c r="E24" s="200">
        <v>44116</v>
      </c>
      <c r="F24" s="599">
        <v>4</v>
      </c>
      <c r="G24" s="202">
        <v>1</v>
      </c>
      <c r="H24" s="202"/>
      <c r="I24" s="202"/>
      <c r="J24" s="202">
        <v>1</v>
      </c>
      <c r="K24" s="202">
        <v>222</v>
      </c>
      <c r="L24" s="197" t="s">
        <v>1445</v>
      </c>
      <c r="M24" s="197" t="s">
        <v>1454</v>
      </c>
      <c r="N24" s="600"/>
      <c r="O24" s="601"/>
      <c r="P24" s="601"/>
      <c r="Q24" s="602"/>
      <c r="R24" s="607"/>
    </row>
    <row r="25" spans="1:18" ht="14.25" customHeight="1" x14ac:dyDescent="0.2">
      <c r="A25" s="197">
        <v>16</v>
      </c>
      <c r="B25" s="197" t="s">
        <v>176</v>
      </c>
      <c r="C25" s="196" t="s">
        <v>1464</v>
      </c>
      <c r="D25" s="200">
        <v>44124</v>
      </c>
      <c r="E25" s="200">
        <v>44130</v>
      </c>
      <c r="F25" s="599"/>
      <c r="G25" s="202">
        <v>1</v>
      </c>
      <c r="H25" s="202"/>
      <c r="I25" s="202"/>
      <c r="J25" s="202">
        <v>2</v>
      </c>
      <c r="K25" s="202">
        <v>161</v>
      </c>
      <c r="L25" s="197" t="s">
        <v>1445</v>
      </c>
      <c r="M25" s="197" t="s">
        <v>1451</v>
      </c>
      <c r="N25" s="600"/>
      <c r="O25" s="601"/>
      <c r="P25" s="601"/>
      <c r="Q25" s="602"/>
      <c r="R25" s="607"/>
    </row>
    <row r="26" spans="1:18" ht="19.5" customHeight="1" x14ac:dyDescent="0.2">
      <c r="A26" s="197">
        <v>17</v>
      </c>
      <c r="B26" s="197" t="s">
        <v>176</v>
      </c>
      <c r="C26" s="196" t="s">
        <v>1465</v>
      </c>
      <c r="D26" s="200">
        <v>44133</v>
      </c>
      <c r="E26" s="200">
        <v>44174</v>
      </c>
      <c r="F26" s="599"/>
      <c r="G26" s="202">
        <v>3</v>
      </c>
      <c r="H26" s="202"/>
      <c r="I26" s="202"/>
      <c r="J26" s="202"/>
      <c r="K26" s="202">
        <v>183</v>
      </c>
      <c r="L26" s="197" t="s">
        <v>1445</v>
      </c>
      <c r="M26" s="197" t="s">
        <v>1451</v>
      </c>
      <c r="N26" s="600"/>
      <c r="O26" s="601"/>
      <c r="P26" s="601"/>
      <c r="Q26" s="602"/>
      <c r="R26" s="607"/>
    </row>
    <row r="27" spans="1:18" ht="15" customHeight="1" x14ac:dyDescent="0.2">
      <c r="A27" s="596" t="s">
        <v>1466</v>
      </c>
      <c r="B27" s="596"/>
      <c r="C27" s="597" t="s">
        <v>1467</v>
      </c>
      <c r="D27" s="598"/>
      <c r="E27" s="596" t="s">
        <v>441</v>
      </c>
      <c r="F27" s="596"/>
      <c r="G27" s="595" t="s">
        <v>1429</v>
      </c>
      <c r="H27" s="595"/>
      <c r="I27" s="595"/>
      <c r="J27" s="595"/>
      <c r="K27" s="596" t="s">
        <v>442</v>
      </c>
      <c r="L27" s="596"/>
      <c r="M27" s="595" t="s">
        <v>1430</v>
      </c>
      <c r="N27" s="595"/>
      <c r="O27" s="595"/>
      <c r="P27" s="595"/>
      <c r="Q27" s="595"/>
    </row>
    <row r="28" spans="1:18" ht="15" customHeight="1" x14ac:dyDescent="0.2">
      <c r="A28" s="596" t="s">
        <v>443</v>
      </c>
      <c r="B28" s="596"/>
      <c r="C28" s="597" t="s">
        <v>1468</v>
      </c>
      <c r="D28" s="598"/>
      <c r="E28" s="596" t="s">
        <v>443</v>
      </c>
      <c r="F28" s="596"/>
      <c r="G28" s="595" t="s">
        <v>1469</v>
      </c>
      <c r="H28" s="595"/>
      <c r="I28" s="595"/>
      <c r="J28" s="595"/>
      <c r="K28" s="596" t="s">
        <v>444</v>
      </c>
      <c r="L28" s="596"/>
      <c r="M28" s="595" t="s">
        <v>1432</v>
      </c>
      <c r="N28" s="595"/>
      <c r="O28" s="595"/>
      <c r="P28" s="595"/>
      <c r="Q28" s="595"/>
    </row>
    <row r="29" spans="1:18" ht="20.100000000000001" customHeight="1" x14ac:dyDescent="0.2">
      <c r="A29" s="596" t="s">
        <v>445</v>
      </c>
      <c r="B29" s="596"/>
      <c r="C29" s="597"/>
      <c r="D29" s="598"/>
      <c r="E29" s="596" t="s">
        <v>445</v>
      </c>
      <c r="F29" s="596"/>
      <c r="G29" s="595"/>
      <c r="H29" s="595"/>
      <c r="I29" s="595"/>
      <c r="J29" s="595"/>
      <c r="K29" s="596" t="s">
        <v>445</v>
      </c>
      <c r="L29" s="596"/>
      <c r="M29" s="595"/>
      <c r="N29" s="595"/>
      <c r="O29" s="595"/>
      <c r="P29" s="595"/>
      <c r="Q29" s="595"/>
    </row>
    <row r="30" spans="1:18" ht="15" customHeight="1" x14ac:dyDescent="0.2">
      <c r="A30" s="596" t="s">
        <v>110</v>
      </c>
      <c r="B30" s="596"/>
      <c r="C30" s="597" t="s">
        <v>1470</v>
      </c>
      <c r="D30" s="598"/>
      <c r="E30" s="596" t="s">
        <v>110</v>
      </c>
      <c r="F30" s="596"/>
      <c r="G30" s="595" t="s">
        <v>1470</v>
      </c>
      <c r="H30" s="595"/>
      <c r="I30" s="595"/>
      <c r="J30" s="595"/>
      <c r="K30" s="596" t="s">
        <v>446</v>
      </c>
      <c r="L30" s="596"/>
      <c r="M30" s="595" t="s">
        <v>1470</v>
      </c>
      <c r="N30" s="595"/>
      <c r="O30" s="595"/>
      <c r="P30" s="595"/>
      <c r="Q30" s="595"/>
    </row>
    <row r="31" spans="1:18" ht="14.1" customHeight="1" x14ac:dyDescent="0.2">
      <c r="A31" s="199"/>
      <c r="N31" s="203">
        <v>7</v>
      </c>
    </row>
    <row r="32" spans="1:18" ht="14.1" customHeight="1" x14ac:dyDescent="0.2"/>
    <row r="33" spans="1:1" ht="14.1" customHeight="1" x14ac:dyDescent="0.2"/>
    <row r="34" spans="1:1" ht="14.1" customHeight="1" x14ac:dyDescent="0.2">
      <c r="A34" s="204"/>
    </row>
    <row r="35" spans="1:1" ht="14.1" customHeight="1" x14ac:dyDescent="0.2"/>
    <row r="98" spans="2:2" x14ac:dyDescent="0.2">
      <c r="B98" s="195" t="s">
        <v>1471</v>
      </c>
    </row>
  </sheetData>
  <mergeCells count="69">
    <mergeCell ref="A1:B4"/>
    <mergeCell ref="C1:M2"/>
    <mergeCell ref="N1:Q1"/>
    <mergeCell ref="N2:Q2"/>
    <mergeCell ref="C3:M4"/>
    <mergeCell ref="N3:Q3"/>
    <mergeCell ref="N4:Q4"/>
    <mergeCell ref="A5:C5"/>
    <mergeCell ref="D5:Q5"/>
    <mergeCell ref="A6:C6"/>
    <mergeCell ref="D6:Q6"/>
    <mergeCell ref="A7:B7"/>
    <mergeCell ref="D7:Q7"/>
    <mergeCell ref="A8:A9"/>
    <mergeCell ref="B8:B9"/>
    <mergeCell ref="C8:C9"/>
    <mergeCell ref="D8:E8"/>
    <mergeCell ref="F8:J8"/>
    <mergeCell ref="L8:L9"/>
    <mergeCell ref="M8:M9"/>
    <mergeCell ref="N8:Q9"/>
    <mergeCell ref="R8:R9"/>
    <mergeCell ref="F10:F14"/>
    <mergeCell ref="N10:Q10"/>
    <mergeCell ref="R10:R26"/>
    <mergeCell ref="N11:Q11"/>
    <mergeCell ref="N12:Q12"/>
    <mergeCell ref="N13:Q13"/>
    <mergeCell ref="K8:K9"/>
    <mergeCell ref="F24:F26"/>
    <mergeCell ref="N24:Q24"/>
    <mergeCell ref="N25:Q25"/>
    <mergeCell ref="N26:Q26"/>
    <mergeCell ref="N14:Q14"/>
    <mergeCell ref="F15:F19"/>
    <mergeCell ref="N15:Q15"/>
    <mergeCell ref="N16:Q16"/>
    <mergeCell ref="N17:Q17"/>
    <mergeCell ref="N18:Q18"/>
    <mergeCell ref="N19:Q19"/>
    <mergeCell ref="F20:F23"/>
    <mergeCell ref="N20:Q20"/>
    <mergeCell ref="N21:Q21"/>
    <mergeCell ref="N22:Q22"/>
    <mergeCell ref="N23:Q23"/>
    <mergeCell ref="M28:Q28"/>
    <mergeCell ref="A27:B27"/>
    <mergeCell ref="C27:D27"/>
    <mergeCell ref="E27:F27"/>
    <mergeCell ref="G27:J27"/>
    <mergeCell ref="K27:L27"/>
    <mergeCell ref="M27:Q27"/>
    <mergeCell ref="A28:B28"/>
    <mergeCell ref="C28:D28"/>
    <mergeCell ref="E28:F28"/>
    <mergeCell ref="G28:J28"/>
    <mergeCell ref="K28:L28"/>
    <mergeCell ref="M30:Q30"/>
    <mergeCell ref="A29:B29"/>
    <mergeCell ref="C29:D29"/>
    <mergeCell ref="E29:F29"/>
    <mergeCell ref="G29:J29"/>
    <mergeCell ref="K29:L29"/>
    <mergeCell ref="M29:Q29"/>
    <mergeCell ref="A30:B30"/>
    <mergeCell ref="C30:D30"/>
    <mergeCell ref="E30:F30"/>
    <mergeCell ref="G30:J30"/>
    <mergeCell ref="K30:L30"/>
  </mergeCells>
  <pageMargins left="0.59055118110236227" right="0.59055118110236227" top="0.39370078740157483" bottom="0.39370078740157483" header="0" footer="0"/>
  <pageSetup paperSize="300" scale="72" fitToHeight="0" orientation="landscape" r:id="rId1"/>
  <headerFooter alignWithMargins="0">
    <oddFooter xml:space="preserve">&amp;C&amp;8KM4 VIA GIRON - Teléfono: 6809966 - Código Postal: 68005 
www.transitobucaramnga.gov.co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8B7F7-1D19-4F86-B2E7-F41D2F8AEEC3}">
  <sheetPr>
    <pageSetUpPr fitToPage="1"/>
  </sheetPr>
  <dimension ref="A1:R43"/>
  <sheetViews>
    <sheetView tabSelected="1" topLeftCell="A11" zoomScale="93" zoomScaleNormal="93" workbookViewId="0">
      <selection activeCell="C11" sqref="C11"/>
    </sheetView>
  </sheetViews>
  <sheetFormatPr baseColWidth="10" defaultRowHeight="15" x14ac:dyDescent="0.25"/>
  <cols>
    <col min="1" max="1" width="6.75" style="205" customWidth="1"/>
    <col min="2" max="2" width="12" style="205" customWidth="1"/>
    <col min="3" max="3" width="40.625" style="205" customWidth="1"/>
    <col min="4" max="4" width="10.125" style="205" customWidth="1"/>
    <col min="5" max="5" width="10.375" style="205" customWidth="1"/>
    <col min="6" max="6" width="6.375" style="205" customWidth="1"/>
    <col min="7" max="7" width="7.625" style="205" customWidth="1"/>
    <col min="8" max="8" width="5.625" style="205" customWidth="1"/>
    <col min="9" max="9" width="10.5" style="205" customWidth="1"/>
    <col min="10" max="10" width="5.25" style="205" customWidth="1"/>
    <col min="11" max="11" width="7.375" style="205" customWidth="1"/>
    <col min="12" max="12" width="7.25" style="205" customWidth="1"/>
    <col min="13" max="13" width="9" style="205" customWidth="1"/>
    <col min="14" max="16" width="4.5" style="205" customWidth="1"/>
    <col min="17" max="17" width="8.75" style="205" customWidth="1"/>
    <col min="18" max="16384" width="11" style="205"/>
  </cols>
  <sheetData>
    <row r="1" spans="1:18" x14ac:dyDescent="0.25">
      <c r="A1" s="659"/>
      <c r="B1" s="660"/>
      <c r="C1" s="665" t="s">
        <v>512</v>
      </c>
      <c r="D1" s="666"/>
      <c r="E1" s="666"/>
      <c r="F1" s="666"/>
      <c r="G1" s="666"/>
      <c r="H1" s="666"/>
      <c r="I1" s="666"/>
      <c r="J1" s="666"/>
      <c r="K1" s="666"/>
      <c r="L1" s="666"/>
      <c r="M1" s="667"/>
      <c r="N1" s="671" t="s">
        <v>513</v>
      </c>
      <c r="O1" s="672"/>
      <c r="P1" s="672"/>
      <c r="Q1" s="672"/>
    </row>
    <row r="2" spans="1:18" x14ac:dyDescent="0.25">
      <c r="A2" s="661"/>
      <c r="B2" s="662"/>
      <c r="C2" s="668"/>
      <c r="D2" s="669"/>
      <c r="E2" s="669"/>
      <c r="F2" s="669"/>
      <c r="G2" s="669"/>
      <c r="H2" s="669"/>
      <c r="I2" s="669"/>
      <c r="J2" s="669"/>
      <c r="K2" s="669"/>
      <c r="L2" s="669"/>
      <c r="M2" s="670"/>
      <c r="N2" s="671" t="s">
        <v>429</v>
      </c>
      <c r="O2" s="672"/>
      <c r="P2" s="672"/>
      <c r="Q2" s="672"/>
    </row>
    <row r="3" spans="1:18" x14ac:dyDescent="0.25">
      <c r="A3" s="661"/>
      <c r="B3" s="662"/>
      <c r="C3" s="673" t="s">
        <v>164</v>
      </c>
      <c r="D3" s="673"/>
      <c r="E3" s="673"/>
      <c r="F3" s="673"/>
      <c r="G3" s="673"/>
      <c r="H3" s="673"/>
      <c r="I3" s="673"/>
      <c r="J3" s="673"/>
      <c r="K3" s="673"/>
      <c r="L3" s="673"/>
      <c r="M3" s="673"/>
      <c r="N3" s="672" t="s">
        <v>514</v>
      </c>
      <c r="O3" s="672"/>
      <c r="P3" s="672"/>
      <c r="Q3" s="672"/>
    </row>
    <row r="4" spans="1:18" x14ac:dyDescent="0.25">
      <c r="A4" s="663"/>
      <c r="B4" s="664"/>
      <c r="C4" s="673"/>
      <c r="D4" s="673"/>
      <c r="E4" s="673"/>
      <c r="F4" s="673"/>
      <c r="G4" s="673"/>
      <c r="H4" s="673"/>
      <c r="I4" s="673"/>
      <c r="J4" s="673"/>
      <c r="K4" s="673"/>
      <c r="L4" s="673"/>
      <c r="M4" s="673"/>
      <c r="N4" s="672" t="s">
        <v>5</v>
      </c>
      <c r="O4" s="672"/>
      <c r="P4" s="672"/>
      <c r="Q4" s="672"/>
    </row>
    <row r="5" spans="1:18" x14ac:dyDescent="0.25">
      <c r="A5" s="652" t="s">
        <v>1473</v>
      </c>
      <c r="B5" s="653"/>
      <c r="C5" s="654"/>
      <c r="D5" s="655" t="s">
        <v>166</v>
      </c>
      <c r="E5" s="655"/>
      <c r="F5" s="655"/>
      <c r="G5" s="655"/>
      <c r="H5" s="655"/>
      <c r="I5" s="655"/>
      <c r="J5" s="655"/>
      <c r="K5" s="655"/>
      <c r="L5" s="655"/>
      <c r="M5" s="655"/>
      <c r="N5" s="655"/>
      <c r="O5" s="655"/>
      <c r="P5" s="655"/>
      <c r="Q5" s="655"/>
    </row>
    <row r="6" spans="1:18" x14ac:dyDescent="0.25">
      <c r="A6" s="652" t="s">
        <v>167</v>
      </c>
      <c r="B6" s="653"/>
      <c r="C6" s="654"/>
      <c r="D6" s="631" t="s">
        <v>9</v>
      </c>
      <c r="E6" s="631"/>
      <c r="F6" s="631"/>
      <c r="G6" s="631"/>
      <c r="H6" s="631"/>
      <c r="I6" s="631"/>
      <c r="J6" s="631"/>
      <c r="K6" s="631"/>
      <c r="L6" s="631"/>
      <c r="M6" s="631"/>
      <c r="N6" s="631"/>
      <c r="O6" s="631"/>
      <c r="P6" s="631"/>
      <c r="Q6" s="631"/>
    </row>
    <row r="7" spans="1:18" x14ac:dyDescent="0.25">
      <c r="A7" s="631" t="s">
        <v>431</v>
      </c>
      <c r="B7" s="631"/>
      <c r="C7" s="207" t="s">
        <v>1474</v>
      </c>
      <c r="D7" s="656" t="s">
        <v>1475</v>
      </c>
      <c r="E7" s="657"/>
      <c r="F7" s="657"/>
      <c r="G7" s="657"/>
      <c r="H7" s="657"/>
      <c r="I7" s="657"/>
      <c r="J7" s="657"/>
      <c r="K7" s="657"/>
      <c r="L7" s="657"/>
      <c r="M7" s="657"/>
      <c r="N7" s="657"/>
      <c r="O7" s="657"/>
      <c r="P7" s="657"/>
      <c r="Q7" s="658"/>
    </row>
    <row r="8" spans="1:18" x14ac:dyDescent="0.25">
      <c r="A8" s="638" t="s">
        <v>16</v>
      </c>
      <c r="B8" s="636" t="s">
        <v>17</v>
      </c>
      <c r="C8" s="638" t="s">
        <v>433</v>
      </c>
      <c r="D8" s="647" t="s">
        <v>19</v>
      </c>
      <c r="E8" s="648"/>
      <c r="F8" s="649" t="s">
        <v>170</v>
      </c>
      <c r="G8" s="649"/>
      <c r="H8" s="649"/>
      <c r="I8" s="649"/>
      <c r="J8" s="649"/>
      <c r="K8" s="650" t="s">
        <v>434</v>
      </c>
      <c r="L8" s="636" t="s">
        <v>435</v>
      </c>
      <c r="M8" s="638" t="s">
        <v>436</v>
      </c>
      <c r="N8" s="640" t="s">
        <v>437</v>
      </c>
      <c r="O8" s="641"/>
      <c r="P8" s="641"/>
      <c r="Q8" s="642"/>
      <c r="R8" s="646" t="s">
        <v>1443</v>
      </c>
    </row>
    <row r="9" spans="1:18" ht="33.75" customHeight="1" x14ac:dyDescent="0.25">
      <c r="A9" s="639"/>
      <c r="B9" s="637"/>
      <c r="C9" s="639"/>
      <c r="D9" s="206" t="s">
        <v>25</v>
      </c>
      <c r="E9" s="206" t="s">
        <v>26</v>
      </c>
      <c r="F9" s="206" t="s">
        <v>172</v>
      </c>
      <c r="G9" s="206" t="s">
        <v>173</v>
      </c>
      <c r="H9" s="206" t="s">
        <v>174</v>
      </c>
      <c r="I9" s="206" t="s">
        <v>438</v>
      </c>
      <c r="J9" s="206" t="s">
        <v>439</v>
      </c>
      <c r="K9" s="651"/>
      <c r="L9" s="637"/>
      <c r="M9" s="639"/>
      <c r="N9" s="643"/>
      <c r="O9" s="644"/>
      <c r="P9" s="644"/>
      <c r="Q9" s="645"/>
      <c r="R9" s="646"/>
    </row>
    <row r="10" spans="1:18" ht="39" customHeight="1" x14ac:dyDescent="0.25">
      <c r="A10" s="208">
        <v>1</v>
      </c>
      <c r="B10" s="208" t="s">
        <v>1520</v>
      </c>
      <c r="C10" s="209" t="s">
        <v>1476</v>
      </c>
      <c r="D10" s="210">
        <v>44223</v>
      </c>
      <c r="E10" s="210">
        <v>44282</v>
      </c>
      <c r="F10" s="208">
        <v>1</v>
      </c>
      <c r="G10" s="208">
        <v>1</v>
      </c>
      <c r="H10" s="208"/>
      <c r="I10" s="208" t="s">
        <v>447</v>
      </c>
      <c r="J10" s="208"/>
      <c r="K10" s="211">
        <f>44+35+57+41+48</f>
        <v>225</v>
      </c>
      <c r="L10" s="208" t="s">
        <v>33</v>
      </c>
      <c r="M10" s="212" t="s">
        <v>34</v>
      </c>
      <c r="N10" s="633" t="s">
        <v>1477</v>
      </c>
      <c r="O10" s="634"/>
      <c r="P10" s="634"/>
      <c r="Q10" s="635"/>
      <c r="R10" s="632" t="s">
        <v>1478</v>
      </c>
    </row>
    <row r="11" spans="1:18" ht="40.5" customHeight="1" x14ac:dyDescent="0.25">
      <c r="A11" s="208">
        <v>2</v>
      </c>
      <c r="B11" s="208" t="s">
        <v>1520</v>
      </c>
      <c r="C11" s="209" t="s">
        <v>1479</v>
      </c>
      <c r="D11" s="210">
        <v>44296</v>
      </c>
      <c r="E11" s="210">
        <v>44355</v>
      </c>
      <c r="F11" s="208">
        <v>1</v>
      </c>
      <c r="G11" s="208">
        <v>2</v>
      </c>
      <c r="H11" s="208"/>
      <c r="I11" s="208" t="s">
        <v>447</v>
      </c>
      <c r="J11" s="208"/>
      <c r="K11" s="208">
        <f>24+51+45+40+35+36</f>
        <v>231</v>
      </c>
      <c r="L11" s="208" t="s">
        <v>33</v>
      </c>
      <c r="M11" s="212" t="s">
        <v>34</v>
      </c>
      <c r="N11" s="633" t="s">
        <v>1480</v>
      </c>
      <c r="O11" s="634"/>
      <c r="P11" s="634"/>
      <c r="Q11" s="635"/>
      <c r="R11" s="632"/>
    </row>
    <row r="12" spans="1:18" ht="36" customHeight="1" x14ac:dyDescent="0.25">
      <c r="A12" s="208">
        <v>3</v>
      </c>
      <c r="B12" s="208" t="s">
        <v>1520</v>
      </c>
      <c r="C12" s="209" t="s">
        <v>1481</v>
      </c>
      <c r="D12" s="210">
        <v>44355</v>
      </c>
      <c r="E12" s="210">
        <v>44434</v>
      </c>
      <c r="F12" s="208">
        <v>1</v>
      </c>
      <c r="G12" s="208">
        <v>3</v>
      </c>
      <c r="H12" s="208"/>
      <c r="I12" s="208" t="s">
        <v>447</v>
      </c>
      <c r="J12" s="208"/>
      <c r="K12" s="208">
        <f>64+42+79+54</f>
        <v>239</v>
      </c>
      <c r="L12" s="208" t="s">
        <v>33</v>
      </c>
      <c r="M12" s="212" t="s">
        <v>34</v>
      </c>
      <c r="N12" s="633" t="s">
        <v>1482</v>
      </c>
      <c r="O12" s="634"/>
      <c r="P12" s="634"/>
      <c r="Q12" s="635"/>
      <c r="R12" s="632"/>
    </row>
    <row r="13" spans="1:18" ht="32.25" customHeight="1" x14ac:dyDescent="0.25">
      <c r="A13" s="208">
        <v>4</v>
      </c>
      <c r="B13" s="208" t="s">
        <v>1520</v>
      </c>
      <c r="C13" s="209" t="s">
        <v>1483</v>
      </c>
      <c r="D13" s="210">
        <v>44429</v>
      </c>
      <c r="E13" s="210">
        <v>44437</v>
      </c>
      <c r="F13" s="208">
        <v>1</v>
      </c>
      <c r="G13" s="208">
        <v>4</v>
      </c>
      <c r="H13" s="208"/>
      <c r="I13" s="208" t="s">
        <v>447</v>
      </c>
      <c r="J13" s="208"/>
      <c r="K13" s="208">
        <f>123+43</f>
        <v>166</v>
      </c>
      <c r="L13" s="208" t="s">
        <v>33</v>
      </c>
      <c r="M13" s="212" t="s">
        <v>34</v>
      </c>
      <c r="N13" s="633" t="s">
        <v>1484</v>
      </c>
      <c r="O13" s="634"/>
      <c r="P13" s="634"/>
      <c r="Q13" s="635"/>
      <c r="R13" s="632"/>
    </row>
    <row r="14" spans="1:18" ht="30" customHeight="1" x14ac:dyDescent="0.25">
      <c r="A14" s="208">
        <v>5</v>
      </c>
      <c r="B14" s="208" t="s">
        <v>1520</v>
      </c>
      <c r="C14" s="209" t="s">
        <v>1485</v>
      </c>
      <c r="D14" s="210">
        <v>44442</v>
      </c>
      <c r="E14" s="210">
        <v>44445</v>
      </c>
      <c r="F14" s="208">
        <v>1</v>
      </c>
      <c r="G14" s="208">
        <v>5</v>
      </c>
      <c r="H14" s="208"/>
      <c r="I14" s="208" t="s">
        <v>447</v>
      </c>
      <c r="J14" s="208"/>
      <c r="K14" s="208">
        <f>76+41+49+65</f>
        <v>231</v>
      </c>
      <c r="L14" s="208" t="s">
        <v>33</v>
      </c>
      <c r="M14" s="212" t="s">
        <v>34</v>
      </c>
      <c r="N14" s="633" t="s">
        <v>1486</v>
      </c>
      <c r="O14" s="634"/>
      <c r="P14" s="634"/>
      <c r="Q14" s="635"/>
      <c r="R14" s="632"/>
    </row>
    <row r="15" spans="1:18" ht="28.5" customHeight="1" x14ac:dyDescent="0.25">
      <c r="A15" s="208">
        <v>6</v>
      </c>
      <c r="B15" s="208" t="s">
        <v>1520</v>
      </c>
      <c r="C15" s="209" t="s">
        <v>1487</v>
      </c>
      <c r="D15" s="210">
        <v>44453</v>
      </c>
      <c r="E15" s="210">
        <v>44461</v>
      </c>
      <c r="F15" s="208">
        <v>2</v>
      </c>
      <c r="G15" s="208">
        <v>1</v>
      </c>
      <c r="H15" s="208"/>
      <c r="I15" s="208" t="s">
        <v>447</v>
      </c>
      <c r="J15" s="208"/>
      <c r="K15" s="208">
        <f>50+40+53+35+62</f>
        <v>240</v>
      </c>
      <c r="L15" s="208" t="s">
        <v>33</v>
      </c>
      <c r="M15" s="212" t="s">
        <v>34</v>
      </c>
      <c r="N15" s="633" t="s">
        <v>1488</v>
      </c>
      <c r="O15" s="634"/>
      <c r="P15" s="634"/>
      <c r="Q15" s="635"/>
      <c r="R15" s="632"/>
    </row>
    <row r="16" spans="1:18" ht="31.5" customHeight="1" x14ac:dyDescent="0.25">
      <c r="A16" s="208">
        <v>7</v>
      </c>
      <c r="B16" s="208" t="s">
        <v>1520</v>
      </c>
      <c r="C16" s="209" t="s">
        <v>1489</v>
      </c>
      <c r="D16" s="210">
        <v>44461</v>
      </c>
      <c r="E16" s="210">
        <v>44467</v>
      </c>
      <c r="F16" s="208">
        <v>2</v>
      </c>
      <c r="G16" s="208">
        <v>2</v>
      </c>
      <c r="H16" s="208"/>
      <c r="I16" s="208" t="s">
        <v>447</v>
      </c>
      <c r="J16" s="208"/>
      <c r="K16" s="208">
        <f>59+34+53+52</f>
        <v>198</v>
      </c>
      <c r="L16" s="208" t="s">
        <v>33</v>
      </c>
      <c r="M16" s="212" t="s">
        <v>34</v>
      </c>
      <c r="N16" s="633" t="s">
        <v>1490</v>
      </c>
      <c r="O16" s="634"/>
      <c r="P16" s="634"/>
      <c r="Q16" s="635"/>
      <c r="R16" s="632"/>
    </row>
    <row r="17" spans="1:18" ht="29.25" customHeight="1" x14ac:dyDescent="0.25">
      <c r="A17" s="208">
        <v>8</v>
      </c>
      <c r="B17" s="208" t="s">
        <v>1520</v>
      </c>
      <c r="C17" s="209" t="s">
        <v>1491</v>
      </c>
      <c r="D17" s="210">
        <v>44467</v>
      </c>
      <c r="E17" s="210">
        <v>44472</v>
      </c>
      <c r="F17" s="208">
        <v>2</v>
      </c>
      <c r="G17" s="208">
        <v>3</v>
      </c>
      <c r="H17" s="208"/>
      <c r="I17" s="208" t="s">
        <v>447</v>
      </c>
      <c r="J17" s="208"/>
      <c r="K17" s="208">
        <f>33+71+48+46</f>
        <v>198</v>
      </c>
      <c r="L17" s="208" t="s">
        <v>33</v>
      </c>
      <c r="M17" s="212" t="s">
        <v>34</v>
      </c>
      <c r="N17" s="633" t="s">
        <v>1492</v>
      </c>
      <c r="O17" s="634"/>
      <c r="P17" s="634"/>
      <c r="Q17" s="635"/>
      <c r="R17" s="632"/>
    </row>
    <row r="18" spans="1:18" ht="33" customHeight="1" x14ac:dyDescent="0.25">
      <c r="A18" s="208">
        <v>9</v>
      </c>
      <c r="B18" s="208" t="s">
        <v>1520</v>
      </c>
      <c r="C18" s="209" t="s">
        <v>1493</v>
      </c>
      <c r="D18" s="210">
        <v>44472</v>
      </c>
      <c r="E18" s="210">
        <v>45207</v>
      </c>
      <c r="F18" s="208">
        <v>2</v>
      </c>
      <c r="G18" s="208">
        <v>4</v>
      </c>
      <c r="H18" s="208"/>
      <c r="I18" s="208" t="s">
        <v>447</v>
      </c>
      <c r="J18" s="208"/>
      <c r="K18" s="208">
        <f>61+54+61+67</f>
        <v>243</v>
      </c>
      <c r="L18" s="208" t="s">
        <v>33</v>
      </c>
      <c r="M18" s="212" t="s">
        <v>34</v>
      </c>
      <c r="N18" s="633" t="s">
        <v>1494</v>
      </c>
      <c r="O18" s="634"/>
      <c r="P18" s="634"/>
      <c r="Q18" s="635"/>
      <c r="R18" s="632"/>
    </row>
    <row r="19" spans="1:18" ht="41.25" customHeight="1" x14ac:dyDescent="0.25">
      <c r="A19" s="208">
        <v>10</v>
      </c>
      <c r="B19" s="208" t="s">
        <v>1520</v>
      </c>
      <c r="C19" s="209" t="s">
        <v>1495</v>
      </c>
      <c r="D19" s="210">
        <v>44477</v>
      </c>
      <c r="E19" s="210">
        <v>44480</v>
      </c>
      <c r="F19" s="208">
        <v>2</v>
      </c>
      <c r="G19" s="208">
        <v>5</v>
      </c>
      <c r="H19" s="208"/>
      <c r="I19" s="208" t="s">
        <v>447</v>
      </c>
      <c r="J19" s="208"/>
      <c r="K19" s="208">
        <f>69+54+62</f>
        <v>185</v>
      </c>
      <c r="L19" s="208" t="s">
        <v>33</v>
      </c>
      <c r="M19" s="212" t="s">
        <v>34</v>
      </c>
      <c r="N19" s="633" t="s">
        <v>1496</v>
      </c>
      <c r="O19" s="634"/>
      <c r="P19" s="634"/>
      <c r="Q19" s="635"/>
      <c r="R19" s="632"/>
    </row>
    <row r="20" spans="1:18" ht="34.5" customHeight="1" x14ac:dyDescent="0.25">
      <c r="A20" s="208">
        <v>11</v>
      </c>
      <c r="B20" s="208" t="s">
        <v>1520</v>
      </c>
      <c r="C20" s="209" t="s">
        <v>1497</v>
      </c>
      <c r="D20" s="210">
        <v>44484</v>
      </c>
      <c r="E20" s="210">
        <v>44492</v>
      </c>
      <c r="F20" s="208">
        <v>3</v>
      </c>
      <c r="G20" s="208">
        <v>1</v>
      </c>
      <c r="H20" s="208"/>
      <c r="I20" s="208" t="s">
        <v>447</v>
      </c>
      <c r="J20" s="208"/>
      <c r="K20" s="208">
        <f>29+53+66+42+29</f>
        <v>219</v>
      </c>
      <c r="L20" s="208" t="s">
        <v>33</v>
      </c>
      <c r="M20" s="212" t="s">
        <v>34</v>
      </c>
      <c r="N20" s="633" t="s">
        <v>1498</v>
      </c>
      <c r="O20" s="634"/>
      <c r="P20" s="634"/>
      <c r="Q20" s="635"/>
      <c r="R20" s="632" t="s">
        <v>1499</v>
      </c>
    </row>
    <row r="21" spans="1:18" ht="58.5" customHeight="1" x14ac:dyDescent="0.25">
      <c r="A21" s="208">
        <v>12</v>
      </c>
      <c r="B21" s="208" t="s">
        <v>1520</v>
      </c>
      <c r="C21" s="209" t="s">
        <v>1500</v>
      </c>
      <c r="D21" s="210">
        <v>44496</v>
      </c>
      <c r="E21" s="210">
        <v>44504</v>
      </c>
      <c r="F21" s="208">
        <v>3</v>
      </c>
      <c r="G21" s="208">
        <v>2</v>
      </c>
      <c r="H21" s="208"/>
      <c r="I21" s="208" t="s">
        <v>447</v>
      </c>
      <c r="J21" s="208"/>
      <c r="K21" s="208">
        <f>53+61+44+54</f>
        <v>212</v>
      </c>
      <c r="L21" s="208" t="s">
        <v>33</v>
      </c>
      <c r="M21" s="212" t="s">
        <v>34</v>
      </c>
      <c r="N21" s="633" t="s">
        <v>1501</v>
      </c>
      <c r="O21" s="634"/>
      <c r="P21" s="634"/>
      <c r="Q21" s="635"/>
      <c r="R21" s="632"/>
    </row>
    <row r="22" spans="1:18" ht="25.5" x14ac:dyDescent="0.25">
      <c r="A22" s="208">
        <v>13</v>
      </c>
      <c r="B22" s="208" t="s">
        <v>1520</v>
      </c>
      <c r="C22" s="209" t="s">
        <v>1502</v>
      </c>
      <c r="D22" s="210">
        <v>44509</v>
      </c>
      <c r="E22" s="210">
        <v>44513</v>
      </c>
      <c r="F22" s="208">
        <v>3</v>
      </c>
      <c r="G22" s="208">
        <v>3</v>
      </c>
      <c r="H22" s="208"/>
      <c r="I22" s="208" t="s">
        <v>447</v>
      </c>
      <c r="J22" s="208"/>
      <c r="K22" s="208">
        <f>22+54+36+40+62+26</f>
        <v>240</v>
      </c>
      <c r="L22" s="208" t="s">
        <v>33</v>
      </c>
      <c r="M22" s="212" t="s">
        <v>34</v>
      </c>
      <c r="N22" s="633" t="s">
        <v>1503</v>
      </c>
      <c r="O22" s="634"/>
      <c r="P22" s="634"/>
      <c r="Q22" s="635"/>
      <c r="R22" s="632"/>
    </row>
    <row r="23" spans="1:18" ht="29.25" customHeight="1" x14ac:dyDescent="0.25">
      <c r="A23" s="208">
        <v>14</v>
      </c>
      <c r="B23" s="208" t="s">
        <v>1520</v>
      </c>
      <c r="C23" s="209" t="s">
        <v>1504</v>
      </c>
      <c r="D23" s="210">
        <v>44517</v>
      </c>
      <c r="E23" s="210">
        <v>44522</v>
      </c>
      <c r="F23" s="208">
        <v>3</v>
      </c>
      <c r="G23" s="208">
        <v>4</v>
      </c>
      <c r="H23" s="208"/>
      <c r="I23" s="208" t="s">
        <v>447</v>
      </c>
      <c r="J23" s="208"/>
      <c r="K23" s="208">
        <f>37+60+61+41</f>
        <v>199</v>
      </c>
      <c r="L23" s="208" t="s">
        <v>33</v>
      </c>
      <c r="M23" s="212" t="s">
        <v>34</v>
      </c>
      <c r="N23" s="633" t="s">
        <v>1505</v>
      </c>
      <c r="O23" s="634"/>
      <c r="P23" s="634"/>
      <c r="Q23" s="635"/>
      <c r="R23" s="632"/>
    </row>
    <row r="24" spans="1:18" x14ac:dyDescent="0.25">
      <c r="A24" s="208">
        <v>15</v>
      </c>
      <c r="B24" s="208" t="s">
        <v>1520</v>
      </c>
      <c r="C24" s="209" t="s">
        <v>1506</v>
      </c>
      <c r="D24" s="210">
        <v>44525</v>
      </c>
      <c r="E24" s="210">
        <v>44529</v>
      </c>
      <c r="F24" s="208">
        <v>3</v>
      </c>
      <c r="G24" s="208">
        <v>5</v>
      </c>
      <c r="H24" s="208"/>
      <c r="I24" s="208" t="s">
        <v>447</v>
      </c>
      <c r="J24" s="208"/>
      <c r="K24" s="208">
        <f>85+41+80+46</f>
        <v>252</v>
      </c>
      <c r="L24" s="208" t="s">
        <v>33</v>
      </c>
      <c r="M24" s="212" t="s">
        <v>34</v>
      </c>
      <c r="N24" s="633" t="s">
        <v>1507</v>
      </c>
      <c r="O24" s="634"/>
      <c r="P24" s="634"/>
      <c r="Q24" s="635"/>
      <c r="R24" s="632"/>
    </row>
    <row r="25" spans="1:18" ht="59.25" customHeight="1" x14ac:dyDescent="0.25">
      <c r="A25" s="208">
        <v>16</v>
      </c>
      <c r="B25" s="208" t="s">
        <v>1520</v>
      </c>
      <c r="C25" s="209" t="s">
        <v>1508</v>
      </c>
      <c r="D25" s="210">
        <v>44529</v>
      </c>
      <c r="E25" s="210">
        <v>44539</v>
      </c>
      <c r="F25" s="208">
        <v>4</v>
      </c>
      <c r="G25" s="208">
        <v>1</v>
      </c>
      <c r="H25" s="208"/>
      <c r="I25" s="208" t="s">
        <v>447</v>
      </c>
      <c r="J25" s="208"/>
      <c r="K25" s="208">
        <f>42+45+40+38+58</f>
        <v>223</v>
      </c>
      <c r="L25" s="208" t="s">
        <v>33</v>
      </c>
      <c r="M25" s="212" t="s">
        <v>34</v>
      </c>
      <c r="N25" s="633" t="s">
        <v>1509</v>
      </c>
      <c r="O25" s="634"/>
      <c r="P25" s="634"/>
      <c r="Q25" s="635"/>
      <c r="R25" s="632"/>
    </row>
    <row r="26" spans="1:18" ht="60.75" customHeight="1" x14ac:dyDescent="0.25">
      <c r="A26" s="208">
        <v>17</v>
      </c>
      <c r="B26" s="208" t="s">
        <v>1520</v>
      </c>
      <c r="C26" s="209" t="s">
        <v>1510</v>
      </c>
      <c r="D26" s="210">
        <v>44539</v>
      </c>
      <c r="E26" s="210">
        <v>44545</v>
      </c>
      <c r="F26" s="208">
        <v>4</v>
      </c>
      <c r="G26" s="208">
        <v>2</v>
      </c>
      <c r="H26" s="208"/>
      <c r="I26" s="208" t="s">
        <v>447</v>
      </c>
      <c r="J26" s="208"/>
      <c r="K26" s="208">
        <f>48+59+22+51+69</f>
        <v>249</v>
      </c>
      <c r="L26" s="208"/>
      <c r="M26" s="212" t="s">
        <v>34</v>
      </c>
      <c r="N26" s="633" t="s">
        <v>1511</v>
      </c>
      <c r="O26" s="634"/>
      <c r="P26" s="634"/>
      <c r="Q26" s="635"/>
      <c r="R26" s="632"/>
    </row>
    <row r="27" spans="1:18" ht="43.5" customHeight="1" x14ac:dyDescent="0.25">
      <c r="A27" s="208">
        <v>18</v>
      </c>
      <c r="B27" s="208" t="s">
        <v>1520</v>
      </c>
      <c r="C27" s="209" t="s">
        <v>1512</v>
      </c>
      <c r="D27" s="210">
        <v>44550</v>
      </c>
      <c r="E27" s="210">
        <v>44559</v>
      </c>
      <c r="F27" s="208">
        <v>4</v>
      </c>
      <c r="G27" s="208">
        <v>3</v>
      </c>
      <c r="H27" s="208"/>
      <c r="I27" s="208" t="s">
        <v>447</v>
      </c>
      <c r="J27" s="208"/>
      <c r="K27" s="208">
        <f>48+52+46+41+47</f>
        <v>234</v>
      </c>
      <c r="L27" s="208" t="s">
        <v>33</v>
      </c>
      <c r="M27" s="212" t="s">
        <v>34</v>
      </c>
      <c r="N27" s="633" t="s">
        <v>1513</v>
      </c>
      <c r="O27" s="634"/>
      <c r="P27" s="634"/>
      <c r="Q27" s="635"/>
      <c r="R27" s="632"/>
    </row>
    <row r="28" spans="1:18" ht="57.75" customHeight="1" x14ac:dyDescent="0.25">
      <c r="A28" s="208">
        <v>19</v>
      </c>
      <c r="B28" s="208" t="s">
        <v>1520</v>
      </c>
      <c r="C28" s="209" t="s">
        <v>1514</v>
      </c>
      <c r="D28" s="210">
        <v>44514</v>
      </c>
      <c r="E28" s="210">
        <v>45250</v>
      </c>
      <c r="F28" s="208">
        <v>4</v>
      </c>
      <c r="G28" s="208">
        <v>4</v>
      </c>
      <c r="H28" s="208"/>
      <c r="I28" s="208" t="s">
        <v>447</v>
      </c>
      <c r="J28" s="208"/>
      <c r="K28" s="208">
        <f>85+88</f>
        <v>173</v>
      </c>
      <c r="L28" s="208" t="s">
        <v>33</v>
      </c>
      <c r="M28" s="212" t="s">
        <v>34</v>
      </c>
      <c r="N28" s="633" t="s">
        <v>1515</v>
      </c>
      <c r="O28" s="634"/>
      <c r="P28" s="634"/>
      <c r="Q28" s="635"/>
      <c r="R28" s="632"/>
    </row>
    <row r="29" spans="1:18" x14ac:dyDescent="0.25">
      <c r="A29" s="628" t="s">
        <v>440</v>
      </c>
      <c r="B29" s="628"/>
      <c r="C29" s="630" t="s">
        <v>1516</v>
      </c>
      <c r="D29" s="630"/>
      <c r="E29" s="628" t="s">
        <v>441</v>
      </c>
      <c r="F29" s="628"/>
      <c r="G29" s="631" t="s">
        <v>1517</v>
      </c>
      <c r="H29" s="631"/>
      <c r="I29" s="631"/>
      <c r="J29" s="631"/>
      <c r="K29" s="628" t="s">
        <v>442</v>
      </c>
      <c r="L29" s="628"/>
      <c r="M29" s="630" t="s">
        <v>1430</v>
      </c>
      <c r="N29" s="630"/>
      <c r="O29" s="630"/>
      <c r="P29" s="630"/>
      <c r="Q29" s="630"/>
    </row>
    <row r="30" spans="1:18" x14ac:dyDescent="0.25">
      <c r="A30" s="628" t="s">
        <v>443</v>
      </c>
      <c r="B30" s="628"/>
      <c r="C30" s="630"/>
      <c r="D30" s="630"/>
      <c r="E30" s="628" t="s">
        <v>443</v>
      </c>
      <c r="F30" s="628"/>
      <c r="G30" s="631" t="s">
        <v>1518</v>
      </c>
      <c r="H30" s="631"/>
      <c r="I30" s="631"/>
      <c r="J30" s="631"/>
      <c r="K30" s="628" t="s">
        <v>444</v>
      </c>
      <c r="L30" s="628"/>
      <c r="M30" s="630" t="s">
        <v>1519</v>
      </c>
      <c r="N30" s="630"/>
      <c r="O30" s="630"/>
      <c r="P30" s="630"/>
      <c r="Q30" s="630"/>
    </row>
    <row r="31" spans="1:18" x14ac:dyDescent="0.25">
      <c r="A31" s="628" t="s">
        <v>445</v>
      </c>
      <c r="B31" s="628"/>
      <c r="C31" s="630"/>
      <c r="D31" s="630"/>
      <c r="E31" s="628" t="s">
        <v>445</v>
      </c>
      <c r="F31" s="628"/>
      <c r="G31" s="631"/>
      <c r="H31" s="631"/>
      <c r="I31" s="631"/>
      <c r="J31" s="631"/>
      <c r="K31" s="628" t="s">
        <v>445</v>
      </c>
      <c r="L31" s="628"/>
      <c r="M31" s="630"/>
      <c r="N31" s="630"/>
      <c r="O31" s="630"/>
      <c r="P31" s="630"/>
      <c r="Q31" s="630"/>
    </row>
    <row r="32" spans="1:18" x14ac:dyDescent="0.25">
      <c r="A32" s="628" t="s">
        <v>110</v>
      </c>
      <c r="B32" s="628"/>
      <c r="C32" s="629">
        <v>45593</v>
      </c>
      <c r="D32" s="630"/>
      <c r="E32" s="628" t="s">
        <v>110</v>
      </c>
      <c r="F32" s="628"/>
      <c r="G32" s="629">
        <v>45593</v>
      </c>
      <c r="H32" s="630"/>
      <c r="I32" s="630"/>
      <c r="J32" s="630"/>
      <c r="K32" s="628" t="s">
        <v>446</v>
      </c>
      <c r="L32" s="628"/>
      <c r="M32" s="629">
        <v>45593</v>
      </c>
      <c r="N32" s="630"/>
      <c r="O32" s="630"/>
      <c r="P32" s="630"/>
      <c r="Q32" s="630"/>
    </row>
    <row r="33" spans="1:17" x14ac:dyDescent="0.25">
      <c r="A33" s="213"/>
      <c r="B33" s="213"/>
      <c r="C33" s="214"/>
      <c r="D33" s="215"/>
      <c r="E33" s="215"/>
      <c r="F33" s="213"/>
      <c r="G33" s="213"/>
      <c r="H33" s="213"/>
      <c r="I33" s="213"/>
      <c r="J33" s="213"/>
      <c r="K33" s="213"/>
      <c r="L33" s="213"/>
      <c r="M33" s="216"/>
      <c r="N33" s="217"/>
      <c r="O33" s="217"/>
      <c r="P33" s="217"/>
      <c r="Q33" s="217"/>
    </row>
    <row r="34" spans="1:17" x14ac:dyDescent="0.25">
      <c r="A34" s="213"/>
      <c r="B34" s="213"/>
      <c r="C34" s="214"/>
      <c r="D34" s="215"/>
      <c r="E34" s="215"/>
      <c r="F34" s="213"/>
      <c r="G34" s="213"/>
      <c r="H34" s="213"/>
      <c r="I34" s="213"/>
      <c r="J34" s="213"/>
      <c r="K34" s="213"/>
      <c r="L34" s="213"/>
      <c r="M34" s="216"/>
      <c r="N34" s="217"/>
      <c r="O34" s="217"/>
      <c r="P34" s="217"/>
      <c r="Q34" s="217"/>
    </row>
    <row r="35" spans="1:17" x14ac:dyDescent="0.25">
      <c r="A35" s="213"/>
      <c r="B35" s="213"/>
      <c r="C35" s="214"/>
      <c r="D35" s="215"/>
      <c r="E35" s="215"/>
      <c r="F35" s="213"/>
      <c r="G35" s="213"/>
      <c r="H35" s="213"/>
      <c r="I35" s="213"/>
      <c r="J35" s="213"/>
      <c r="K35" s="213"/>
      <c r="L35" s="213"/>
      <c r="M35" s="216"/>
      <c r="N35" s="217"/>
      <c r="O35" s="217"/>
      <c r="P35" s="217"/>
      <c r="Q35" s="217"/>
    </row>
    <row r="36" spans="1:17" x14ac:dyDescent="0.25">
      <c r="A36" s="213"/>
      <c r="B36" s="213"/>
      <c r="C36" s="214"/>
      <c r="D36" s="215"/>
      <c r="E36" s="215"/>
      <c r="F36" s="213"/>
      <c r="G36" s="213"/>
      <c r="H36" s="213"/>
      <c r="I36" s="213"/>
      <c r="J36" s="213"/>
      <c r="K36" s="213"/>
      <c r="L36" s="213"/>
      <c r="M36" s="216"/>
      <c r="N36" s="217"/>
      <c r="O36" s="217"/>
      <c r="P36" s="217"/>
      <c r="Q36" s="217"/>
    </row>
    <row r="37" spans="1:17" x14ac:dyDescent="0.25">
      <c r="A37" s="213"/>
      <c r="B37" s="213"/>
      <c r="C37" s="214"/>
      <c r="D37" s="215"/>
      <c r="E37" s="215"/>
      <c r="F37" s="213"/>
      <c r="G37" s="213"/>
      <c r="H37" s="213"/>
      <c r="I37" s="213"/>
      <c r="J37" s="213"/>
      <c r="K37" s="213"/>
      <c r="L37" s="213"/>
      <c r="M37" s="216"/>
      <c r="N37" s="217"/>
      <c r="O37" s="217"/>
      <c r="P37" s="217"/>
      <c r="Q37" s="217"/>
    </row>
    <row r="38" spans="1:17" x14ac:dyDescent="0.25">
      <c r="A38" s="213"/>
      <c r="B38" s="213"/>
      <c r="C38" s="214"/>
      <c r="D38" s="215"/>
      <c r="E38" s="215"/>
      <c r="F38" s="213"/>
      <c r="G38" s="213"/>
      <c r="H38" s="213"/>
      <c r="I38" s="213"/>
      <c r="J38" s="213"/>
      <c r="K38" s="213"/>
      <c r="L38" s="213"/>
      <c r="M38" s="216"/>
      <c r="N38" s="217"/>
      <c r="O38" s="217"/>
      <c r="P38" s="217"/>
      <c r="Q38" s="217"/>
    </row>
    <row r="39" spans="1:17" x14ac:dyDescent="0.25">
      <c r="A39" s="213"/>
      <c r="B39" s="213"/>
      <c r="C39" s="214"/>
      <c r="D39" s="215"/>
      <c r="E39" s="215"/>
      <c r="F39" s="213"/>
      <c r="G39" s="213"/>
      <c r="H39" s="213"/>
      <c r="I39" s="213"/>
      <c r="J39" s="213"/>
      <c r="K39" s="213"/>
      <c r="L39" s="213"/>
      <c r="M39" s="216"/>
      <c r="N39" s="217"/>
      <c r="O39" s="217"/>
      <c r="P39" s="217"/>
      <c r="Q39" s="217"/>
    </row>
    <row r="40" spans="1:17" x14ac:dyDescent="0.25">
      <c r="A40" s="213"/>
      <c r="B40" s="213"/>
      <c r="C40" s="214"/>
      <c r="D40" s="215"/>
      <c r="E40" s="215"/>
      <c r="F40" s="213"/>
      <c r="G40" s="213"/>
      <c r="H40" s="213"/>
      <c r="I40" s="213"/>
      <c r="J40" s="213"/>
      <c r="K40" s="213"/>
      <c r="L40" s="213"/>
      <c r="M40" s="216"/>
      <c r="N40" s="217"/>
      <c r="O40" s="217"/>
      <c r="P40" s="217"/>
      <c r="Q40" s="217"/>
    </row>
    <row r="41" spans="1:17" x14ac:dyDescent="0.25">
      <c r="A41" s="213"/>
      <c r="B41" s="213"/>
      <c r="C41" s="214"/>
      <c r="D41" s="215"/>
      <c r="E41" s="215"/>
      <c r="F41" s="213"/>
      <c r="G41" s="213"/>
      <c r="H41" s="213"/>
      <c r="I41" s="213"/>
      <c r="J41" s="213"/>
      <c r="K41" s="213"/>
      <c r="L41" s="213"/>
      <c r="M41" s="216"/>
      <c r="N41" s="217"/>
      <c r="O41" s="217"/>
      <c r="P41" s="217"/>
      <c r="Q41" s="217"/>
    </row>
    <row r="42" spans="1:17" x14ac:dyDescent="0.25">
      <c r="A42" s="213"/>
      <c r="B42" s="213"/>
      <c r="C42" s="214"/>
      <c r="D42" s="215"/>
      <c r="E42" s="215"/>
      <c r="F42" s="213"/>
      <c r="G42" s="213"/>
      <c r="H42" s="213"/>
      <c r="I42" s="213"/>
      <c r="J42" s="213"/>
      <c r="K42" s="213"/>
      <c r="L42" s="213"/>
      <c r="M42" s="216"/>
      <c r="N42" s="217"/>
      <c r="O42" s="217"/>
      <c r="P42" s="217"/>
      <c r="Q42" s="217"/>
    </row>
    <row r="43" spans="1:17" x14ac:dyDescent="0.25">
      <c r="A43" s="213"/>
      <c r="B43" s="213"/>
      <c r="C43" s="214"/>
      <c r="D43" s="215"/>
      <c r="E43" s="215"/>
      <c r="F43" s="213"/>
      <c r="G43" s="213"/>
      <c r="H43" s="213"/>
      <c r="I43" s="213"/>
      <c r="J43" s="213"/>
      <c r="K43" s="213"/>
      <c r="L43" s="213"/>
      <c r="M43" s="216"/>
      <c r="N43" s="217"/>
      <c r="O43" s="217"/>
      <c r="P43" s="217"/>
      <c r="Q43" s="217"/>
    </row>
  </sheetData>
  <mergeCells count="68">
    <mergeCell ref="A1:B4"/>
    <mergeCell ref="C1:M2"/>
    <mergeCell ref="N1:Q1"/>
    <mergeCell ref="N2:Q2"/>
    <mergeCell ref="C3:M4"/>
    <mergeCell ref="N3:Q3"/>
    <mergeCell ref="N4:Q4"/>
    <mergeCell ref="K8:K9"/>
    <mergeCell ref="A5:C5"/>
    <mergeCell ref="D5:Q5"/>
    <mergeCell ref="A6:C6"/>
    <mergeCell ref="D6:Q6"/>
    <mergeCell ref="A7:B7"/>
    <mergeCell ref="D7:Q7"/>
    <mergeCell ref="A8:A9"/>
    <mergeCell ref="B8:B9"/>
    <mergeCell ref="C8:C9"/>
    <mergeCell ref="D8:E8"/>
    <mergeCell ref="F8:J8"/>
    <mergeCell ref="L8:L9"/>
    <mergeCell ref="M8:M9"/>
    <mergeCell ref="N8:Q9"/>
    <mergeCell ref="R8:R9"/>
    <mergeCell ref="N10:Q10"/>
    <mergeCell ref="R10:R19"/>
    <mergeCell ref="N11:Q11"/>
    <mergeCell ref="N12:Q12"/>
    <mergeCell ref="N13:Q13"/>
    <mergeCell ref="N14:Q14"/>
    <mergeCell ref="N15:Q15"/>
    <mergeCell ref="N16:Q16"/>
    <mergeCell ref="N17:Q17"/>
    <mergeCell ref="N18:Q18"/>
    <mergeCell ref="N19:Q19"/>
    <mergeCell ref="R20:R28"/>
    <mergeCell ref="N21:Q21"/>
    <mergeCell ref="N22:Q22"/>
    <mergeCell ref="N23:Q23"/>
    <mergeCell ref="N24:Q24"/>
    <mergeCell ref="N25:Q25"/>
    <mergeCell ref="N26:Q26"/>
    <mergeCell ref="N27:Q27"/>
    <mergeCell ref="N28:Q28"/>
    <mergeCell ref="N20:Q20"/>
    <mergeCell ref="M30:Q30"/>
    <mergeCell ref="A29:B29"/>
    <mergeCell ref="C29:D29"/>
    <mergeCell ref="E29:F29"/>
    <mergeCell ref="G29:J29"/>
    <mergeCell ref="K29:L29"/>
    <mergeCell ref="M29:Q29"/>
    <mergeCell ref="A30:B30"/>
    <mergeCell ref="C30:D30"/>
    <mergeCell ref="E30:F30"/>
    <mergeCell ref="G30:J30"/>
    <mergeCell ref="K30:L30"/>
    <mergeCell ref="M32:Q32"/>
    <mergeCell ref="A31:B31"/>
    <mergeCell ref="C31:D31"/>
    <mergeCell ref="E31:F31"/>
    <mergeCell ref="G31:J31"/>
    <mergeCell ref="K31:L31"/>
    <mergeCell ref="M31:Q31"/>
    <mergeCell ref="A32:B32"/>
    <mergeCell ref="C32:D32"/>
    <mergeCell ref="E32:F32"/>
    <mergeCell ref="G32:J32"/>
    <mergeCell ref="K32:L32"/>
  </mergeCells>
  <pageMargins left="0.34" right="0.7" top="0.75" bottom="0.75" header="0.3" footer="0.3"/>
  <pageSetup scale="6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00"/>
  <sheetViews>
    <sheetView workbookViewId="0">
      <selection activeCell="B11" sqref="B11"/>
    </sheetView>
  </sheetViews>
  <sheetFormatPr baseColWidth="10" defaultColWidth="12.625" defaultRowHeight="15" customHeight="1" x14ac:dyDescent="0.2"/>
  <cols>
    <col min="1" max="1" width="5.125" customWidth="1"/>
    <col min="2" max="2" width="11.25"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16" width="10" customWidth="1"/>
    <col min="17" max="26" width="9.375" customWidth="1"/>
  </cols>
  <sheetData>
    <row r="1" spans="1:26" ht="13.5" customHeight="1" x14ac:dyDescent="0.2">
      <c r="A1" s="272"/>
      <c r="B1" s="227"/>
      <c r="C1" s="273" t="s">
        <v>160</v>
      </c>
      <c r="D1" s="224"/>
      <c r="E1" s="224"/>
      <c r="F1" s="224"/>
      <c r="G1" s="224"/>
      <c r="H1" s="224"/>
      <c r="I1" s="224"/>
      <c r="J1" s="224"/>
      <c r="K1" s="224"/>
      <c r="L1" s="248"/>
      <c r="M1" s="274" t="s">
        <v>161</v>
      </c>
      <c r="N1" s="224"/>
      <c r="O1" s="224"/>
      <c r="P1" s="248"/>
      <c r="Q1" s="10"/>
      <c r="R1" s="10"/>
      <c r="S1" s="10"/>
      <c r="T1" s="10"/>
      <c r="U1" s="10"/>
      <c r="V1" s="10"/>
      <c r="W1" s="10"/>
      <c r="X1" s="10"/>
      <c r="Y1" s="10"/>
      <c r="Z1" s="10"/>
    </row>
    <row r="2" spans="1:26" ht="12.75" customHeight="1" x14ac:dyDescent="0.2">
      <c r="A2" s="228"/>
      <c r="B2" s="229"/>
      <c r="C2" s="273" t="s">
        <v>162</v>
      </c>
      <c r="D2" s="224"/>
      <c r="E2" s="224"/>
      <c r="F2" s="224"/>
      <c r="G2" s="224"/>
      <c r="H2" s="224"/>
      <c r="I2" s="224"/>
      <c r="J2" s="224"/>
      <c r="K2" s="224"/>
      <c r="L2" s="248"/>
      <c r="M2" s="274" t="s">
        <v>163</v>
      </c>
      <c r="N2" s="224"/>
      <c r="O2" s="224"/>
      <c r="P2" s="248"/>
      <c r="Q2" s="10"/>
      <c r="R2" s="10"/>
      <c r="S2" s="10"/>
      <c r="T2" s="10"/>
      <c r="U2" s="10"/>
      <c r="V2" s="10"/>
      <c r="W2" s="10"/>
      <c r="X2" s="10"/>
      <c r="Y2" s="10"/>
      <c r="Z2" s="10"/>
    </row>
    <row r="3" spans="1:26" ht="13.5" customHeight="1" x14ac:dyDescent="0.2">
      <c r="A3" s="228"/>
      <c r="B3" s="229"/>
      <c r="C3" s="270" t="s">
        <v>164</v>
      </c>
      <c r="D3" s="233"/>
      <c r="E3" s="233"/>
      <c r="F3" s="233"/>
      <c r="G3" s="233"/>
      <c r="H3" s="233"/>
      <c r="I3" s="233"/>
      <c r="J3" s="233"/>
      <c r="K3" s="233"/>
      <c r="L3" s="227"/>
      <c r="M3" s="271" t="s">
        <v>4</v>
      </c>
      <c r="N3" s="224"/>
      <c r="O3" s="224"/>
      <c r="P3" s="248"/>
      <c r="Q3" s="10"/>
      <c r="R3" s="10"/>
      <c r="S3" s="10"/>
      <c r="T3" s="10"/>
      <c r="U3" s="10"/>
      <c r="V3" s="10"/>
      <c r="W3" s="10"/>
      <c r="X3" s="10"/>
      <c r="Y3" s="10"/>
      <c r="Z3" s="10"/>
    </row>
    <row r="4" spans="1:26" ht="13.5" customHeight="1" x14ac:dyDescent="0.2">
      <c r="A4" s="230"/>
      <c r="B4" s="231"/>
      <c r="C4" s="230"/>
      <c r="D4" s="234"/>
      <c r="E4" s="234"/>
      <c r="F4" s="234"/>
      <c r="G4" s="234"/>
      <c r="H4" s="234"/>
      <c r="I4" s="234"/>
      <c r="J4" s="234"/>
      <c r="K4" s="234"/>
      <c r="L4" s="231"/>
      <c r="M4" s="271" t="s">
        <v>5</v>
      </c>
      <c r="N4" s="224"/>
      <c r="O4" s="224"/>
      <c r="P4" s="248"/>
      <c r="Q4" s="10"/>
      <c r="R4" s="10"/>
      <c r="S4" s="10"/>
      <c r="T4" s="10"/>
      <c r="U4" s="10"/>
      <c r="V4" s="10"/>
      <c r="W4" s="10"/>
      <c r="X4" s="10"/>
      <c r="Y4" s="10"/>
      <c r="Z4" s="10"/>
    </row>
    <row r="5" spans="1:26" ht="13.5" customHeight="1" x14ac:dyDescent="0.2">
      <c r="A5" s="275"/>
      <c r="B5" s="224"/>
      <c r="C5" s="224"/>
      <c r="D5" s="224"/>
      <c r="E5" s="224"/>
      <c r="F5" s="224"/>
      <c r="G5" s="224"/>
      <c r="H5" s="224"/>
      <c r="I5" s="224"/>
      <c r="J5" s="224"/>
      <c r="K5" s="224"/>
      <c r="L5" s="224"/>
      <c r="M5" s="224"/>
      <c r="N5" s="224"/>
      <c r="O5" s="224"/>
      <c r="P5" s="248"/>
      <c r="Q5" s="10"/>
      <c r="R5" s="10"/>
      <c r="S5" s="10"/>
      <c r="T5" s="10"/>
      <c r="U5" s="10"/>
      <c r="V5" s="10"/>
      <c r="W5" s="10"/>
      <c r="X5" s="10"/>
      <c r="Y5" s="10"/>
      <c r="Z5" s="10"/>
    </row>
    <row r="6" spans="1:26" ht="13.5" customHeight="1" x14ac:dyDescent="0.2">
      <c r="A6" s="269" t="s">
        <v>165</v>
      </c>
      <c r="B6" s="224"/>
      <c r="C6" s="248"/>
      <c r="D6" s="269" t="s">
        <v>166</v>
      </c>
      <c r="E6" s="224"/>
      <c r="F6" s="224"/>
      <c r="G6" s="224"/>
      <c r="H6" s="224"/>
      <c r="I6" s="224"/>
      <c r="J6" s="224"/>
      <c r="K6" s="224"/>
      <c r="L6" s="248"/>
      <c r="M6" s="265" t="s">
        <v>7</v>
      </c>
      <c r="N6" s="224"/>
      <c r="O6" s="248"/>
      <c r="P6" s="268" t="s">
        <v>15</v>
      </c>
      <c r="Q6" s="10"/>
      <c r="R6" s="10"/>
      <c r="S6" s="10"/>
      <c r="T6" s="10"/>
      <c r="U6" s="10"/>
      <c r="V6" s="10"/>
      <c r="W6" s="10"/>
      <c r="X6" s="10"/>
      <c r="Y6" s="10"/>
      <c r="Z6" s="10"/>
    </row>
    <row r="7" spans="1:26" ht="15" customHeight="1" x14ac:dyDescent="0.2">
      <c r="A7" s="269" t="s">
        <v>167</v>
      </c>
      <c r="B7" s="224"/>
      <c r="C7" s="248"/>
      <c r="D7" s="269" t="s">
        <v>168</v>
      </c>
      <c r="E7" s="224"/>
      <c r="F7" s="224"/>
      <c r="G7" s="224"/>
      <c r="H7" s="224"/>
      <c r="I7" s="224"/>
      <c r="J7" s="224"/>
      <c r="K7" s="224"/>
      <c r="L7" s="248"/>
      <c r="M7" s="28" t="s">
        <v>12</v>
      </c>
      <c r="N7" s="28" t="s">
        <v>13</v>
      </c>
      <c r="O7" s="28" t="s">
        <v>14</v>
      </c>
      <c r="P7" s="236"/>
      <c r="Q7" s="1"/>
      <c r="R7" s="1"/>
      <c r="S7" s="1"/>
      <c r="T7" s="1"/>
      <c r="U7" s="1"/>
      <c r="V7" s="1"/>
      <c r="W7" s="1"/>
      <c r="X7" s="1"/>
      <c r="Y7" s="1"/>
      <c r="Z7" s="1"/>
    </row>
    <row r="8" spans="1:26" ht="18.75" customHeight="1" x14ac:dyDescent="0.2">
      <c r="A8" s="269" t="s">
        <v>169</v>
      </c>
      <c r="B8" s="224"/>
      <c r="C8" s="248"/>
      <c r="D8" s="269" t="s">
        <v>11</v>
      </c>
      <c r="E8" s="224"/>
      <c r="F8" s="224"/>
      <c r="G8" s="224"/>
      <c r="H8" s="224"/>
      <c r="I8" s="224"/>
      <c r="J8" s="224"/>
      <c r="K8" s="224"/>
      <c r="L8" s="248"/>
      <c r="M8" s="28"/>
      <c r="N8" s="28"/>
      <c r="O8" s="28"/>
      <c r="P8" s="28"/>
      <c r="Q8" s="1"/>
      <c r="R8" s="1"/>
      <c r="S8" s="1"/>
      <c r="T8" s="1"/>
      <c r="U8" s="1"/>
      <c r="V8" s="1"/>
      <c r="W8" s="1"/>
      <c r="X8" s="1"/>
      <c r="Y8" s="1"/>
      <c r="Z8" s="1"/>
    </row>
    <row r="9" spans="1:26" ht="15" customHeight="1" x14ac:dyDescent="0.2">
      <c r="A9" s="267" t="s">
        <v>16</v>
      </c>
      <c r="B9" s="268" t="s">
        <v>17</v>
      </c>
      <c r="C9" s="268" t="s">
        <v>18</v>
      </c>
      <c r="D9" s="265" t="s">
        <v>19</v>
      </c>
      <c r="E9" s="248"/>
      <c r="F9" s="265" t="s">
        <v>170</v>
      </c>
      <c r="G9" s="224"/>
      <c r="H9" s="224"/>
      <c r="I9" s="248"/>
      <c r="J9" s="267" t="s">
        <v>171</v>
      </c>
      <c r="K9" s="268" t="s">
        <v>22</v>
      </c>
      <c r="L9" s="267" t="s">
        <v>23</v>
      </c>
      <c r="M9" s="266" t="s">
        <v>24</v>
      </c>
      <c r="N9" s="233"/>
      <c r="O9" s="233"/>
      <c r="P9" s="227"/>
      <c r="Q9" s="1"/>
      <c r="R9" s="1"/>
      <c r="S9" s="1"/>
      <c r="T9" s="1"/>
      <c r="U9" s="1"/>
      <c r="V9" s="1"/>
      <c r="W9" s="1"/>
      <c r="X9" s="1"/>
      <c r="Y9" s="1"/>
      <c r="Z9" s="1"/>
    </row>
    <row r="10" spans="1:26" ht="15" customHeight="1" x14ac:dyDescent="0.2">
      <c r="A10" s="236"/>
      <c r="B10" s="236"/>
      <c r="C10" s="236"/>
      <c r="D10" s="28" t="s">
        <v>25</v>
      </c>
      <c r="E10" s="28" t="s">
        <v>26</v>
      </c>
      <c r="F10" s="28" t="s">
        <v>172</v>
      </c>
      <c r="G10" s="28" t="s">
        <v>173</v>
      </c>
      <c r="H10" s="28" t="s">
        <v>174</v>
      </c>
      <c r="I10" s="28" t="s">
        <v>175</v>
      </c>
      <c r="J10" s="236"/>
      <c r="K10" s="236"/>
      <c r="L10" s="236"/>
      <c r="M10" s="230"/>
      <c r="N10" s="234"/>
      <c r="O10" s="234"/>
      <c r="P10" s="231"/>
      <c r="Q10" s="1"/>
      <c r="R10" s="1"/>
      <c r="S10" s="1"/>
      <c r="T10" s="1"/>
      <c r="U10" s="1"/>
      <c r="V10" s="1"/>
      <c r="W10" s="1"/>
      <c r="X10" s="1"/>
      <c r="Y10" s="1"/>
      <c r="Z10" s="1"/>
    </row>
    <row r="11" spans="1:26" ht="22.5" x14ac:dyDescent="0.2">
      <c r="A11" s="29">
        <v>1</v>
      </c>
      <c r="B11" s="29" t="s">
        <v>176</v>
      </c>
      <c r="C11" s="30" t="s">
        <v>177</v>
      </c>
      <c r="D11" s="31" t="s">
        <v>178</v>
      </c>
      <c r="E11" s="31" t="s">
        <v>179</v>
      </c>
      <c r="F11" s="29"/>
      <c r="G11" s="29">
        <v>15</v>
      </c>
      <c r="H11" s="29"/>
      <c r="I11" s="29"/>
      <c r="J11" s="29">
        <v>147</v>
      </c>
      <c r="K11" s="29"/>
      <c r="L11" s="29" t="s">
        <v>120</v>
      </c>
      <c r="M11" s="237" t="s">
        <v>180</v>
      </c>
      <c r="N11" s="233"/>
      <c r="O11" s="233"/>
      <c r="P11" s="227"/>
      <c r="Q11" s="1"/>
      <c r="R11" s="1"/>
      <c r="S11" s="1"/>
      <c r="T11" s="1"/>
      <c r="U11" s="1"/>
      <c r="V11" s="1"/>
      <c r="W11" s="1"/>
      <c r="X11" s="1"/>
      <c r="Y11" s="1"/>
      <c r="Z11" s="1"/>
    </row>
    <row r="12" spans="1:26" ht="22.5" x14ac:dyDescent="0.2">
      <c r="A12" s="29">
        <v>2</v>
      </c>
      <c r="B12" s="29" t="s">
        <v>176</v>
      </c>
      <c r="C12" s="30" t="s">
        <v>177</v>
      </c>
      <c r="D12" s="31" t="s">
        <v>179</v>
      </c>
      <c r="E12" s="31" t="s">
        <v>181</v>
      </c>
      <c r="F12" s="29"/>
      <c r="G12" s="29"/>
      <c r="H12" s="29"/>
      <c r="I12" s="29"/>
      <c r="J12" s="29">
        <v>123</v>
      </c>
      <c r="K12" s="29"/>
      <c r="L12" s="29" t="s">
        <v>120</v>
      </c>
      <c r="M12" s="228"/>
      <c r="N12" s="222"/>
      <c r="O12" s="222"/>
      <c r="P12" s="229"/>
      <c r="Q12" s="1"/>
      <c r="R12" s="1"/>
      <c r="S12" s="1"/>
      <c r="T12" s="1"/>
      <c r="U12" s="1"/>
      <c r="V12" s="1"/>
      <c r="W12" s="1"/>
      <c r="X12" s="1"/>
      <c r="Y12" s="1"/>
      <c r="Z12" s="1"/>
    </row>
    <row r="13" spans="1:26" ht="22.5" x14ac:dyDescent="0.2">
      <c r="A13" s="29">
        <v>3</v>
      </c>
      <c r="B13" s="29" t="s">
        <v>176</v>
      </c>
      <c r="C13" s="30" t="s">
        <v>177</v>
      </c>
      <c r="D13" s="31" t="s">
        <v>182</v>
      </c>
      <c r="E13" s="31" t="s">
        <v>183</v>
      </c>
      <c r="F13" s="29"/>
      <c r="G13" s="29"/>
      <c r="H13" s="29"/>
      <c r="I13" s="29"/>
      <c r="J13" s="29">
        <v>236</v>
      </c>
      <c r="K13" s="29"/>
      <c r="L13" s="29" t="s">
        <v>120</v>
      </c>
      <c r="M13" s="228"/>
      <c r="N13" s="222"/>
      <c r="O13" s="222"/>
      <c r="P13" s="229"/>
      <c r="Q13" s="1"/>
      <c r="R13" s="1"/>
      <c r="S13" s="1"/>
      <c r="T13" s="1"/>
      <c r="U13" s="1"/>
      <c r="V13" s="1"/>
      <c r="W13" s="1"/>
      <c r="X13" s="1"/>
      <c r="Y13" s="1"/>
      <c r="Z13" s="1"/>
    </row>
    <row r="14" spans="1:26" ht="22.5" x14ac:dyDescent="0.2">
      <c r="A14" s="29">
        <v>4</v>
      </c>
      <c r="B14" s="29" t="s">
        <v>176</v>
      </c>
      <c r="C14" s="30" t="s">
        <v>177</v>
      </c>
      <c r="D14" s="31" t="s">
        <v>184</v>
      </c>
      <c r="E14" s="31" t="s">
        <v>185</v>
      </c>
      <c r="F14" s="29"/>
      <c r="G14" s="29"/>
      <c r="H14" s="29"/>
      <c r="I14" s="29"/>
      <c r="J14" s="29">
        <v>200</v>
      </c>
      <c r="K14" s="29"/>
      <c r="L14" s="29" t="s">
        <v>120</v>
      </c>
      <c r="M14" s="228"/>
      <c r="N14" s="222"/>
      <c r="O14" s="222"/>
      <c r="P14" s="229"/>
      <c r="Q14" s="1"/>
      <c r="R14" s="1"/>
      <c r="S14" s="1"/>
      <c r="T14" s="1"/>
      <c r="U14" s="1"/>
      <c r="V14" s="1"/>
      <c r="W14" s="1"/>
      <c r="X14" s="1"/>
      <c r="Y14" s="1"/>
      <c r="Z14" s="1"/>
    </row>
    <row r="15" spans="1:26" ht="22.5" x14ac:dyDescent="0.2">
      <c r="A15" s="29">
        <v>5</v>
      </c>
      <c r="B15" s="29" t="s">
        <v>176</v>
      </c>
      <c r="C15" s="30" t="s">
        <v>177</v>
      </c>
      <c r="D15" s="31" t="s">
        <v>185</v>
      </c>
      <c r="E15" s="31" t="s">
        <v>186</v>
      </c>
      <c r="F15" s="29"/>
      <c r="G15" s="29"/>
      <c r="H15" s="29"/>
      <c r="I15" s="29"/>
      <c r="J15" s="29">
        <v>205</v>
      </c>
      <c r="K15" s="29"/>
      <c r="L15" s="29" t="s">
        <v>120</v>
      </c>
      <c r="M15" s="228"/>
      <c r="N15" s="222"/>
      <c r="O15" s="222"/>
      <c r="P15" s="229"/>
      <c r="Q15" s="1"/>
      <c r="R15" s="1"/>
      <c r="S15" s="1"/>
      <c r="T15" s="1"/>
      <c r="U15" s="1"/>
      <c r="V15" s="1"/>
      <c r="W15" s="1"/>
      <c r="X15" s="1"/>
      <c r="Y15" s="1"/>
      <c r="Z15" s="1"/>
    </row>
    <row r="16" spans="1:26" ht="22.5" x14ac:dyDescent="0.2">
      <c r="A16" s="29">
        <v>6</v>
      </c>
      <c r="B16" s="29" t="s">
        <v>176</v>
      </c>
      <c r="C16" s="30" t="s">
        <v>177</v>
      </c>
      <c r="D16" s="31" t="s">
        <v>186</v>
      </c>
      <c r="E16" s="31" t="s">
        <v>187</v>
      </c>
      <c r="F16" s="29"/>
      <c r="G16" s="29"/>
      <c r="H16" s="29"/>
      <c r="I16" s="29"/>
      <c r="J16" s="29">
        <v>187</v>
      </c>
      <c r="K16" s="29"/>
      <c r="L16" s="29" t="s">
        <v>120</v>
      </c>
      <c r="M16" s="228"/>
      <c r="N16" s="222"/>
      <c r="O16" s="222"/>
      <c r="P16" s="229"/>
      <c r="Q16" s="1"/>
      <c r="R16" s="1"/>
      <c r="S16" s="1"/>
      <c r="T16" s="1"/>
      <c r="U16" s="1"/>
      <c r="V16" s="1"/>
      <c r="W16" s="1"/>
      <c r="X16" s="1"/>
      <c r="Y16" s="1"/>
      <c r="Z16" s="1"/>
    </row>
    <row r="17" spans="1:26" ht="22.5" x14ac:dyDescent="0.2">
      <c r="A17" s="29">
        <v>7</v>
      </c>
      <c r="B17" s="29" t="s">
        <v>176</v>
      </c>
      <c r="C17" s="30" t="s">
        <v>177</v>
      </c>
      <c r="D17" s="31" t="s">
        <v>188</v>
      </c>
      <c r="E17" s="31" t="s">
        <v>189</v>
      </c>
      <c r="F17" s="29"/>
      <c r="G17" s="29"/>
      <c r="H17" s="29"/>
      <c r="I17" s="29"/>
      <c r="J17" s="29">
        <v>240</v>
      </c>
      <c r="K17" s="29"/>
      <c r="L17" s="29" t="s">
        <v>120</v>
      </c>
      <c r="M17" s="228"/>
      <c r="N17" s="222"/>
      <c r="O17" s="222"/>
      <c r="P17" s="229"/>
      <c r="Q17" s="1"/>
      <c r="R17" s="1"/>
      <c r="S17" s="1"/>
      <c r="T17" s="1"/>
      <c r="U17" s="1"/>
      <c r="V17" s="1"/>
      <c r="W17" s="1"/>
      <c r="X17" s="1"/>
      <c r="Y17" s="1"/>
      <c r="Z17" s="1"/>
    </row>
    <row r="18" spans="1:26" ht="22.5" x14ac:dyDescent="0.2">
      <c r="A18" s="29">
        <v>8</v>
      </c>
      <c r="B18" s="29" t="s">
        <v>176</v>
      </c>
      <c r="C18" s="30" t="s">
        <v>177</v>
      </c>
      <c r="D18" s="31" t="s">
        <v>190</v>
      </c>
      <c r="E18" s="31" t="s">
        <v>191</v>
      </c>
      <c r="F18" s="29"/>
      <c r="G18" s="29"/>
      <c r="H18" s="29"/>
      <c r="I18" s="29"/>
      <c r="J18" s="29">
        <v>182</v>
      </c>
      <c r="K18" s="29"/>
      <c r="L18" s="29" t="s">
        <v>120</v>
      </c>
      <c r="M18" s="228"/>
      <c r="N18" s="222"/>
      <c r="O18" s="222"/>
      <c r="P18" s="229"/>
      <c r="Q18" s="1"/>
      <c r="R18" s="1"/>
      <c r="S18" s="1"/>
      <c r="T18" s="1"/>
      <c r="U18" s="1"/>
      <c r="V18" s="1"/>
      <c r="W18" s="1"/>
      <c r="X18" s="1"/>
      <c r="Y18" s="1"/>
      <c r="Z18" s="1"/>
    </row>
    <row r="19" spans="1:26" ht="22.5" x14ac:dyDescent="0.2">
      <c r="A19" s="29">
        <v>9</v>
      </c>
      <c r="B19" s="29" t="s">
        <v>176</v>
      </c>
      <c r="C19" s="30" t="s">
        <v>177</v>
      </c>
      <c r="D19" s="31" t="s">
        <v>192</v>
      </c>
      <c r="E19" s="31" t="s">
        <v>193</v>
      </c>
      <c r="F19" s="29"/>
      <c r="G19" s="29"/>
      <c r="H19" s="29"/>
      <c r="I19" s="29"/>
      <c r="J19" s="29">
        <v>157</v>
      </c>
      <c r="K19" s="29"/>
      <c r="L19" s="29" t="s">
        <v>120</v>
      </c>
      <c r="M19" s="228"/>
      <c r="N19" s="222"/>
      <c r="O19" s="222"/>
      <c r="P19" s="229"/>
      <c r="Q19" s="1"/>
      <c r="R19" s="1"/>
      <c r="S19" s="1"/>
      <c r="T19" s="1"/>
      <c r="U19" s="1"/>
      <c r="V19" s="1"/>
      <c r="W19" s="1"/>
      <c r="X19" s="1"/>
      <c r="Y19" s="1"/>
      <c r="Z19" s="1"/>
    </row>
    <row r="20" spans="1:26" ht="22.5" x14ac:dyDescent="0.2">
      <c r="A20" s="29">
        <v>10</v>
      </c>
      <c r="B20" s="29" t="s">
        <v>176</v>
      </c>
      <c r="C20" s="30" t="s">
        <v>177</v>
      </c>
      <c r="D20" s="31" t="s">
        <v>193</v>
      </c>
      <c r="E20" s="31" t="s">
        <v>193</v>
      </c>
      <c r="F20" s="29"/>
      <c r="G20" s="29"/>
      <c r="H20" s="29"/>
      <c r="I20" s="29"/>
      <c r="J20" s="29">
        <v>191</v>
      </c>
      <c r="K20" s="29"/>
      <c r="L20" s="29" t="s">
        <v>120</v>
      </c>
      <c r="M20" s="228"/>
      <c r="N20" s="222"/>
      <c r="O20" s="222"/>
      <c r="P20" s="229"/>
      <c r="Q20" s="1"/>
      <c r="R20" s="1"/>
      <c r="S20" s="1"/>
      <c r="T20" s="1"/>
      <c r="U20" s="1"/>
      <c r="V20" s="1"/>
      <c r="W20" s="1"/>
      <c r="X20" s="1"/>
      <c r="Y20" s="1"/>
      <c r="Z20" s="1"/>
    </row>
    <row r="21" spans="1:26" ht="22.5" x14ac:dyDescent="0.2">
      <c r="A21" s="29">
        <v>11</v>
      </c>
      <c r="B21" s="29" t="s">
        <v>176</v>
      </c>
      <c r="C21" s="30" t="s">
        <v>177</v>
      </c>
      <c r="D21" s="31" t="s">
        <v>194</v>
      </c>
      <c r="E21" s="31" t="s">
        <v>195</v>
      </c>
      <c r="F21" s="29"/>
      <c r="G21" s="29"/>
      <c r="H21" s="29"/>
      <c r="I21" s="29"/>
      <c r="J21" s="29">
        <v>189</v>
      </c>
      <c r="K21" s="29"/>
      <c r="L21" s="29" t="s">
        <v>120</v>
      </c>
      <c r="M21" s="228"/>
      <c r="N21" s="222"/>
      <c r="O21" s="222"/>
      <c r="P21" s="229"/>
      <c r="Q21" s="1"/>
      <c r="R21" s="1"/>
      <c r="S21" s="1"/>
      <c r="T21" s="1"/>
      <c r="U21" s="1"/>
      <c r="V21" s="1"/>
      <c r="W21" s="1"/>
      <c r="X21" s="1"/>
      <c r="Y21" s="1"/>
      <c r="Z21" s="1"/>
    </row>
    <row r="22" spans="1:26" ht="22.5" x14ac:dyDescent="0.2">
      <c r="A22" s="29">
        <v>12</v>
      </c>
      <c r="B22" s="29" t="s">
        <v>176</v>
      </c>
      <c r="C22" s="30" t="s">
        <v>177</v>
      </c>
      <c r="D22" s="31" t="s">
        <v>196</v>
      </c>
      <c r="E22" s="31" t="s">
        <v>197</v>
      </c>
      <c r="F22" s="29"/>
      <c r="G22" s="29"/>
      <c r="H22" s="29"/>
      <c r="I22" s="29"/>
      <c r="J22" s="29">
        <v>212</v>
      </c>
      <c r="K22" s="29"/>
      <c r="L22" s="29" t="s">
        <v>120</v>
      </c>
      <c r="M22" s="228"/>
      <c r="N22" s="222"/>
      <c r="O22" s="222"/>
      <c r="P22" s="229"/>
      <c r="Q22" s="1"/>
      <c r="R22" s="1"/>
      <c r="S22" s="1"/>
      <c r="T22" s="1"/>
      <c r="U22" s="1"/>
      <c r="V22" s="1"/>
      <c r="W22" s="1"/>
      <c r="X22" s="1"/>
      <c r="Y22" s="1"/>
      <c r="Z22" s="1"/>
    </row>
    <row r="23" spans="1:26" ht="22.5" x14ac:dyDescent="0.2">
      <c r="A23" s="29">
        <v>13</v>
      </c>
      <c r="B23" s="29" t="s">
        <v>176</v>
      </c>
      <c r="C23" s="30" t="s">
        <v>177</v>
      </c>
      <c r="D23" s="31" t="s">
        <v>198</v>
      </c>
      <c r="E23" s="31" t="s">
        <v>199</v>
      </c>
      <c r="F23" s="29"/>
      <c r="G23" s="29"/>
      <c r="H23" s="29"/>
      <c r="I23" s="29"/>
      <c r="J23" s="29">
        <v>243</v>
      </c>
      <c r="K23" s="29"/>
      <c r="L23" s="29" t="s">
        <v>120</v>
      </c>
      <c r="M23" s="228"/>
      <c r="N23" s="222"/>
      <c r="O23" s="222"/>
      <c r="P23" s="229"/>
      <c r="Q23" s="1"/>
      <c r="R23" s="1"/>
      <c r="S23" s="1"/>
      <c r="T23" s="1"/>
      <c r="U23" s="1"/>
      <c r="V23" s="1"/>
      <c r="W23" s="1"/>
      <c r="X23" s="1"/>
      <c r="Y23" s="1"/>
      <c r="Z23" s="1"/>
    </row>
    <row r="24" spans="1:26" ht="22.5" x14ac:dyDescent="0.2">
      <c r="A24" s="29">
        <v>14</v>
      </c>
      <c r="B24" s="29" t="s">
        <v>176</v>
      </c>
      <c r="C24" s="30" t="s">
        <v>177</v>
      </c>
      <c r="D24" s="31" t="s">
        <v>199</v>
      </c>
      <c r="E24" s="31" t="s">
        <v>200</v>
      </c>
      <c r="F24" s="29"/>
      <c r="G24" s="29"/>
      <c r="H24" s="29"/>
      <c r="I24" s="29"/>
      <c r="J24" s="29">
        <v>197</v>
      </c>
      <c r="K24" s="29"/>
      <c r="L24" s="29" t="s">
        <v>120</v>
      </c>
      <c r="M24" s="228"/>
      <c r="N24" s="222"/>
      <c r="O24" s="222"/>
      <c r="P24" s="229"/>
      <c r="Q24" s="1"/>
      <c r="R24" s="1"/>
      <c r="S24" s="1"/>
      <c r="T24" s="1"/>
      <c r="U24" s="1"/>
      <c r="V24" s="1"/>
      <c r="W24" s="1"/>
      <c r="X24" s="1"/>
      <c r="Y24" s="1"/>
      <c r="Z24" s="1"/>
    </row>
    <row r="25" spans="1:26" ht="22.5" x14ac:dyDescent="0.2">
      <c r="A25" s="29">
        <v>15</v>
      </c>
      <c r="B25" s="29" t="s">
        <v>176</v>
      </c>
      <c r="C25" s="30" t="s">
        <v>177</v>
      </c>
      <c r="D25" s="31" t="s">
        <v>201</v>
      </c>
      <c r="E25" s="31" t="s">
        <v>202</v>
      </c>
      <c r="F25" s="29"/>
      <c r="G25" s="29"/>
      <c r="H25" s="29"/>
      <c r="I25" s="29"/>
      <c r="J25" s="29">
        <v>231</v>
      </c>
      <c r="K25" s="29"/>
      <c r="L25" s="29" t="s">
        <v>120</v>
      </c>
      <c r="M25" s="230"/>
      <c r="N25" s="234"/>
      <c r="O25" s="234"/>
      <c r="P25" s="231"/>
      <c r="Q25" s="1"/>
      <c r="R25" s="1"/>
      <c r="S25" s="1"/>
      <c r="T25" s="1"/>
      <c r="U25" s="1"/>
      <c r="V25" s="1"/>
      <c r="W25" s="1"/>
      <c r="X25" s="1"/>
      <c r="Y25" s="1"/>
      <c r="Z25" s="1"/>
    </row>
    <row r="26" spans="1:26" ht="22.5" x14ac:dyDescent="0.2">
      <c r="A26" s="29">
        <v>16</v>
      </c>
      <c r="B26" s="29" t="s">
        <v>176</v>
      </c>
      <c r="C26" s="30" t="s">
        <v>177</v>
      </c>
      <c r="D26" s="31" t="s">
        <v>203</v>
      </c>
      <c r="E26" s="31" t="s">
        <v>204</v>
      </c>
      <c r="F26" s="29"/>
      <c r="G26" s="29">
        <v>15</v>
      </c>
      <c r="H26" s="29"/>
      <c r="I26" s="29"/>
      <c r="J26" s="29">
        <v>208</v>
      </c>
      <c r="K26" s="29"/>
      <c r="L26" s="29" t="s">
        <v>120</v>
      </c>
      <c r="M26" s="237" t="s">
        <v>205</v>
      </c>
      <c r="N26" s="233"/>
      <c r="O26" s="233"/>
      <c r="P26" s="227"/>
      <c r="Q26" s="1"/>
      <c r="R26" s="1"/>
      <c r="S26" s="1"/>
      <c r="T26" s="1"/>
      <c r="U26" s="1"/>
      <c r="V26" s="1"/>
      <c r="W26" s="1"/>
      <c r="X26" s="1"/>
      <c r="Y26" s="1"/>
      <c r="Z26" s="1"/>
    </row>
    <row r="27" spans="1:26" ht="22.5" x14ac:dyDescent="0.2">
      <c r="A27" s="29">
        <v>17</v>
      </c>
      <c r="B27" s="29" t="s">
        <v>176</v>
      </c>
      <c r="C27" s="30" t="s">
        <v>177</v>
      </c>
      <c r="D27" s="31" t="s">
        <v>206</v>
      </c>
      <c r="E27" s="31" t="s">
        <v>207</v>
      </c>
      <c r="F27" s="29"/>
      <c r="G27" s="29"/>
      <c r="H27" s="29"/>
      <c r="I27" s="29"/>
      <c r="J27" s="29">
        <v>200</v>
      </c>
      <c r="K27" s="29"/>
      <c r="L27" s="29" t="s">
        <v>120</v>
      </c>
      <c r="M27" s="228"/>
      <c r="N27" s="222"/>
      <c r="O27" s="222"/>
      <c r="P27" s="229"/>
      <c r="Q27" s="1"/>
      <c r="R27" s="1"/>
      <c r="S27" s="1"/>
      <c r="T27" s="1"/>
      <c r="U27" s="1"/>
      <c r="V27" s="1"/>
      <c r="W27" s="1"/>
      <c r="X27" s="1"/>
      <c r="Y27" s="1"/>
      <c r="Z27" s="1"/>
    </row>
    <row r="28" spans="1:26" ht="22.5" x14ac:dyDescent="0.2">
      <c r="A28" s="29">
        <v>18</v>
      </c>
      <c r="B28" s="29" t="s">
        <v>176</v>
      </c>
      <c r="C28" s="30" t="s">
        <v>177</v>
      </c>
      <c r="D28" s="31" t="s">
        <v>207</v>
      </c>
      <c r="E28" s="31" t="s">
        <v>208</v>
      </c>
      <c r="F28" s="29"/>
      <c r="G28" s="29"/>
      <c r="H28" s="29"/>
      <c r="I28" s="29"/>
      <c r="J28" s="29">
        <v>228</v>
      </c>
      <c r="K28" s="29"/>
      <c r="L28" s="29" t="s">
        <v>120</v>
      </c>
      <c r="M28" s="228"/>
      <c r="N28" s="222"/>
      <c r="O28" s="222"/>
      <c r="P28" s="229"/>
      <c r="Q28" s="1"/>
      <c r="R28" s="1"/>
      <c r="S28" s="1"/>
      <c r="T28" s="1"/>
      <c r="U28" s="1"/>
      <c r="V28" s="1"/>
      <c r="W28" s="1"/>
      <c r="X28" s="1"/>
      <c r="Y28" s="1"/>
      <c r="Z28" s="1"/>
    </row>
    <row r="29" spans="1:26" ht="22.5" x14ac:dyDescent="0.2">
      <c r="A29" s="29">
        <v>19</v>
      </c>
      <c r="B29" s="29" t="s">
        <v>176</v>
      </c>
      <c r="C29" s="30" t="s">
        <v>177</v>
      </c>
      <c r="D29" s="31" t="s">
        <v>208</v>
      </c>
      <c r="E29" s="31" t="s">
        <v>209</v>
      </c>
      <c r="F29" s="29"/>
      <c r="G29" s="29"/>
      <c r="H29" s="29"/>
      <c r="I29" s="29"/>
      <c r="J29" s="29">
        <v>202</v>
      </c>
      <c r="K29" s="29"/>
      <c r="L29" s="29" t="s">
        <v>120</v>
      </c>
      <c r="M29" s="228"/>
      <c r="N29" s="222"/>
      <c r="O29" s="222"/>
      <c r="P29" s="229"/>
      <c r="Q29" s="1"/>
      <c r="R29" s="1"/>
      <c r="S29" s="1"/>
      <c r="T29" s="1"/>
      <c r="U29" s="1"/>
      <c r="V29" s="1"/>
      <c r="W29" s="1"/>
      <c r="X29" s="1"/>
      <c r="Y29" s="1"/>
      <c r="Z29" s="1"/>
    </row>
    <row r="30" spans="1:26" ht="22.5" x14ac:dyDescent="0.2">
      <c r="A30" s="29">
        <v>20</v>
      </c>
      <c r="B30" s="29" t="s">
        <v>176</v>
      </c>
      <c r="C30" s="30" t="s">
        <v>177</v>
      </c>
      <c r="D30" s="31" t="s">
        <v>209</v>
      </c>
      <c r="E30" s="31" t="s">
        <v>210</v>
      </c>
      <c r="F30" s="29"/>
      <c r="G30" s="29"/>
      <c r="H30" s="29"/>
      <c r="I30" s="29"/>
      <c r="J30" s="29">
        <v>198</v>
      </c>
      <c r="K30" s="29"/>
      <c r="L30" s="29" t="s">
        <v>120</v>
      </c>
      <c r="M30" s="230"/>
      <c r="N30" s="234"/>
      <c r="O30" s="234"/>
      <c r="P30" s="231"/>
      <c r="Q30" s="1"/>
      <c r="R30" s="1"/>
      <c r="S30" s="1"/>
      <c r="T30" s="1"/>
      <c r="U30" s="1"/>
      <c r="V30" s="1"/>
      <c r="W30" s="1"/>
      <c r="X30" s="1"/>
      <c r="Y30" s="1"/>
      <c r="Z30" s="1"/>
    </row>
    <row r="31" spans="1:26" ht="22.5" x14ac:dyDescent="0.2">
      <c r="A31" s="29">
        <v>21</v>
      </c>
      <c r="B31" s="29" t="s">
        <v>176</v>
      </c>
      <c r="C31" s="30" t="s">
        <v>177</v>
      </c>
      <c r="D31" s="31" t="s">
        <v>210</v>
      </c>
      <c r="E31" s="31" t="s">
        <v>211</v>
      </c>
      <c r="F31" s="29"/>
      <c r="G31" s="29"/>
      <c r="H31" s="29"/>
      <c r="I31" s="29"/>
      <c r="J31" s="29">
        <v>74</v>
      </c>
      <c r="K31" s="29"/>
      <c r="L31" s="29" t="s">
        <v>120</v>
      </c>
      <c r="M31" s="237" t="s">
        <v>212</v>
      </c>
      <c r="N31" s="233"/>
      <c r="O31" s="233"/>
      <c r="P31" s="227"/>
      <c r="Q31" s="1"/>
      <c r="R31" s="1"/>
      <c r="S31" s="1"/>
      <c r="T31" s="1"/>
      <c r="U31" s="1"/>
      <c r="V31" s="1"/>
      <c r="W31" s="1"/>
      <c r="X31" s="1"/>
      <c r="Y31" s="1"/>
      <c r="Z31" s="1"/>
    </row>
    <row r="32" spans="1:26" ht="22.5" x14ac:dyDescent="0.2">
      <c r="A32" s="29">
        <v>22</v>
      </c>
      <c r="B32" s="29" t="s">
        <v>176</v>
      </c>
      <c r="C32" s="30" t="s">
        <v>177</v>
      </c>
      <c r="D32" s="31" t="s">
        <v>213</v>
      </c>
      <c r="E32" s="31" t="s">
        <v>214</v>
      </c>
      <c r="F32" s="29"/>
      <c r="G32" s="29"/>
      <c r="H32" s="29"/>
      <c r="I32" s="29"/>
      <c r="J32" s="29">
        <v>240</v>
      </c>
      <c r="K32" s="29"/>
      <c r="L32" s="29" t="s">
        <v>120</v>
      </c>
      <c r="M32" s="228"/>
      <c r="N32" s="222"/>
      <c r="O32" s="222"/>
      <c r="P32" s="229"/>
      <c r="Q32" s="1"/>
      <c r="R32" s="1"/>
      <c r="S32" s="1"/>
      <c r="T32" s="1"/>
      <c r="U32" s="1"/>
      <c r="V32" s="1"/>
      <c r="W32" s="1"/>
      <c r="X32" s="1"/>
      <c r="Y32" s="1"/>
      <c r="Z32" s="1"/>
    </row>
    <row r="33" spans="1:26" ht="22.5" x14ac:dyDescent="0.2">
      <c r="A33" s="29">
        <v>23</v>
      </c>
      <c r="B33" s="29" t="s">
        <v>176</v>
      </c>
      <c r="C33" s="30" t="s">
        <v>177</v>
      </c>
      <c r="D33" s="31" t="s">
        <v>214</v>
      </c>
      <c r="E33" s="31" t="s">
        <v>215</v>
      </c>
      <c r="F33" s="29"/>
      <c r="G33" s="29"/>
      <c r="H33" s="29"/>
      <c r="I33" s="29"/>
      <c r="J33" s="29">
        <v>237</v>
      </c>
      <c r="K33" s="29"/>
      <c r="L33" s="29" t="s">
        <v>120</v>
      </c>
      <c r="M33" s="228"/>
      <c r="N33" s="222"/>
      <c r="O33" s="222"/>
      <c r="P33" s="229"/>
      <c r="Q33" s="1"/>
      <c r="R33" s="1"/>
      <c r="S33" s="1"/>
      <c r="T33" s="1"/>
      <c r="U33" s="1"/>
      <c r="V33" s="1"/>
      <c r="W33" s="1"/>
      <c r="X33" s="1"/>
      <c r="Y33" s="1"/>
      <c r="Z33" s="1"/>
    </row>
    <row r="34" spans="1:26" ht="22.5" x14ac:dyDescent="0.2">
      <c r="A34" s="29">
        <v>24</v>
      </c>
      <c r="B34" s="29" t="s">
        <v>176</v>
      </c>
      <c r="C34" s="30" t="s">
        <v>177</v>
      </c>
      <c r="D34" s="31" t="s">
        <v>215</v>
      </c>
      <c r="E34" s="31" t="s">
        <v>216</v>
      </c>
      <c r="F34" s="29"/>
      <c r="G34" s="29"/>
      <c r="H34" s="29"/>
      <c r="I34" s="29"/>
      <c r="J34" s="29">
        <v>242</v>
      </c>
      <c r="K34" s="29"/>
      <c r="L34" s="29" t="s">
        <v>120</v>
      </c>
      <c r="M34" s="228"/>
      <c r="N34" s="222"/>
      <c r="O34" s="222"/>
      <c r="P34" s="229"/>
      <c r="Q34" s="1"/>
      <c r="R34" s="1"/>
      <c r="S34" s="1"/>
      <c r="T34" s="1"/>
      <c r="U34" s="1"/>
      <c r="V34" s="1"/>
      <c r="W34" s="1"/>
      <c r="X34" s="1"/>
      <c r="Y34" s="1"/>
      <c r="Z34" s="1"/>
    </row>
    <row r="35" spans="1:26" ht="22.5" x14ac:dyDescent="0.2">
      <c r="A35" s="29">
        <v>25</v>
      </c>
      <c r="B35" s="29" t="s">
        <v>176</v>
      </c>
      <c r="C35" s="30" t="s">
        <v>177</v>
      </c>
      <c r="D35" s="31" t="s">
        <v>216</v>
      </c>
      <c r="E35" s="31" t="s">
        <v>217</v>
      </c>
      <c r="F35" s="29"/>
      <c r="G35" s="29"/>
      <c r="H35" s="29"/>
      <c r="I35" s="29"/>
      <c r="J35" s="29">
        <v>230</v>
      </c>
      <c r="K35" s="29"/>
      <c r="L35" s="29" t="s">
        <v>120</v>
      </c>
      <c r="M35" s="228"/>
      <c r="N35" s="222"/>
      <c r="O35" s="222"/>
      <c r="P35" s="229"/>
      <c r="Q35" s="1"/>
      <c r="R35" s="1"/>
      <c r="S35" s="1"/>
      <c r="T35" s="1"/>
      <c r="U35" s="1"/>
      <c r="V35" s="1"/>
      <c r="W35" s="1"/>
      <c r="X35" s="1"/>
      <c r="Y35" s="1"/>
      <c r="Z35" s="1"/>
    </row>
    <row r="36" spans="1:26" ht="22.5" x14ac:dyDescent="0.2">
      <c r="A36" s="29">
        <v>26</v>
      </c>
      <c r="B36" s="29" t="s">
        <v>176</v>
      </c>
      <c r="C36" s="30" t="s">
        <v>177</v>
      </c>
      <c r="D36" s="31" t="s">
        <v>217</v>
      </c>
      <c r="E36" s="31" t="s">
        <v>218</v>
      </c>
      <c r="F36" s="29"/>
      <c r="G36" s="29"/>
      <c r="H36" s="29"/>
      <c r="I36" s="29"/>
      <c r="J36" s="29">
        <v>239</v>
      </c>
      <c r="K36" s="29"/>
      <c r="L36" s="29" t="s">
        <v>120</v>
      </c>
      <c r="M36" s="228"/>
      <c r="N36" s="222"/>
      <c r="O36" s="222"/>
      <c r="P36" s="229"/>
      <c r="Q36" s="1"/>
      <c r="R36" s="1"/>
      <c r="S36" s="1"/>
      <c r="T36" s="1"/>
      <c r="U36" s="1"/>
      <c r="V36" s="1"/>
      <c r="W36" s="1"/>
      <c r="X36" s="1"/>
      <c r="Y36" s="1"/>
      <c r="Z36" s="1"/>
    </row>
    <row r="37" spans="1:26" ht="22.5" x14ac:dyDescent="0.2">
      <c r="A37" s="29">
        <v>27</v>
      </c>
      <c r="B37" s="29" t="s">
        <v>176</v>
      </c>
      <c r="C37" s="30" t="s">
        <v>177</v>
      </c>
      <c r="D37" s="31" t="s">
        <v>218</v>
      </c>
      <c r="E37" s="31" t="s">
        <v>219</v>
      </c>
      <c r="F37" s="29"/>
      <c r="G37" s="29"/>
      <c r="H37" s="29"/>
      <c r="I37" s="29"/>
      <c r="J37" s="29">
        <v>237</v>
      </c>
      <c r="K37" s="29"/>
      <c r="L37" s="29" t="s">
        <v>120</v>
      </c>
      <c r="M37" s="228"/>
      <c r="N37" s="222"/>
      <c r="O37" s="222"/>
      <c r="P37" s="229"/>
      <c r="Q37" s="1"/>
      <c r="R37" s="1"/>
      <c r="S37" s="1"/>
      <c r="T37" s="1"/>
      <c r="U37" s="1"/>
      <c r="V37" s="1"/>
      <c r="W37" s="1"/>
      <c r="X37" s="1"/>
      <c r="Y37" s="1"/>
      <c r="Z37" s="1"/>
    </row>
    <row r="38" spans="1:26" ht="22.5" x14ac:dyDescent="0.2">
      <c r="A38" s="29">
        <v>28</v>
      </c>
      <c r="B38" s="29" t="s">
        <v>176</v>
      </c>
      <c r="C38" s="30" t="s">
        <v>177</v>
      </c>
      <c r="D38" s="31" t="s">
        <v>220</v>
      </c>
      <c r="E38" s="31" t="s">
        <v>221</v>
      </c>
      <c r="F38" s="29"/>
      <c r="G38" s="29"/>
      <c r="H38" s="29"/>
      <c r="I38" s="29"/>
      <c r="J38" s="29">
        <v>169</v>
      </c>
      <c r="K38" s="29"/>
      <c r="L38" s="29" t="s">
        <v>120</v>
      </c>
      <c r="M38" s="228"/>
      <c r="N38" s="222"/>
      <c r="O38" s="222"/>
      <c r="P38" s="229"/>
      <c r="Q38" s="1"/>
      <c r="R38" s="1"/>
      <c r="S38" s="1"/>
      <c r="T38" s="1"/>
      <c r="U38" s="1"/>
      <c r="V38" s="1"/>
      <c r="W38" s="1"/>
      <c r="X38" s="1"/>
      <c r="Y38" s="1"/>
      <c r="Z38" s="1"/>
    </row>
    <row r="39" spans="1:26" ht="22.5" x14ac:dyDescent="0.2">
      <c r="A39" s="29">
        <v>29</v>
      </c>
      <c r="B39" s="29" t="s">
        <v>176</v>
      </c>
      <c r="C39" s="30" t="s">
        <v>177</v>
      </c>
      <c r="D39" s="31" t="s">
        <v>222</v>
      </c>
      <c r="E39" s="31" t="s">
        <v>223</v>
      </c>
      <c r="F39" s="29"/>
      <c r="G39" s="29"/>
      <c r="H39" s="29"/>
      <c r="I39" s="29"/>
      <c r="J39" s="29">
        <v>243</v>
      </c>
      <c r="K39" s="29"/>
      <c r="L39" s="29" t="s">
        <v>120</v>
      </c>
      <c r="M39" s="228"/>
      <c r="N39" s="222"/>
      <c r="O39" s="222"/>
      <c r="P39" s="229"/>
      <c r="Q39" s="1"/>
      <c r="R39" s="1"/>
      <c r="S39" s="1"/>
      <c r="T39" s="1"/>
      <c r="U39" s="1"/>
      <c r="V39" s="1"/>
      <c r="W39" s="1"/>
      <c r="X39" s="1"/>
      <c r="Y39" s="1"/>
      <c r="Z39" s="1"/>
    </row>
    <row r="40" spans="1:26" ht="22.5" x14ac:dyDescent="0.2">
      <c r="A40" s="29">
        <v>30</v>
      </c>
      <c r="B40" s="29" t="s">
        <v>176</v>
      </c>
      <c r="C40" s="30" t="s">
        <v>177</v>
      </c>
      <c r="D40" s="31" t="s">
        <v>223</v>
      </c>
      <c r="E40" s="31" t="s">
        <v>224</v>
      </c>
      <c r="F40" s="29"/>
      <c r="G40" s="29"/>
      <c r="H40" s="29"/>
      <c r="I40" s="29"/>
      <c r="J40" s="29">
        <v>236</v>
      </c>
      <c r="K40" s="29"/>
      <c r="L40" s="29" t="s">
        <v>120</v>
      </c>
      <c r="M40" s="230"/>
      <c r="N40" s="234"/>
      <c r="O40" s="234"/>
      <c r="P40" s="231"/>
      <c r="Q40" s="1"/>
      <c r="R40" s="1"/>
      <c r="S40" s="1"/>
      <c r="T40" s="1"/>
      <c r="U40" s="1"/>
      <c r="V40" s="1"/>
      <c r="W40" s="1"/>
      <c r="X40" s="1"/>
      <c r="Y40" s="1"/>
      <c r="Z40" s="1"/>
    </row>
    <row r="41" spans="1:26" ht="22.5" x14ac:dyDescent="0.2">
      <c r="A41" s="29">
        <v>31</v>
      </c>
      <c r="B41" s="29" t="s">
        <v>176</v>
      </c>
      <c r="C41" s="30" t="s">
        <v>177</v>
      </c>
      <c r="D41" s="31" t="s">
        <v>224</v>
      </c>
      <c r="E41" s="31" t="s">
        <v>225</v>
      </c>
      <c r="F41" s="29"/>
      <c r="G41" s="29">
        <v>15</v>
      </c>
      <c r="H41" s="29"/>
      <c r="I41" s="29"/>
      <c r="J41" s="29">
        <v>221</v>
      </c>
      <c r="K41" s="29"/>
      <c r="L41" s="29" t="s">
        <v>120</v>
      </c>
      <c r="M41" s="237" t="s">
        <v>212</v>
      </c>
      <c r="N41" s="233"/>
      <c r="O41" s="233"/>
      <c r="P41" s="227"/>
      <c r="Q41" s="1"/>
      <c r="R41" s="1"/>
      <c r="S41" s="1"/>
      <c r="T41" s="1"/>
      <c r="U41" s="1"/>
      <c r="V41" s="1"/>
      <c r="W41" s="1"/>
      <c r="X41" s="1"/>
      <c r="Y41" s="1"/>
      <c r="Z41" s="1"/>
    </row>
    <row r="42" spans="1:26" ht="22.5" x14ac:dyDescent="0.2">
      <c r="A42" s="29">
        <v>32</v>
      </c>
      <c r="B42" s="29" t="s">
        <v>176</v>
      </c>
      <c r="C42" s="30" t="s">
        <v>177</v>
      </c>
      <c r="D42" s="31" t="s">
        <v>225</v>
      </c>
      <c r="E42" s="31" t="s">
        <v>226</v>
      </c>
      <c r="F42" s="29"/>
      <c r="G42" s="29"/>
      <c r="H42" s="29"/>
      <c r="I42" s="29"/>
      <c r="J42" s="29">
        <v>201</v>
      </c>
      <c r="K42" s="29"/>
      <c r="L42" s="29" t="s">
        <v>120</v>
      </c>
      <c r="M42" s="228"/>
      <c r="N42" s="222"/>
      <c r="O42" s="222"/>
      <c r="P42" s="229"/>
      <c r="Q42" s="1"/>
      <c r="R42" s="1"/>
      <c r="S42" s="1"/>
      <c r="T42" s="1"/>
      <c r="U42" s="1"/>
      <c r="V42" s="1"/>
      <c r="W42" s="1"/>
      <c r="X42" s="1"/>
      <c r="Y42" s="1"/>
      <c r="Z42" s="1"/>
    </row>
    <row r="43" spans="1:26" ht="22.5" x14ac:dyDescent="0.2">
      <c r="A43" s="29">
        <v>33</v>
      </c>
      <c r="B43" s="29" t="s">
        <v>176</v>
      </c>
      <c r="C43" s="30" t="s">
        <v>177</v>
      </c>
      <c r="D43" s="31" t="s">
        <v>226</v>
      </c>
      <c r="E43" s="31" t="s">
        <v>227</v>
      </c>
      <c r="F43" s="29"/>
      <c r="G43" s="29"/>
      <c r="H43" s="29"/>
      <c r="I43" s="29"/>
      <c r="J43" s="29">
        <v>243</v>
      </c>
      <c r="K43" s="29"/>
      <c r="L43" s="29" t="s">
        <v>120</v>
      </c>
      <c r="M43" s="228"/>
      <c r="N43" s="222"/>
      <c r="O43" s="222"/>
      <c r="P43" s="229"/>
      <c r="Q43" s="1"/>
      <c r="R43" s="1"/>
      <c r="S43" s="1"/>
      <c r="T43" s="1"/>
      <c r="U43" s="1"/>
      <c r="V43" s="1"/>
      <c r="W43" s="1"/>
      <c r="X43" s="1"/>
      <c r="Y43" s="1"/>
      <c r="Z43" s="1"/>
    </row>
    <row r="44" spans="1:26" ht="22.5" x14ac:dyDescent="0.2">
      <c r="A44" s="29">
        <v>34</v>
      </c>
      <c r="B44" s="29" t="s">
        <v>176</v>
      </c>
      <c r="C44" s="30" t="s">
        <v>177</v>
      </c>
      <c r="D44" s="31" t="s">
        <v>228</v>
      </c>
      <c r="E44" s="31" t="s">
        <v>229</v>
      </c>
      <c r="F44" s="29"/>
      <c r="G44" s="29"/>
      <c r="H44" s="29"/>
      <c r="I44" s="29"/>
      <c r="J44" s="29">
        <v>231</v>
      </c>
      <c r="K44" s="29"/>
      <c r="L44" s="29" t="s">
        <v>120</v>
      </c>
      <c r="M44" s="228"/>
      <c r="N44" s="222"/>
      <c r="O44" s="222"/>
      <c r="P44" s="229"/>
      <c r="Q44" s="1"/>
      <c r="R44" s="1"/>
      <c r="S44" s="1"/>
      <c r="T44" s="1"/>
      <c r="U44" s="1"/>
      <c r="V44" s="1"/>
      <c r="W44" s="1"/>
      <c r="X44" s="1"/>
      <c r="Y44" s="1"/>
      <c r="Z44" s="1"/>
    </row>
    <row r="45" spans="1:26" ht="22.5" x14ac:dyDescent="0.2">
      <c r="A45" s="29">
        <v>35</v>
      </c>
      <c r="B45" s="29" t="s">
        <v>176</v>
      </c>
      <c r="C45" s="30" t="s">
        <v>177</v>
      </c>
      <c r="D45" s="31" t="s">
        <v>230</v>
      </c>
      <c r="E45" s="31" t="s">
        <v>231</v>
      </c>
      <c r="F45" s="29"/>
      <c r="G45" s="29"/>
      <c r="H45" s="29"/>
      <c r="I45" s="29"/>
      <c r="J45" s="29">
        <v>141</v>
      </c>
      <c r="K45" s="29"/>
      <c r="L45" s="29" t="s">
        <v>120</v>
      </c>
      <c r="M45" s="228"/>
      <c r="N45" s="222"/>
      <c r="O45" s="222"/>
      <c r="P45" s="229"/>
      <c r="Q45" s="1"/>
      <c r="R45" s="1"/>
      <c r="S45" s="1"/>
      <c r="T45" s="1"/>
      <c r="U45" s="1"/>
      <c r="V45" s="1"/>
      <c r="W45" s="1"/>
      <c r="X45" s="1"/>
      <c r="Y45" s="1"/>
      <c r="Z45" s="1"/>
    </row>
    <row r="46" spans="1:26" ht="22.5" x14ac:dyDescent="0.2">
      <c r="A46" s="29">
        <v>36</v>
      </c>
      <c r="B46" s="29" t="s">
        <v>176</v>
      </c>
      <c r="C46" s="30" t="s">
        <v>177</v>
      </c>
      <c r="D46" s="31" t="s">
        <v>232</v>
      </c>
      <c r="E46" s="31" t="s">
        <v>233</v>
      </c>
      <c r="F46" s="29"/>
      <c r="G46" s="29"/>
      <c r="H46" s="29"/>
      <c r="I46" s="29"/>
      <c r="J46" s="29">
        <v>111</v>
      </c>
      <c r="K46" s="29"/>
      <c r="L46" s="29" t="s">
        <v>120</v>
      </c>
      <c r="M46" s="228"/>
      <c r="N46" s="222"/>
      <c r="O46" s="222"/>
      <c r="P46" s="229"/>
      <c r="Q46" s="1"/>
      <c r="R46" s="1"/>
      <c r="S46" s="1"/>
      <c r="T46" s="1"/>
      <c r="U46" s="1"/>
      <c r="V46" s="1"/>
      <c r="W46" s="1"/>
      <c r="X46" s="1"/>
      <c r="Y46" s="1"/>
      <c r="Z46" s="1"/>
    </row>
    <row r="47" spans="1:26" ht="22.5" x14ac:dyDescent="0.2">
      <c r="A47" s="29">
        <v>37</v>
      </c>
      <c r="B47" s="29" t="s">
        <v>176</v>
      </c>
      <c r="C47" s="30" t="s">
        <v>177</v>
      </c>
      <c r="D47" s="31" t="s">
        <v>234</v>
      </c>
      <c r="E47" s="31" t="s">
        <v>235</v>
      </c>
      <c r="F47" s="29"/>
      <c r="G47" s="29"/>
      <c r="H47" s="29"/>
      <c r="I47" s="29"/>
      <c r="J47" s="29">
        <v>231</v>
      </c>
      <c r="K47" s="29"/>
      <c r="L47" s="29" t="s">
        <v>120</v>
      </c>
      <c r="M47" s="228"/>
      <c r="N47" s="222"/>
      <c r="O47" s="222"/>
      <c r="P47" s="229"/>
      <c r="Q47" s="1"/>
      <c r="R47" s="1"/>
      <c r="S47" s="1"/>
      <c r="T47" s="1"/>
      <c r="U47" s="1"/>
      <c r="V47" s="1"/>
      <c r="W47" s="1"/>
      <c r="X47" s="1"/>
      <c r="Y47" s="1"/>
      <c r="Z47" s="1"/>
    </row>
    <row r="48" spans="1:26" ht="22.5" x14ac:dyDescent="0.2">
      <c r="A48" s="29">
        <v>38</v>
      </c>
      <c r="B48" s="29" t="s">
        <v>176</v>
      </c>
      <c r="C48" s="30" t="s">
        <v>177</v>
      </c>
      <c r="D48" s="31" t="s">
        <v>236</v>
      </c>
      <c r="E48" s="31" t="s">
        <v>237</v>
      </c>
      <c r="F48" s="29"/>
      <c r="G48" s="29"/>
      <c r="H48" s="29"/>
      <c r="I48" s="29"/>
      <c r="J48" s="29">
        <v>210</v>
      </c>
      <c r="K48" s="29"/>
      <c r="L48" s="29" t="s">
        <v>120</v>
      </c>
      <c r="M48" s="228"/>
      <c r="N48" s="222"/>
      <c r="O48" s="222"/>
      <c r="P48" s="229"/>
      <c r="Q48" s="1"/>
      <c r="R48" s="1"/>
      <c r="S48" s="1"/>
      <c r="T48" s="1"/>
      <c r="U48" s="1"/>
      <c r="V48" s="1"/>
      <c r="W48" s="1"/>
      <c r="X48" s="1"/>
      <c r="Y48" s="1"/>
      <c r="Z48" s="1"/>
    </row>
    <row r="49" spans="1:26" ht="22.5" x14ac:dyDescent="0.2">
      <c r="A49" s="29">
        <v>39</v>
      </c>
      <c r="B49" s="29" t="s">
        <v>176</v>
      </c>
      <c r="C49" s="30" t="s">
        <v>177</v>
      </c>
      <c r="D49" s="31" t="s">
        <v>237</v>
      </c>
      <c r="E49" s="31" t="s">
        <v>238</v>
      </c>
      <c r="F49" s="29"/>
      <c r="G49" s="29"/>
      <c r="H49" s="29"/>
      <c r="I49" s="29"/>
      <c r="J49" s="29">
        <v>237</v>
      </c>
      <c r="K49" s="29"/>
      <c r="L49" s="29" t="s">
        <v>120</v>
      </c>
      <c r="M49" s="228"/>
      <c r="N49" s="222"/>
      <c r="O49" s="222"/>
      <c r="P49" s="229"/>
      <c r="Q49" s="1"/>
      <c r="R49" s="1"/>
      <c r="S49" s="1"/>
      <c r="T49" s="1"/>
      <c r="U49" s="1"/>
      <c r="V49" s="1"/>
      <c r="W49" s="1"/>
      <c r="X49" s="1"/>
      <c r="Y49" s="1"/>
      <c r="Z49" s="1"/>
    </row>
    <row r="50" spans="1:26" ht="22.5" x14ac:dyDescent="0.2">
      <c r="A50" s="29">
        <v>40</v>
      </c>
      <c r="B50" s="29" t="s">
        <v>176</v>
      </c>
      <c r="C50" s="30" t="s">
        <v>177</v>
      </c>
      <c r="D50" s="31" t="s">
        <v>238</v>
      </c>
      <c r="E50" s="31" t="s">
        <v>239</v>
      </c>
      <c r="F50" s="29"/>
      <c r="G50" s="29"/>
      <c r="H50" s="29"/>
      <c r="I50" s="29"/>
      <c r="J50" s="29">
        <v>238</v>
      </c>
      <c r="K50" s="29"/>
      <c r="L50" s="29" t="s">
        <v>120</v>
      </c>
      <c r="M50" s="230"/>
      <c r="N50" s="234"/>
      <c r="O50" s="234"/>
      <c r="P50" s="231"/>
      <c r="Q50" s="1"/>
      <c r="R50" s="1"/>
      <c r="S50" s="1"/>
      <c r="T50" s="1"/>
      <c r="U50" s="1"/>
      <c r="V50" s="1"/>
      <c r="W50" s="1"/>
      <c r="X50" s="1"/>
      <c r="Y50" s="1"/>
      <c r="Z50" s="1"/>
    </row>
    <row r="51" spans="1:26" ht="22.5" x14ac:dyDescent="0.2">
      <c r="A51" s="29">
        <v>41</v>
      </c>
      <c r="B51" s="29" t="s">
        <v>176</v>
      </c>
      <c r="C51" s="30" t="s">
        <v>177</v>
      </c>
      <c r="D51" s="31" t="s">
        <v>240</v>
      </c>
      <c r="E51" s="31" t="s">
        <v>241</v>
      </c>
      <c r="F51" s="29"/>
      <c r="G51" s="29"/>
      <c r="H51" s="29"/>
      <c r="I51" s="29"/>
      <c r="J51" s="29">
        <v>196</v>
      </c>
      <c r="K51" s="29"/>
      <c r="L51" s="29" t="s">
        <v>120</v>
      </c>
      <c r="M51" s="237" t="s">
        <v>242</v>
      </c>
      <c r="N51" s="233"/>
      <c r="O51" s="233"/>
      <c r="P51" s="227"/>
      <c r="Q51" s="1"/>
      <c r="R51" s="1"/>
      <c r="S51" s="1"/>
      <c r="T51" s="1"/>
      <c r="U51" s="1"/>
      <c r="V51" s="1"/>
      <c r="W51" s="1"/>
      <c r="X51" s="1"/>
      <c r="Y51" s="1"/>
      <c r="Z51" s="1"/>
    </row>
    <row r="52" spans="1:26" ht="22.5" x14ac:dyDescent="0.2">
      <c r="A52" s="29">
        <v>42</v>
      </c>
      <c r="B52" s="29" t="s">
        <v>176</v>
      </c>
      <c r="C52" s="30" t="s">
        <v>177</v>
      </c>
      <c r="D52" s="31" t="s">
        <v>243</v>
      </c>
      <c r="E52" s="31" t="s">
        <v>244</v>
      </c>
      <c r="F52" s="29"/>
      <c r="G52" s="29"/>
      <c r="H52" s="29"/>
      <c r="I52" s="29"/>
      <c r="J52" s="29">
        <v>142</v>
      </c>
      <c r="K52" s="29"/>
      <c r="L52" s="29" t="s">
        <v>120</v>
      </c>
      <c r="M52" s="228"/>
      <c r="N52" s="222"/>
      <c r="O52" s="222"/>
      <c r="P52" s="229"/>
      <c r="Q52" s="1"/>
      <c r="R52" s="1"/>
      <c r="S52" s="1"/>
      <c r="T52" s="1"/>
      <c r="U52" s="1"/>
      <c r="V52" s="1"/>
      <c r="W52" s="1"/>
      <c r="X52" s="1"/>
      <c r="Y52" s="1"/>
      <c r="Z52" s="1"/>
    </row>
    <row r="53" spans="1:26" ht="22.5" x14ac:dyDescent="0.2">
      <c r="A53" s="29">
        <v>43</v>
      </c>
      <c r="B53" s="29" t="s">
        <v>176</v>
      </c>
      <c r="C53" s="30" t="s">
        <v>177</v>
      </c>
      <c r="D53" s="31" t="s">
        <v>245</v>
      </c>
      <c r="E53" s="31" t="s">
        <v>246</v>
      </c>
      <c r="F53" s="29"/>
      <c r="G53" s="29"/>
      <c r="H53" s="29"/>
      <c r="I53" s="29"/>
      <c r="J53" s="29">
        <v>166</v>
      </c>
      <c r="K53" s="29"/>
      <c r="L53" s="29" t="s">
        <v>120</v>
      </c>
      <c r="M53" s="228"/>
      <c r="N53" s="222"/>
      <c r="O53" s="222"/>
      <c r="P53" s="229"/>
      <c r="Q53" s="1"/>
      <c r="R53" s="1"/>
      <c r="S53" s="1"/>
      <c r="T53" s="1"/>
      <c r="U53" s="1"/>
      <c r="V53" s="1"/>
      <c r="W53" s="1"/>
      <c r="X53" s="1"/>
      <c r="Y53" s="1"/>
      <c r="Z53" s="1"/>
    </row>
    <row r="54" spans="1:26" ht="22.5" x14ac:dyDescent="0.2">
      <c r="A54" s="29">
        <v>44</v>
      </c>
      <c r="B54" s="29" t="s">
        <v>176</v>
      </c>
      <c r="C54" s="30" t="s">
        <v>177</v>
      </c>
      <c r="D54" s="31" t="s">
        <v>247</v>
      </c>
      <c r="E54" s="31" t="s">
        <v>248</v>
      </c>
      <c r="F54" s="29"/>
      <c r="G54" s="29"/>
      <c r="H54" s="29"/>
      <c r="I54" s="29"/>
      <c r="J54" s="29">
        <v>222</v>
      </c>
      <c r="K54" s="29"/>
      <c r="L54" s="29" t="s">
        <v>120</v>
      </c>
      <c r="M54" s="228"/>
      <c r="N54" s="222"/>
      <c r="O54" s="222"/>
      <c r="P54" s="229"/>
      <c r="Q54" s="1"/>
      <c r="R54" s="1"/>
      <c r="S54" s="1"/>
      <c r="T54" s="1"/>
      <c r="U54" s="1"/>
      <c r="V54" s="1"/>
      <c r="W54" s="1"/>
      <c r="X54" s="1"/>
      <c r="Y54" s="1"/>
      <c r="Z54" s="1"/>
    </row>
    <row r="55" spans="1:26" ht="22.5" x14ac:dyDescent="0.2">
      <c r="A55" s="29">
        <v>45</v>
      </c>
      <c r="B55" s="29" t="s">
        <v>176</v>
      </c>
      <c r="C55" s="30" t="s">
        <v>177</v>
      </c>
      <c r="D55" s="31" t="s">
        <v>249</v>
      </c>
      <c r="E55" s="31" t="s">
        <v>250</v>
      </c>
      <c r="F55" s="29"/>
      <c r="G55" s="29"/>
      <c r="H55" s="29"/>
      <c r="I55" s="29"/>
      <c r="J55" s="29">
        <v>210</v>
      </c>
      <c r="K55" s="29"/>
      <c r="L55" s="29" t="s">
        <v>120</v>
      </c>
      <c r="M55" s="230"/>
      <c r="N55" s="234"/>
      <c r="O55" s="234"/>
      <c r="P55" s="231"/>
      <c r="Q55" s="1"/>
      <c r="R55" s="1"/>
      <c r="S55" s="1"/>
      <c r="T55" s="1"/>
      <c r="U55" s="1"/>
      <c r="V55" s="1"/>
      <c r="W55" s="1"/>
      <c r="X55" s="1"/>
      <c r="Y55" s="1"/>
      <c r="Z55" s="1"/>
    </row>
    <row r="56" spans="1:26" ht="22.5" x14ac:dyDescent="0.2">
      <c r="A56" s="29">
        <v>46</v>
      </c>
      <c r="B56" s="29" t="s">
        <v>176</v>
      </c>
      <c r="C56" s="30" t="s">
        <v>177</v>
      </c>
      <c r="D56" s="31" t="s">
        <v>251</v>
      </c>
      <c r="E56" s="31" t="s">
        <v>252</v>
      </c>
      <c r="F56" s="29"/>
      <c r="G56" s="29"/>
      <c r="H56" s="29"/>
      <c r="I56" s="29"/>
      <c r="J56" s="29">
        <v>210</v>
      </c>
      <c r="K56" s="29"/>
      <c r="L56" s="29" t="s">
        <v>120</v>
      </c>
      <c r="M56" s="237" t="s">
        <v>242</v>
      </c>
      <c r="N56" s="233"/>
      <c r="O56" s="233"/>
      <c r="P56" s="227"/>
      <c r="Q56" s="1"/>
      <c r="R56" s="1"/>
      <c r="S56" s="1"/>
      <c r="T56" s="1"/>
      <c r="U56" s="1"/>
      <c r="V56" s="1"/>
      <c r="W56" s="1"/>
      <c r="X56" s="1"/>
      <c r="Y56" s="1"/>
      <c r="Z56" s="1"/>
    </row>
    <row r="57" spans="1:26" ht="22.5" x14ac:dyDescent="0.2">
      <c r="A57" s="29">
        <v>47</v>
      </c>
      <c r="B57" s="29" t="s">
        <v>176</v>
      </c>
      <c r="C57" s="30" t="s">
        <v>177</v>
      </c>
      <c r="D57" s="31" t="s">
        <v>252</v>
      </c>
      <c r="E57" s="31" t="s">
        <v>253</v>
      </c>
      <c r="F57" s="29"/>
      <c r="G57" s="29"/>
      <c r="H57" s="29"/>
      <c r="I57" s="29"/>
      <c r="J57" s="29">
        <v>156</v>
      </c>
      <c r="K57" s="29"/>
      <c r="L57" s="29" t="s">
        <v>120</v>
      </c>
      <c r="M57" s="228"/>
      <c r="N57" s="222"/>
      <c r="O57" s="222"/>
      <c r="P57" s="229"/>
      <c r="Q57" s="1"/>
      <c r="R57" s="1"/>
      <c r="S57" s="1"/>
      <c r="T57" s="1"/>
      <c r="U57" s="1"/>
      <c r="V57" s="1"/>
      <c r="W57" s="1"/>
      <c r="X57" s="1"/>
      <c r="Y57" s="1"/>
      <c r="Z57" s="1"/>
    </row>
    <row r="58" spans="1:26" ht="22.5" x14ac:dyDescent="0.2">
      <c r="A58" s="29">
        <v>48</v>
      </c>
      <c r="B58" s="29" t="s">
        <v>176</v>
      </c>
      <c r="C58" s="30" t="s">
        <v>177</v>
      </c>
      <c r="D58" s="31" t="s">
        <v>254</v>
      </c>
      <c r="E58" s="31" t="s">
        <v>255</v>
      </c>
      <c r="F58" s="29"/>
      <c r="G58" s="29"/>
      <c r="H58" s="29"/>
      <c r="I58" s="29"/>
      <c r="J58" s="29">
        <v>250</v>
      </c>
      <c r="K58" s="29"/>
      <c r="L58" s="29" t="s">
        <v>120</v>
      </c>
      <c r="M58" s="228"/>
      <c r="N58" s="222"/>
      <c r="O58" s="222"/>
      <c r="P58" s="229"/>
      <c r="Q58" s="1"/>
      <c r="R58" s="1"/>
      <c r="S58" s="1"/>
      <c r="T58" s="1"/>
      <c r="U58" s="1"/>
      <c r="V58" s="1"/>
      <c r="W58" s="1"/>
      <c r="X58" s="1"/>
      <c r="Y58" s="1"/>
      <c r="Z58" s="1"/>
    </row>
    <row r="59" spans="1:26" ht="22.5" x14ac:dyDescent="0.2">
      <c r="A59" s="29">
        <v>49</v>
      </c>
      <c r="B59" s="29" t="s">
        <v>176</v>
      </c>
      <c r="C59" s="30" t="s">
        <v>177</v>
      </c>
      <c r="D59" s="31" t="s">
        <v>255</v>
      </c>
      <c r="E59" s="31" t="s">
        <v>256</v>
      </c>
      <c r="F59" s="29"/>
      <c r="G59" s="29"/>
      <c r="H59" s="29"/>
      <c r="I59" s="29"/>
      <c r="J59" s="29">
        <v>250</v>
      </c>
      <c r="K59" s="29"/>
      <c r="L59" s="29" t="s">
        <v>120</v>
      </c>
      <c r="M59" s="228"/>
      <c r="N59" s="222"/>
      <c r="O59" s="222"/>
      <c r="P59" s="229"/>
      <c r="Q59" s="1"/>
      <c r="R59" s="1"/>
      <c r="S59" s="1"/>
      <c r="T59" s="1"/>
      <c r="U59" s="1"/>
      <c r="V59" s="1"/>
      <c r="W59" s="1"/>
      <c r="X59" s="1"/>
      <c r="Y59" s="1"/>
      <c r="Z59" s="1"/>
    </row>
    <row r="60" spans="1:26" ht="22.5" x14ac:dyDescent="0.2">
      <c r="A60" s="29">
        <v>50</v>
      </c>
      <c r="B60" s="29" t="s">
        <v>176</v>
      </c>
      <c r="C60" s="30" t="s">
        <v>177</v>
      </c>
      <c r="D60" s="31" t="s">
        <v>257</v>
      </c>
      <c r="E60" s="31" t="s">
        <v>258</v>
      </c>
      <c r="F60" s="29"/>
      <c r="G60" s="29"/>
      <c r="H60" s="29"/>
      <c r="I60" s="29"/>
      <c r="J60" s="29">
        <v>250</v>
      </c>
      <c r="K60" s="29"/>
      <c r="L60" s="29" t="s">
        <v>120</v>
      </c>
      <c r="M60" s="228"/>
      <c r="N60" s="222"/>
      <c r="O60" s="222"/>
      <c r="P60" s="229"/>
      <c r="Q60" s="1"/>
      <c r="R60" s="1"/>
      <c r="S60" s="1"/>
      <c r="T60" s="1"/>
      <c r="U60" s="1"/>
      <c r="V60" s="1"/>
      <c r="W60" s="1"/>
      <c r="X60" s="1"/>
      <c r="Y60" s="1"/>
      <c r="Z60" s="1"/>
    </row>
    <row r="61" spans="1:26" ht="22.5" x14ac:dyDescent="0.2">
      <c r="A61" s="29">
        <v>51</v>
      </c>
      <c r="B61" s="29" t="s">
        <v>176</v>
      </c>
      <c r="C61" s="30" t="s">
        <v>177</v>
      </c>
      <c r="D61" s="31" t="s">
        <v>259</v>
      </c>
      <c r="E61" s="31" t="s">
        <v>260</v>
      </c>
      <c r="F61" s="29"/>
      <c r="G61" s="29"/>
      <c r="H61" s="29"/>
      <c r="I61" s="29"/>
      <c r="J61" s="29">
        <v>250</v>
      </c>
      <c r="K61" s="29"/>
      <c r="L61" s="29" t="s">
        <v>120</v>
      </c>
      <c r="M61" s="228"/>
      <c r="N61" s="222"/>
      <c r="O61" s="222"/>
      <c r="P61" s="229"/>
      <c r="Q61" s="1"/>
      <c r="R61" s="1"/>
      <c r="S61" s="1"/>
      <c r="T61" s="1"/>
      <c r="U61" s="1"/>
      <c r="V61" s="1"/>
      <c r="W61" s="1"/>
      <c r="X61" s="1"/>
      <c r="Y61" s="1"/>
      <c r="Z61" s="1"/>
    </row>
    <row r="62" spans="1:26" ht="22.5" x14ac:dyDescent="0.2">
      <c r="A62" s="29">
        <v>52</v>
      </c>
      <c r="B62" s="29" t="s">
        <v>176</v>
      </c>
      <c r="C62" s="30" t="s">
        <v>177</v>
      </c>
      <c r="D62" s="31" t="s">
        <v>260</v>
      </c>
      <c r="E62" s="31" t="s">
        <v>261</v>
      </c>
      <c r="F62" s="29"/>
      <c r="G62" s="29"/>
      <c r="H62" s="29"/>
      <c r="I62" s="29"/>
      <c r="J62" s="29">
        <v>250</v>
      </c>
      <c r="K62" s="29"/>
      <c r="L62" s="29" t="s">
        <v>120</v>
      </c>
      <c r="M62" s="228"/>
      <c r="N62" s="222"/>
      <c r="O62" s="222"/>
      <c r="P62" s="229"/>
      <c r="Q62" s="1"/>
      <c r="R62" s="1"/>
      <c r="S62" s="1"/>
      <c r="T62" s="1"/>
      <c r="U62" s="1"/>
      <c r="V62" s="1"/>
      <c r="W62" s="1"/>
      <c r="X62" s="1"/>
      <c r="Y62" s="1"/>
      <c r="Z62" s="1"/>
    </row>
    <row r="63" spans="1:26" ht="22.5" x14ac:dyDescent="0.2">
      <c r="A63" s="29">
        <v>53</v>
      </c>
      <c r="B63" s="29" t="s">
        <v>176</v>
      </c>
      <c r="C63" s="30" t="s">
        <v>177</v>
      </c>
      <c r="D63" s="31" t="s">
        <v>261</v>
      </c>
      <c r="E63" s="31" t="s">
        <v>262</v>
      </c>
      <c r="F63" s="29"/>
      <c r="G63" s="29"/>
      <c r="H63" s="29"/>
      <c r="I63" s="29"/>
      <c r="J63" s="29">
        <v>250</v>
      </c>
      <c r="K63" s="29"/>
      <c r="L63" s="29" t="s">
        <v>120</v>
      </c>
      <c r="M63" s="228"/>
      <c r="N63" s="222"/>
      <c r="O63" s="222"/>
      <c r="P63" s="229"/>
      <c r="Q63" s="1"/>
      <c r="R63" s="1"/>
      <c r="S63" s="1"/>
      <c r="T63" s="1"/>
      <c r="U63" s="1"/>
      <c r="V63" s="1"/>
      <c r="W63" s="1"/>
      <c r="X63" s="1"/>
      <c r="Y63" s="1"/>
      <c r="Z63" s="1"/>
    </row>
    <row r="64" spans="1:26" ht="22.5" x14ac:dyDescent="0.2">
      <c r="A64" s="29">
        <v>54</v>
      </c>
      <c r="B64" s="29" t="s">
        <v>176</v>
      </c>
      <c r="C64" s="30" t="s">
        <v>177</v>
      </c>
      <c r="D64" s="31" t="s">
        <v>262</v>
      </c>
      <c r="E64" s="31" t="s">
        <v>263</v>
      </c>
      <c r="F64" s="29"/>
      <c r="G64" s="29"/>
      <c r="H64" s="29"/>
      <c r="I64" s="29"/>
      <c r="J64" s="29">
        <v>233</v>
      </c>
      <c r="K64" s="29"/>
      <c r="L64" s="29" t="s">
        <v>120</v>
      </c>
      <c r="M64" s="228"/>
      <c r="N64" s="222"/>
      <c r="O64" s="222"/>
      <c r="P64" s="229"/>
      <c r="Q64" s="1"/>
      <c r="R64" s="1"/>
      <c r="S64" s="1"/>
      <c r="T64" s="1"/>
      <c r="U64" s="1"/>
      <c r="V64" s="1"/>
      <c r="W64" s="1"/>
      <c r="X64" s="1"/>
      <c r="Y64" s="1"/>
      <c r="Z64" s="1"/>
    </row>
    <row r="65" spans="1:26" ht="22.5" x14ac:dyDescent="0.2">
      <c r="A65" s="29">
        <v>55</v>
      </c>
      <c r="B65" s="29" t="s">
        <v>176</v>
      </c>
      <c r="C65" s="30" t="s">
        <v>177</v>
      </c>
      <c r="D65" s="31" t="s">
        <v>263</v>
      </c>
      <c r="E65" s="31" t="s">
        <v>264</v>
      </c>
      <c r="F65" s="29"/>
      <c r="G65" s="29"/>
      <c r="H65" s="29"/>
      <c r="I65" s="29"/>
      <c r="J65" s="29">
        <v>250</v>
      </c>
      <c r="K65" s="29"/>
      <c r="L65" s="29" t="s">
        <v>120</v>
      </c>
      <c r="M65" s="228"/>
      <c r="N65" s="222"/>
      <c r="O65" s="222"/>
      <c r="P65" s="229"/>
      <c r="Q65" s="1"/>
      <c r="R65" s="1"/>
      <c r="S65" s="1"/>
      <c r="T65" s="1"/>
      <c r="U65" s="1"/>
      <c r="V65" s="1"/>
      <c r="W65" s="1"/>
      <c r="X65" s="1"/>
      <c r="Y65" s="1"/>
      <c r="Z65" s="1"/>
    </row>
    <row r="66" spans="1:26" ht="22.5" x14ac:dyDescent="0.2">
      <c r="A66" s="29">
        <v>56</v>
      </c>
      <c r="B66" s="29" t="s">
        <v>176</v>
      </c>
      <c r="C66" s="30" t="s">
        <v>177</v>
      </c>
      <c r="D66" s="31" t="s">
        <v>265</v>
      </c>
      <c r="E66" s="31" t="s">
        <v>266</v>
      </c>
      <c r="F66" s="29"/>
      <c r="G66" s="29"/>
      <c r="H66" s="29"/>
      <c r="I66" s="29"/>
      <c r="J66" s="29">
        <v>249</v>
      </c>
      <c r="K66" s="29"/>
      <c r="L66" s="29" t="s">
        <v>120</v>
      </c>
      <c r="M66" s="228"/>
      <c r="N66" s="222"/>
      <c r="O66" s="222"/>
      <c r="P66" s="229"/>
      <c r="Q66" s="1"/>
      <c r="R66" s="1"/>
      <c r="S66" s="1"/>
      <c r="T66" s="1"/>
      <c r="U66" s="1"/>
      <c r="V66" s="1"/>
      <c r="W66" s="1"/>
      <c r="X66" s="1"/>
      <c r="Y66" s="1"/>
      <c r="Z66" s="1"/>
    </row>
    <row r="67" spans="1:26" ht="22.5" x14ac:dyDescent="0.2">
      <c r="A67" s="29">
        <v>57</v>
      </c>
      <c r="B67" s="29" t="s">
        <v>176</v>
      </c>
      <c r="C67" s="30" t="s">
        <v>177</v>
      </c>
      <c r="D67" s="31" t="s">
        <v>266</v>
      </c>
      <c r="E67" s="31" t="s">
        <v>267</v>
      </c>
      <c r="F67" s="29"/>
      <c r="G67" s="29"/>
      <c r="H67" s="29"/>
      <c r="I67" s="29"/>
      <c r="J67" s="29">
        <v>250</v>
      </c>
      <c r="K67" s="29"/>
      <c r="L67" s="29" t="s">
        <v>120</v>
      </c>
      <c r="M67" s="228"/>
      <c r="N67" s="222"/>
      <c r="O67" s="222"/>
      <c r="P67" s="229"/>
      <c r="Q67" s="1"/>
      <c r="R67" s="1"/>
      <c r="S67" s="1"/>
      <c r="T67" s="1"/>
      <c r="U67" s="1"/>
      <c r="V67" s="1"/>
      <c r="W67" s="1"/>
      <c r="X67" s="1"/>
      <c r="Y67" s="1"/>
      <c r="Z67" s="1"/>
    </row>
    <row r="68" spans="1:26" ht="22.5" x14ac:dyDescent="0.2">
      <c r="A68" s="29">
        <v>58</v>
      </c>
      <c r="B68" s="29" t="s">
        <v>176</v>
      </c>
      <c r="C68" s="30" t="s">
        <v>177</v>
      </c>
      <c r="D68" s="31" t="s">
        <v>268</v>
      </c>
      <c r="E68" s="31" t="s">
        <v>269</v>
      </c>
      <c r="F68" s="29"/>
      <c r="G68" s="29"/>
      <c r="H68" s="29"/>
      <c r="I68" s="29"/>
      <c r="J68" s="29">
        <v>249</v>
      </c>
      <c r="K68" s="29"/>
      <c r="L68" s="29" t="s">
        <v>120</v>
      </c>
      <c r="M68" s="228"/>
      <c r="N68" s="222"/>
      <c r="O68" s="222"/>
      <c r="P68" s="229"/>
      <c r="Q68" s="1"/>
      <c r="R68" s="1"/>
      <c r="S68" s="1"/>
      <c r="T68" s="1"/>
      <c r="U68" s="1"/>
      <c r="V68" s="1"/>
      <c r="W68" s="1"/>
      <c r="X68" s="1"/>
      <c r="Y68" s="1"/>
      <c r="Z68" s="1"/>
    </row>
    <row r="69" spans="1:26" ht="22.5" x14ac:dyDescent="0.2">
      <c r="A69" s="29">
        <v>59</v>
      </c>
      <c r="B69" s="29" t="s">
        <v>176</v>
      </c>
      <c r="C69" s="30" t="s">
        <v>177</v>
      </c>
      <c r="D69" s="31" t="s">
        <v>269</v>
      </c>
      <c r="E69" s="31" t="s">
        <v>270</v>
      </c>
      <c r="F69" s="29"/>
      <c r="G69" s="29"/>
      <c r="H69" s="29"/>
      <c r="I69" s="29"/>
      <c r="J69" s="29">
        <v>250</v>
      </c>
      <c r="K69" s="29"/>
      <c r="L69" s="29" t="s">
        <v>120</v>
      </c>
      <c r="M69" s="228"/>
      <c r="N69" s="222"/>
      <c r="O69" s="222"/>
      <c r="P69" s="229"/>
      <c r="Q69" s="1"/>
      <c r="R69" s="1"/>
      <c r="S69" s="1"/>
      <c r="T69" s="1"/>
      <c r="U69" s="1"/>
      <c r="V69" s="1"/>
      <c r="W69" s="1"/>
      <c r="X69" s="1"/>
      <c r="Y69" s="1"/>
      <c r="Z69" s="1"/>
    </row>
    <row r="70" spans="1:26" ht="22.5" x14ac:dyDescent="0.2">
      <c r="A70" s="29">
        <v>60</v>
      </c>
      <c r="B70" s="29" t="s">
        <v>176</v>
      </c>
      <c r="C70" s="30" t="s">
        <v>177</v>
      </c>
      <c r="D70" s="31" t="s">
        <v>270</v>
      </c>
      <c r="E70" s="31" t="s">
        <v>271</v>
      </c>
      <c r="F70" s="29"/>
      <c r="G70" s="29"/>
      <c r="H70" s="29"/>
      <c r="I70" s="29"/>
      <c r="J70" s="29">
        <v>250</v>
      </c>
      <c r="K70" s="29"/>
      <c r="L70" s="29" t="s">
        <v>120</v>
      </c>
      <c r="M70" s="230"/>
      <c r="N70" s="234"/>
      <c r="O70" s="234"/>
      <c r="P70" s="231"/>
      <c r="Q70" s="1"/>
      <c r="R70" s="1"/>
      <c r="S70" s="1"/>
      <c r="T70" s="1"/>
      <c r="U70" s="1"/>
      <c r="V70" s="1"/>
      <c r="W70" s="1"/>
      <c r="X70" s="1"/>
      <c r="Y70" s="1"/>
      <c r="Z70" s="1"/>
    </row>
    <row r="71" spans="1:26" ht="22.5" x14ac:dyDescent="0.2">
      <c r="A71" s="32">
        <v>61</v>
      </c>
      <c r="B71" s="29" t="s">
        <v>176</v>
      </c>
      <c r="C71" s="30" t="s">
        <v>177</v>
      </c>
      <c r="D71" s="19" t="s">
        <v>271</v>
      </c>
      <c r="E71" s="19" t="s">
        <v>272</v>
      </c>
      <c r="F71" s="8"/>
      <c r="G71" s="8"/>
      <c r="H71" s="8"/>
      <c r="I71" s="8"/>
      <c r="J71" s="19">
        <v>250</v>
      </c>
      <c r="K71" s="8"/>
      <c r="L71" s="19" t="s">
        <v>120</v>
      </c>
      <c r="M71" s="17"/>
      <c r="N71" s="17"/>
      <c r="O71" s="17"/>
      <c r="P71" s="17"/>
      <c r="Q71" s="1"/>
      <c r="R71" s="1"/>
      <c r="S71" s="1"/>
      <c r="T71" s="1"/>
      <c r="U71" s="1"/>
      <c r="V71" s="1"/>
      <c r="W71" s="1"/>
      <c r="X71" s="1"/>
      <c r="Y71" s="1"/>
      <c r="Z71" s="1"/>
    </row>
    <row r="72" spans="1:26" ht="12.75" customHeight="1" x14ac:dyDescent="0.2">
      <c r="A72" s="29">
        <v>1</v>
      </c>
      <c r="B72" s="29" t="s">
        <v>176</v>
      </c>
      <c r="C72" s="30" t="s">
        <v>273</v>
      </c>
      <c r="D72" s="33">
        <v>38387</v>
      </c>
      <c r="E72" s="33">
        <v>38397</v>
      </c>
      <c r="F72" s="29"/>
      <c r="G72" s="29">
        <v>15</v>
      </c>
      <c r="H72" s="29"/>
      <c r="I72" s="29"/>
      <c r="J72" s="29">
        <v>249</v>
      </c>
      <c r="K72" s="29" t="s">
        <v>274</v>
      </c>
      <c r="L72" s="29" t="s">
        <v>120</v>
      </c>
      <c r="M72" s="237" t="s">
        <v>275</v>
      </c>
      <c r="N72" s="233"/>
      <c r="O72" s="233"/>
      <c r="P72" s="227"/>
      <c r="Q72" s="1"/>
      <c r="R72" s="1"/>
      <c r="S72" s="1"/>
      <c r="T72" s="1"/>
      <c r="U72" s="1"/>
      <c r="V72" s="1"/>
      <c r="W72" s="1"/>
      <c r="X72" s="1"/>
      <c r="Y72" s="1"/>
      <c r="Z72" s="1"/>
    </row>
    <row r="73" spans="1:26" ht="22.5" x14ac:dyDescent="0.2">
      <c r="A73" s="29">
        <v>2</v>
      </c>
      <c r="B73" s="29" t="s">
        <v>176</v>
      </c>
      <c r="C73" s="30" t="s">
        <v>177</v>
      </c>
      <c r="D73" s="33">
        <v>38398</v>
      </c>
      <c r="E73" s="33">
        <v>38411</v>
      </c>
      <c r="F73" s="29"/>
      <c r="G73" s="29"/>
      <c r="H73" s="29"/>
      <c r="I73" s="29"/>
      <c r="J73" s="29">
        <v>137</v>
      </c>
      <c r="K73" s="29" t="s">
        <v>274</v>
      </c>
      <c r="L73" s="29" t="s">
        <v>120</v>
      </c>
      <c r="M73" s="228"/>
      <c r="N73" s="222"/>
      <c r="O73" s="222"/>
      <c r="P73" s="229"/>
      <c r="Q73" s="1"/>
      <c r="R73" s="1"/>
      <c r="S73" s="1"/>
      <c r="T73" s="1"/>
      <c r="U73" s="1"/>
      <c r="V73" s="1"/>
      <c r="W73" s="1"/>
      <c r="X73" s="1"/>
      <c r="Y73" s="1"/>
      <c r="Z73" s="1"/>
    </row>
    <row r="74" spans="1:26" ht="22.5" x14ac:dyDescent="0.2">
      <c r="A74" s="29">
        <v>3</v>
      </c>
      <c r="B74" s="29" t="s">
        <v>176</v>
      </c>
      <c r="C74" s="30" t="s">
        <v>177</v>
      </c>
      <c r="D74" s="33">
        <v>38412</v>
      </c>
      <c r="E74" s="33">
        <v>38420</v>
      </c>
      <c r="F74" s="29"/>
      <c r="G74" s="29"/>
      <c r="H74" s="29"/>
      <c r="I74" s="29"/>
      <c r="J74" s="29">
        <v>218</v>
      </c>
      <c r="K74" s="29" t="s">
        <v>274</v>
      </c>
      <c r="L74" s="29" t="s">
        <v>120</v>
      </c>
      <c r="M74" s="228"/>
      <c r="N74" s="222"/>
      <c r="O74" s="222"/>
      <c r="P74" s="229"/>
      <c r="Q74" s="1"/>
      <c r="R74" s="1"/>
      <c r="S74" s="1"/>
      <c r="T74" s="1"/>
      <c r="U74" s="1"/>
      <c r="V74" s="1"/>
      <c r="W74" s="1"/>
      <c r="X74" s="1"/>
      <c r="Y74" s="1"/>
      <c r="Z74" s="1"/>
    </row>
    <row r="75" spans="1:26" ht="22.5" x14ac:dyDescent="0.2">
      <c r="A75" s="29">
        <v>4</v>
      </c>
      <c r="B75" s="29" t="s">
        <v>176</v>
      </c>
      <c r="C75" s="30" t="s">
        <v>177</v>
      </c>
      <c r="D75" s="33">
        <v>38415</v>
      </c>
      <c r="E75" s="33">
        <v>38431</v>
      </c>
      <c r="F75" s="29"/>
      <c r="G75" s="29"/>
      <c r="H75" s="29"/>
      <c r="I75" s="29"/>
      <c r="J75" s="29">
        <v>225</v>
      </c>
      <c r="K75" s="29" t="s">
        <v>274</v>
      </c>
      <c r="L75" s="29" t="s">
        <v>120</v>
      </c>
      <c r="M75" s="228"/>
      <c r="N75" s="222"/>
      <c r="O75" s="222"/>
      <c r="P75" s="229"/>
      <c r="Q75" s="1"/>
      <c r="R75" s="1"/>
      <c r="S75" s="1"/>
      <c r="T75" s="1"/>
      <c r="U75" s="1"/>
      <c r="V75" s="1"/>
      <c r="W75" s="1"/>
      <c r="X75" s="1"/>
      <c r="Y75" s="1"/>
      <c r="Z75" s="1"/>
    </row>
    <row r="76" spans="1:26" ht="22.5" x14ac:dyDescent="0.2">
      <c r="A76" s="29">
        <v>5</v>
      </c>
      <c r="B76" s="29" t="s">
        <v>176</v>
      </c>
      <c r="C76" s="30" t="s">
        <v>177</v>
      </c>
      <c r="D76" s="33">
        <v>38432</v>
      </c>
      <c r="E76" s="33">
        <v>38442</v>
      </c>
      <c r="F76" s="29"/>
      <c r="G76" s="29"/>
      <c r="H76" s="29"/>
      <c r="I76" s="29"/>
      <c r="J76" s="29">
        <v>111</v>
      </c>
      <c r="K76" s="29" t="s">
        <v>274</v>
      </c>
      <c r="L76" s="29" t="s">
        <v>120</v>
      </c>
      <c r="M76" s="228"/>
      <c r="N76" s="222"/>
      <c r="O76" s="222"/>
      <c r="P76" s="229"/>
      <c r="Q76" s="1"/>
      <c r="R76" s="1"/>
      <c r="S76" s="1"/>
      <c r="T76" s="1"/>
      <c r="U76" s="1"/>
      <c r="V76" s="1"/>
      <c r="W76" s="1"/>
      <c r="X76" s="1"/>
      <c r="Y76" s="1"/>
      <c r="Z76" s="1"/>
    </row>
    <row r="77" spans="1:26" ht="22.5" x14ac:dyDescent="0.2">
      <c r="A77" s="29">
        <v>6</v>
      </c>
      <c r="B77" s="29" t="s">
        <v>176</v>
      </c>
      <c r="C77" s="30" t="s">
        <v>177</v>
      </c>
      <c r="D77" s="33">
        <v>38443</v>
      </c>
      <c r="E77" s="33">
        <v>38454</v>
      </c>
      <c r="F77" s="29"/>
      <c r="G77" s="29"/>
      <c r="H77" s="29"/>
      <c r="I77" s="29"/>
      <c r="J77" s="29">
        <v>243</v>
      </c>
      <c r="K77" s="29" t="s">
        <v>274</v>
      </c>
      <c r="L77" s="29" t="s">
        <v>120</v>
      </c>
      <c r="M77" s="228"/>
      <c r="N77" s="222"/>
      <c r="O77" s="222"/>
      <c r="P77" s="229"/>
      <c r="Q77" s="1"/>
      <c r="R77" s="1"/>
      <c r="S77" s="1"/>
      <c r="T77" s="1"/>
      <c r="U77" s="1"/>
      <c r="V77" s="1"/>
      <c r="W77" s="1"/>
      <c r="X77" s="1"/>
      <c r="Y77" s="1"/>
      <c r="Z77" s="1"/>
    </row>
    <row r="78" spans="1:26" ht="22.5" x14ac:dyDescent="0.2">
      <c r="A78" s="29">
        <v>7</v>
      </c>
      <c r="B78" s="29" t="s">
        <v>176</v>
      </c>
      <c r="C78" s="30" t="s">
        <v>177</v>
      </c>
      <c r="D78" s="33">
        <v>38454</v>
      </c>
      <c r="E78" s="33">
        <v>38465</v>
      </c>
      <c r="F78" s="29"/>
      <c r="G78" s="29"/>
      <c r="H78" s="29"/>
      <c r="I78" s="29"/>
      <c r="J78" s="29">
        <v>240</v>
      </c>
      <c r="K78" s="29" t="s">
        <v>274</v>
      </c>
      <c r="L78" s="29" t="s">
        <v>120</v>
      </c>
      <c r="M78" s="228"/>
      <c r="N78" s="222"/>
      <c r="O78" s="222"/>
      <c r="P78" s="229"/>
      <c r="Q78" s="1"/>
      <c r="R78" s="1"/>
      <c r="S78" s="1"/>
      <c r="T78" s="1"/>
      <c r="U78" s="1"/>
      <c r="V78" s="1"/>
      <c r="W78" s="1"/>
      <c r="X78" s="1"/>
      <c r="Y78" s="1"/>
      <c r="Z78" s="1"/>
    </row>
    <row r="79" spans="1:26" ht="22.5" x14ac:dyDescent="0.2">
      <c r="A79" s="29">
        <v>8</v>
      </c>
      <c r="B79" s="29" t="s">
        <v>176</v>
      </c>
      <c r="C79" s="30" t="s">
        <v>177</v>
      </c>
      <c r="D79" s="33">
        <v>38465</v>
      </c>
      <c r="E79" s="33">
        <v>38472</v>
      </c>
      <c r="F79" s="29"/>
      <c r="G79" s="29"/>
      <c r="H79" s="29"/>
      <c r="I79" s="29"/>
      <c r="J79" s="29">
        <v>127</v>
      </c>
      <c r="K79" s="29" t="s">
        <v>274</v>
      </c>
      <c r="L79" s="29" t="s">
        <v>120</v>
      </c>
      <c r="M79" s="228"/>
      <c r="N79" s="222"/>
      <c r="O79" s="222"/>
      <c r="P79" s="229"/>
      <c r="Q79" s="1"/>
      <c r="R79" s="1"/>
      <c r="S79" s="1"/>
      <c r="T79" s="1"/>
      <c r="U79" s="1"/>
      <c r="V79" s="1"/>
      <c r="W79" s="1"/>
      <c r="X79" s="1"/>
      <c r="Y79" s="1"/>
      <c r="Z79" s="1"/>
    </row>
    <row r="80" spans="1:26" ht="22.5" x14ac:dyDescent="0.2">
      <c r="A80" s="29">
        <v>9</v>
      </c>
      <c r="B80" s="29" t="s">
        <v>176</v>
      </c>
      <c r="C80" s="30" t="s">
        <v>177</v>
      </c>
      <c r="D80" s="33">
        <v>38473</v>
      </c>
      <c r="E80" s="33">
        <v>38484</v>
      </c>
      <c r="F80" s="29"/>
      <c r="G80" s="29"/>
      <c r="H80" s="29"/>
      <c r="I80" s="29"/>
      <c r="J80" s="29">
        <v>250</v>
      </c>
      <c r="K80" s="29" t="s">
        <v>274</v>
      </c>
      <c r="L80" s="29" t="s">
        <v>120</v>
      </c>
      <c r="M80" s="228"/>
      <c r="N80" s="222"/>
      <c r="O80" s="222"/>
      <c r="P80" s="229"/>
      <c r="Q80" s="1"/>
      <c r="R80" s="1"/>
      <c r="S80" s="1"/>
      <c r="T80" s="1"/>
      <c r="U80" s="1"/>
      <c r="V80" s="1"/>
      <c r="W80" s="1"/>
      <c r="X80" s="1"/>
      <c r="Y80" s="1"/>
      <c r="Z80" s="1"/>
    </row>
    <row r="81" spans="1:26" ht="22.5" x14ac:dyDescent="0.2">
      <c r="A81" s="29">
        <v>10</v>
      </c>
      <c r="B81" s="29" t="s">
        <v>176</v>
      </c>
      <c r="C81" s="30" t="s">
        <v>177</v>
      </c>
      <c r="D81" s="33">
        <v>38484</v>
      </c>
      <c r="E81" s="33">
        <v>38497</v>
      </c>
      <c r="F81" s="29"/>
      <c r="G81" s="29"/>
      <c r="H81" s="29"/>
      <c r="I81" s="29"/>
      <c r="J81" s="29">
        <v>250</v>
      </c>
      <c r="K81" s="29" t="s">
        <v>274</v>
      </c>
      <c r="L81" s="29" t="s">
        <v>120</v>
      </c>
      <c r="M81" s="228"/>
      <c r="N81" s="222"/>
      <c r="O81" s="222"/>
      <c r="P81" s="229"/>
      <c r="Q81" s="1"/>
      <c r="R81" s="1"/>
      <c r="S81" s="1"/>
      <c r="T81" s="1"/>
      <c r="U81" s="1"/>
      <c r="V81" s="1"/>
      <c r="W81" s="1"/>
      <c r="X81" s="1"/>
      <c r="Y81" s="1"/>
      <c r="Z81" s="1"/>
    </row>
    <row r="82" spans="1:26" ht="22.5" x14ac:dyDescent="0.2">
      <c r="A82" s="29">
        <v>11</v>
      </c>
      <c r="B82" s="29" t="s">
        <v>176</v>
      </c>
      <c r="C82" s="30" t="s">
        <v>177</v>
      </c>
      <c r="D82" s="33">
        <v>38497</v>
      </c>
      <c r="E82" s="33">
        <v>38503</v>
      </c>
      <c r="F82" s="29"/>
      <c r="G82" s="29"/>
      <c r="H82" s="29"/>
      <c r="I82" s="29"/>
      <c r="J82" s="29">
        <v>154</v>
      </c>
      <c r="K82" s="29" t="s">
        <v>274</v>
      </c>
      <c r="L82" s="29" t="s">
        <v>120</v>
      </c>
      <c r="M82" s="228"/>
      <c r="N82" s="222"/>
      <c r="O82" s="222"/>
      <c r="P82" s="229"/>
      <c r="Q82" s="1"/>
      <c r="R82" s="1"/>
      <c r="S82" s="1"/>
      <c r="T82" s="1"/>
      <c r="U82" s="1"/>
      <c r="V82" s="1"/>
      <c r="W82" s="1"/>
      <c r="X82" s="1"/>
      <c r="Y82" s="1"/>
      <c r="Z82" s="1"/>
    </row>
    <row r="83" spans="1:26" ht="22.5" x14ac:dyDescent="0.2">
      <c r="A83" s="29">
        <v>12</v>
      </c>
      <c r="B83" s="29" t="s">
        <v>176</v>
      </c>
      <c r="C83" s="30" t="s">
        <v>177</v>
      </c>
      <c r="D83" s="33">
        <v>38504</v>
      </c>
      <c r="E83" s="33">
        <v>38513</v>
      </c>
      <c r="F83" s="29"/>
      <c r="G83" s="29"/>
      <c r="H83" s="29"/>
      <c r="I83" s="29"/>
      <c r="J83" s="29">
        <v>236</v>
      </c>
      <c r="K83" s="29" t="s">
        <v>274</v>
      </c>
      <c r="L83" s="29" t="s">
        <v>120</v>
      </c>
      <c r="M83" s="228"/>
      <c r="N83" s="222"/>
      <c r="O83" s="222"/>
      <c r="P83" s="229"/>
      <c r="Q83" s="1"/>
      <c r="R83" s="1"/>
      <c r="S83" s="1"/>
      <c r="T83" s="1"/>
      <c r="U83" s="1"/>
      <c r="V83" s="1"/>
      <c r="W83" s="1"/>
      <c r="X83" s="1"/>
      <c r="Y83" s="1"/>
      <c r="Z83" s="1"/>
    </row>
    <row r="84" spans="1:26" ht="22.5" x14ac:dyDescent="0.2">
      <c r="A84" s="29">
        <v>13</v>
      </c>
      <c r="B84" s="29" t="s">
        <v>176</v>
      </c>
      <c r="C84" s="30" t="s">
        <v>177</v>
      </c>
      <c r="D84" s="33">
        <v>38513</v>
      </c>
      <c r="E84" s="33">
        <v>38523</v>
      </c>
      <c r="F84" s="29"/>
      <c r="G84" s="29"/>
      <c r="H84" s="29"/>
      <c r="I84" s="29"/>
      <c r="J84" s="29">
        <v>244</v>
      </c>
      <c r="K84" s="29" t="s">
        <v>274</v>
      </c>
      <c r="L84" s="29" t="s">
        <v>120</v>
      </c>
      <c r="M84" s="228"/>
      <c r="N84" s="222"/>
      <c r="O84" s="222"/>
      <c r="P84" s="229"/>
      <c r="Q84" s="1"/>
      <c r="R84" s="1"/>
      <c r="S84" s="1"/>
      <c r="T84" s="1"/>
      <c r="U84" s="1"/>
      <c r="V84" s="1"/>
      <c r="W84" s="1"/>
      <c r="X84" s="1"/>
      <c r="Y84" s="1"/>
      <c r="Z84" s="1"/>
    </row>
    <row r="85" spans="1:26" ht="22.5" x14ac:dyDescent="0.2">
      <c r="A85" s="29">
        <v>14</v>
      </c>
      <c r="B85" s="29" t="s">
        <v>176</v>
      </c>
      <c r="C85" s="30" t="s">
        <v>177</v>
      </c>
      <c r="D85" s="33">
        <v>38523</v>
      </c>
      <c r="E85" s="33">
        <v>38530</v>
      </c>
      <c r="F85" s="29"/>
      <c r="G85" s="29"/>
      <c r="H85" s="29"/>
      <c r="I85" s="29"/>
      <c r="J85" s="29">
        <v>240</v>
      </c>
      <c r="K85" s="29" t="s">
        <v>274</v>
      </c>
      <c r="L85" s="29" t="s">
        <v>120</v>
      </c>
      <c r="M85" s="228"/>
      <c r="N85" s="222"/>
      <c r="O85" s="222"/>
      <c r="P85" s="229"/>
      <c r="Q85" s="1"/>
      <c r="R85" s="1"/>
      <c r="S85" s="1"/>
      <c r="T85" s="1"/>
      <c r="U85" s="1"/>
      <c r="V85" s="1"/>
      <c r="W85" s="1"/>
      <c r="X85" s="1"/>
      <c r="Y85" s="1"/>
      <c r="Z85" s="1"/>
    </row>
    <row r="86" spans="1:26" ht="22.5" x14ac:dyDescent="0.2">
      <c r="A86" s="29">
        <v>15</v>
      </c>
      <c r="B86" s="29" t="s">
        <v>176</v>
      </c>
      <c r="C86" s="30" t="s">
        <v>177</v>
      </c>
      <c r="D86" s="33">
        <v>38530</v>
      </c>
      <c r="E86" s="33">
        <v>38533</v>
      </c>
      <c r="F86" s="29"/>
      <c r="G86" s="29"/>
      <c r="H86" s="29"/>
      <c r="I86" s="29"/>
      <c r="J86" s="29">
        <v>117</v>
      </c>
      <c r="K86" s="29" t="s">
        <v>274</v>
      </c>
      <c r="L86" s="29" t="s">
        <v>120</v>
      </c>
      <c r="M86" s="230"/>
      <c r="N86" s="234"/>
      <c r="O86" s="234"/>
      <c r="P86" s="231"/>
      <c r="Q86" s="1"/>
      <c r="R86" s="1"/>
      <c r="S86" s="1"/>
      <c r="T86" s="1"/>
      <c r="U86" s="1"/>
      <c r="V86" s="1"/>
      <c r="W86" s="1"/>
      <c r="X86" s="1"/>
      <c r="Y86" s="1"/>
      <c r="Z86" s="1"/>
    </row>
    <row r="87" spans="1:26" ht="22.5" x14ac:dyDescent="0.2">
      <c r="A87" s="29">
        <v>16</v>
      </c>
      <c r="B87" s="29" t="s">
        <v>176</v>
      </c>
      <c r="C87" s="30" t="s">
        <v>177</v>
      </c>
      <c r="D87" s="33">
        <v>38534</v>
      </c>
      <c r="E87" s="33">
        <v>38545</v>
      </c>
      <c r="F87" s="29"/>
      <c r="G87" s="29">
        <v>15</v>
      </c>
      <c r="H87" s="29"/>
      <c r="I87" s="29"/>
      <c r="J87" s="29">
        <v>249</v>
      </c>
      <c r="K87" s="29" t="s">
        <v>274</v>
      </c>
      <c r="L87" s="29" t="s">
        <v>120</v>
      </c>
      <c r="M87" s="237" t="s">
        <v>276</v>
      </c>
      <c r="N87" s="233"/>
      <c r="O87" s="233"/>
      <c r="P87" s="227"/>
      <c r="Q87" s="1"/>
      <c r="R87" s="1"/>
      <c r="S87" s="1"/>
      <c r="T87" s="1"/>
      <c r="U87" s="1"/>
      <c r="V87" s="1"/>
      <c r="W87" s="1"/>
      <c r="X87" s="1"/>
      <c r="Y87" s="1"/>
      <c r="Z87" s="1"/>
    </row>
    <row r="88" spans="1:26" ht="22.5" x14ac:dyDescent="0.2">
      <c r="A88" s="29">
        <v>17</v>
      </c>
      <c r="B88" s="29" t="s">
        <v>176</v>
      </c>
      <c r="C88" s="30" t="s">
        <v>177</v>
      </c>
      <c r="D88" s="33">
        <v>38545</v>
      </c>
      <c r="E88" s="33">
        <v>38558</v>
      </c>
      <c r="F88" s="29"/>
      <c r="G88" s="29"/>
      <c r="H88" s="29"/>
      <c r="I88" s="29"/>
      <c r="J88" s="29">
        <v>249</v>
      </c>
      <c r="K88" s="29" t="s">
        <v>274</v>
      </c>
      <c r="L88" s="29" t="s">
        <v>120</v>
      </c>
      <c r="M88" s="228"/>
      <c r="N88" s="222"/>
      <c r="O88" s="222"/>
      <c r="P88" s="229"/>
      <c r="Q88" s="1"/>
      <c r="R88" s="1"/>
      <c r="S88" s="1"/>
      <c r="T88" s="1"/>
      <c r="U88" s="1"/>
      <c r="V88" s="1"/>
      <c r="W88" s="1"/>
      <c r="X88" s="1"/>
      <c r="Y88" s="1"/>
      <c r="Z88" s="1"/>
    </row>
    <row r="89" spans="1:26" ht="22.5" x14ac:dyDescent="0.2">
      <c r="A89" s="29">
        <v>18</v>
      </c>
      <c r="B89" s="29" t="s">
        <v>176</v>
      </c>
      <c r="C89" s="30" t="s">
        <v>177</v>
      </c>
      <c r="D89" s="33">
        <v>38558</v>
      </c>
      <c r="E89" s="33">
        <v>38563</v>
      </c>
      <c r="F89" s="29"/>
      <c r="G89" s="29"/>
      <c r="H89" s="29"/>
      <c r="I89" s="29"/>
      <c r="J89" s="29">
        <v>177</v>
      </c>
      <c r="K89" s="29" t="s">
        <v>274</v>
      </c>
      <c r="L89" s="29" t="s">
        <v>120</v>
      </c>
      <c r="M89" s="228"/>
      <c r="N89" s="222"/>
      <c r="O89" s="222"/>
      <c r="P89" s="229"/>
      <c r="Q89" s="1"/>
      <c r="R89" s="1"/>
      <c r="S89" s="1"/>
      <c r="T89" s="1"/>
      <c r="U89" s="1"/>
      <c r="V89" s="1"/>
      <c r="W89" s="1"/>
      <c r="X89" s="1"/>
      <c r="Y89" s="1"/>
      <c r="Z89" s="1"/>
    </row>
    <row r="90" spans="1:26" ht="22.5" x14ac:dyDescent="0.2">
      <c r="A90" s="29">
        <v>19</v>
      </c>
      <c r="B90" s="29" t="s">
        <v>176</v>
      </c>
      <c r="C90" s="30" t="s">
        <v>177</v>
      </c>
      <c r="D90" s="33">
        <v>38565</v>
      </c>
      <c r="E90" s="33">
        <v>38582</v>
      </c>
      <c r="F90" s="29"/>
      <c r="G90" s="29"/>
      <c r="H90" s="29"/>
      <c r="I90" s="29"/>
      <c r="J90" s="29">
        <v>231</v>
      </c>
      <c r="K90" s="29" t="s">
        <v>274</v>
      </c>
      <c r="L90" s="29" t="s">
        <v>120</v>
      </c>
      <c r="M90" s="228"/>
      <c r="N90" s="222"/>
      <c r="O90" s="222"/>
      <c r="P90" s="229"/>
      <c r="Q90" s="1"/>
      <c r="R90" s="1"/>
      <c r="S90" s="1"/>
      <c r="T90" s="1"/>
      <c r="U90" s="1"/>
      <c r="V90" s="1"/>
      <c r="W90" s="1"/>
      <c r="X90" s="1"/>
      <c r="Y90" s="1"/>
      <c r="Z90" s="1"/>
    </row>
    <row r="91" spans="1:26" ht="22.5" x14ac:dyDescent="0.2">
      <c r="A91" s="29">
        <v>20</v>
      </c>
      <c r="B91" s="29" t="s">
        <v>176</v>
      </c>
      <c r="C91" s="30" t="s">
        <v>177</v>
      </c>
      <c r="D91" s="33">
        <v>38583</v>
      </c>
      <c r="E91" s="33">
        <v>38593</v>
      </c>
      <c r="F91" s="29"/>
      <c r="G91" s="29"/>
      <c r="H91" s="29"/>
      <c r="I91" s="29"/>
      <c r="J91" s="29">
        <v>99</v>
      </c>
      <c r="K91" s="29" t="s">
        <v>274</v>
      </c>
      <c r="L91" s="29" t="s">
        <v>120</v>
      </c>
      <c r="M91" s="228"/>
      <c r="N91" s="222"/>
      <c r="O91" s="222"/>
      <c r="P91" s="229"/>
      <c r="Q91" s="1"/>
      <c r="R91" s="1"/>
      <c r="S91" s="1"/>
      <c r="T91" s="1"/>
      <c r="U91" s="1"/>
      <c r="V91" s="1"/>
      <c r="W91" s="1"/>
      <c r="X91" s="1"/>
      <c r="Y91" s="1"/>
      <c r="Z91" s="1"/>
    </row>
    <row r="92" spans="1:26" ht="22.5" x14ac:dyDescent="0.2">
      <c r="A92" s="29">
        <v>21</v>
      </c>
      <c r="B92" s="29" t="s">
        <v>176</v>
      </c>
      <c r="C92" s="30" t="s">
        <v>177</v>
      </c>
      <c r="D92" s="33">
        <v>38596</v>
      </c>
      <c r="E92" s="33">
        <v>38625</v>
      </c>
      <c r="F92" s="29"/>
      <c r="G92" s="29"/>
      <c r="H92" s="29"/>
      <c r="I92" s="29"/>
      <c r="J92" s="29">
        <v>171</v>
      </c>
      <c r="K92" s="29" t="s">
        <v>274</v>
      </c>
      <c r="L92" s="29" t="s">
        <v>120</v>
      </c>
      <c r="M92" s="228"/>
      <c r="N92" s="222"/>
      <c r="O92" s="222"/>
      <c r="P92" s="229"/>
      <c r="Q92" s="1"/>
      <c r="R92" s="1"/>
      <c r="S92" s="1"/>
      <c r="T92" s="1"/>
      <c r="U92" s="1"/>
      <c r="V92" s="1"/>
      <c r="W92" s="1"/>
      <c r="X92" s="1"/>
      <c r="Y92" s="1"/>
      <c r="Z92" s="1"/>
    </row>
    <row r="93" spans="1:26" ht="22.5" x14ac:dyDescent="0.2">
      <c r="A93" s="29">
        <v>22</v>
      </c>
      <c r="B93" s="29" t="s">
        <v>176</v>
      </c>
      <c r="C93" s="30" t="s">
        <v>177</v>
      </c>
      <c r="D93" s="33">
        <v>38626</v>
      </c>
      <c r="E93" s="33">
        <v>38640</v>
      </c>
      <c r="F93" s="29"/>
      <c r="G93" s="29"/>
      <c r="H93" s="29"/>
      <c r="I93" s="29"/>
      <c r="J93" s="29">
        <v>249</v>
      </c>
      <c r="K93" s="29" t="s">
        <v>274</v>
      </c>
      <c r="L93" s="29" t="s">
        <v>120</v>
      </c>
      <c r="M93" s="228"/>
      <c r="N93" s="222"/>
      <c r="O93" s="222"/>
      <c r="P93" s="229"/>
      <c r="Q93" s="1"/>
      <c r="R93" s="1"/>
      <c r="S93" s="1"/>
      <c r="T93" s="1"/>
      <c r="U93" s="1"/>
      <c r="V93" s="1"/>
      <c r="W93" s="1"/>
      <c r="X93" s="1"/>
      <c r="Y93" s="1"/>
      <c r="Z93" s="1"/>
    </row>
    <row r="94" spans="1:26" ht="22.5" x14ac:dyDescent="0.2">
      <c r="A94" s="29">
        <v>23</v>
      </c>
      <c r="B94" s="29" t="s">
        <v>176</v>
      </c>
      <c r="C94" s="30" t="s">
        <v>177</v>
      </c>
      <c r="D94" s="33">
        <v>38640</v>
      </c>
      <c r="E94" s="33">
        <v>38652</v>
      </c>
      <c r="F94" s="29"/>
      <c r="G94" s="29"/>
      <c r="H94" s="29"/>
      <c r="I94" s="29"/>
      <c r="J94" s="29">
        <v>250</v>
      </c>
      <c r="K94" s="29" t="s">
        <v>274</v>
      </c>
      <c r="L94" s="29" t="s">
        <v>120</v>
      </c>
      <c r="M94" s="228"/>
      <c r="N94" s="222"/>
      <c r="O94" s="222"/>
      <c r="P94" s="229"/>
      <c r="Q94" s="1"/>
      <c r="R94" s="1"/>
      <c r="S94" s="1"/>
      <c r="T94" s="1"/>
      <c r="U94" s="1"/>
      <c r="V94" s="1"/>
      <c r="W94" s="1"/>
      <c r="X94" s="1"/>
      <c r="Y94" s="1"/>
      <c r="Z94" s="1"/>
    </row>
    <row r="95" spans="1:26" ht="22.5" x14ac:dyDescent="0.2">
      <c r="A95" s="29">
        <v>24</v>
      </c>
      <c r="B95" s="29" t="s">
        <v>176</v>
      </c>
      <c r="C95" s="30" t="s">
        <v>177</v>
      </c>
      <c r="D95" s="33">
        <v>38652</v>
      </c>
      <c r="E95" s="33">
        <v>38656</v>
      </c>
      <c r="F95" s="29"/>
      <c r="G95" s="29"/>
      <c r="H95" s="29"/>
      <c r="I95" s="29"/>
      <c r="J95" s="29">
        <v>85</v>
      </c>
      <c r="K95" s="29" t="s">
        <v>274</v>
      </c>
      <c r="L95" s="29" t="s">
        <v>120</v>
      </c>
      <c r="M95" s="228"/>
      <c r="N95" s="222"/>
      <c r="O95" s="222"/>
      <c r="P95" s="229"/>
      <c r="Q95" s="1"/>
      <c r="R95" s="1"/>
      <c r="S95" s="1"/>
      <c r="T95" s="1"/>
      <c r="U95" s="1"/>
      <c r="V95" s="1"/>
      <c r="W95" s="1"/>
      <c r="X95" s="1"/>
      <c r="Y95" s="1"/>
      <c r="Z95" s="1"/>
    </row>
    <row r="96" spans="1:26" ht="22.5" x14ac:dyDescent="0.2">
      <c r="A96" s="29">
        <v>25</v>
      </c>
      <c r="B96" s="29" t="s">
        <v>176</v>
      </c>
      <c r="C96" s="30" t="s">
        <v>177</v>
      </c>
      <c r="D96" s="33">
        <v>38657</v>
      </c>
      <c r="E96" s="33">
        <v>38667</v>
      </c>
      <c r="F96" s="29"/>
      <c r="G96" s="29"/>
      <c r="H96" s="29"/>
      <c r="I96" s="29"/>
      <c r="J96" s="29">
        <v>250</v>
      </c>
      <c r="K96" s="29" t="s">
        <v>274</v>
      </c>
      <c r="L96" s="29" t="s">
        <v>120</v>
      </c>
      <c r="M96" s="255"/>
      <c r="N96" s="256"/>
      <c r="O96" s="256"/>
      <c r="P96" s="257"/>
      <c r="Q96" s="1"/>
      <c r="R96" s="1"/>
      <c r="S96" s="1"/>
      <c r="T96" s="1"/>
      <c r="U96" s="1"/>
      <c r="V96" s="1"/>
      <c r="W96" s="1"/>
      <c r="X96" s="1"/>
      <c r="Y96" s="1"/>
      <c r="Z96" s="1"/>
    </row>
    <row r="97" spans="1:26" ht="22.5" x14ac:dyDescent="0.2">
      <c r="A97" s="29">
        <v>26</v>
      </c>
      <c r="B97" s="29" t="s">
        <v>176</v>
      </c>
      <c r="C97" s="30" t="s">
        <v>177</v>
      </c>
      <c r="D97" s="33">
        <v>38667</v>
      </c>
      <c r="E97" s="33">
        <v>38681</v>
      </c>
      <c r="F97" s="29"/>
      <c r="G97" s="29"/>
      <c r="H97" s="29"/>
      <c r="I97" s="29"/>
      <c r="J97" s="29">
        <v>230</v>
      </c>
      <c r="K97" s="29" t="s">
        <v>274</v>
      </c>
      <c r="L97" s="29" t="s">
        <v>120</v>
      </c>
      <c r="M97" s="237" t="s">
        <v>277</v>
      </c>
      <c r="N97" s="233"/>
      <c r="O97" s="233"/>
      <c r="P97" s="227"/>
      <c r="Q97" s="1"/>
      <c r="R97" s="1"/>
      <c r="S97" s="1"/>
      <c r="T97" s="1"/>
      <c r="U97" s="1"/>
      <c r="V97" s="1"/>
      <c r="W97" s="1"/>
      <c r="X97" s="1"/>
      <c r="Y97" s="1"/>
      <c r="Z97" s="1"/>
    </row>
    <row r="98" spans="1:26" ht="22.5" x14ac:dyDescent="0.2">
      <c r="A98" s="29">
        <v>27</v>
      </c>
      <c r="B98" s="29" t="s">
        <v>176</v>
      </c>
      <c r="C98" s="30" t="s">
        <v>177</v>
      </c>
      <c r="D98" s="33">
        <v>38681</v>
      </c>
      <c r="E98" s="33">
        <v>38686</v>
      </c>
      <c r="F98" s="29"/>
      <c r="G98" s="29"/>
      <c r="H98" s="29"/>
      <c r="I98" s="29"/>
      <c r="J98" s="29">
        <v>72</v>
      </c>
      <c r="K98" s="29" t="s">
        <v>274</v>
      </c>
      <c r="L98" s="29" t="s">
        <v>120</v>
      </c>
      <c r="M98" s="228"/>
      <c r="N98" s="222"/>
      <c r="O98" s="222"/>
      <c r="P98" s="229"/>
      <c r="Q98" s="1"/>
      <c r="R98" s="1"/>
      <c r="S98" s="1"/>
      <c r="T98" s="1"/>
      <c r="U98" s="1"/>
      <c r="V98" s="1"/>
      <c r="W98" s="1"/>
      <c r="X98" s="1"/>
      <c r="Y98" s="1"/>
      <c r="Z98" s="1"/>
    </row>
    <row r="99" spans="1:26" ht="22.5" x14ac:dyDescent="0.2">
      <c r="A99" s="29">
        <v>28</v>
      </c>
      <c r="B99" s="29" t="s">
        <v>176</v>
      </c>
      <c r="C99" s="30" t="s">
        <v>177</v>
      </c>
      <c r="D99" s="33">
        <v>38353</v>
      </c>
      <c r="E99" s="33">
        <v>38707</v>
      </c>
      <c r="F99" s="29"/>
      <c r="G99" s="29"/>
      <c r="H99" s="29"/>
      <c r="I99" s="29"/>
      <c r="J99" s="29">
        <v>230</v>
      </c>
      <c r="K99" s="29" t="s">
        <v>274</v>
      </c>
      <c r="L99" s="29" t="s">
        <v>120</v>
      </c>
      <c r="M99" s="228"/>
      <c r="N99" s="222"/>
      <c r="O99" s="222"/>
      <c r="P99" s="229"/>
      <c r="Q99" s="1"/>
      <c r="R99" s="1"/>
      <c r="S99" s="1"/>
      <c r="T99" s="1"/>
      <c r="U99" s="1"/>
      <c r="V99" s="1"/>
      <c r="W99" s="1"/>
      <c r="X99" s="1"/>
      <c r="Y99" s="1"/>
      <c r="Z99" s="1"/>
    </row>
    <row r="100" spans="1:26" ht="22.5" x14ac:dyDescent="0.2">
      <c r="A100" s="29">
        <v>29</v>
      </c>
      <c r="B100" s="29" t="s">
        <v>176</v>
      </c>
      <c r="C100" s="30" t="s">
        <v>177</v>
      </c>
      <c r="D100" s="33">
        <v>38707</v>
      </c>
      <c r="E100" s="33">
        <v>38717</v>
      </c>
      <c r="F100" s="29"/>
      <c r="G100" s="29"/>
      <c r="H100" s="29"/>
      <c r="I100" s="29"/>
      <c r="J100" s="29">
        <v>129</v>
      </c>
      <c r="K100" s="29" t="s">
        <v>274</v>
      </c>
      <c r="L100" s="29" t="s">
        <v>120</v>
      </c>
      <c r="M100" s="228"/>
      <c r="N100" s="222"/>
      <c r="O100" s="222"/>
      <c r="P100" s="229"/>
      <c r="Q100" s="1"/>
      <c r="R100" s="1"/>
      <c r="S100" s="1"/>
      <c r="T100" s="1"/>
      <c r="U100" s="1"/>
      <c r="V100" s="1"/>
      <c r="W100" s="1"/>
      <c r="X100" s="1"/>
      <c r="Y100" s="1"/>
      <c r="Z100" s="1"/>
    </row>
    <row r="101" spans="1:26" ht="12.75" customHeight="1" x14ac:dyDescent="0.2">
      <c r="A101" s="29"/>
      <c r="B101" s="29"/>
      <c r="C101" s="30"/>
      <c r="D101" s="31"/>
      <c r="E101" s="31"/>
      <c r="F101" s="29"/>
      <c r="G101" s="29"/>
      <c r="H101" s="29"/>
      <c r="I101" s="29"/>
      <c r="J101" s="29"/>
      <c r="K101" s="29"/>
      <c r="L101" s="29"/>
      <c r="M101" s="230"/>
      <c r="N101" s="234"/>
      <c r="O101" s="234"/>
      <c r="P101" s="231"/>
      <c r="Q101" s="1"/>
      <c r="R101" s="1"/>
      <c r="S101" s="1"/>
      <c r="T101" s="1"/>
      <c r="U101" s="1"/>
      <c r="V101" s="1"/>
      <c r="W101" s="1"/>
      <c r="X101" s="1"/>
      <c r="Y101" s="1"/>
      <c r="Z101" s="1"/>
    </row>
    <row r="102" spans="1:26" ht="22.5" x14ac:dyDescent="0.2">
      <c r="A102" s="29">
        <v>1</v>
      </c>
      <c r="B102" s="29" t="s">
        <v>176</v>
      </c>
      <c r="C102" s="30" t="s">
        <v>177</v>
      </c>
      <c r="D102" s="33">
        <v>38810</v>
      </c>
      <c r="E102" s="33">
        <v>38825</v>
      </c>
      <c r="F102" s="29"/>
      <c r="G102" s="29">
        <v>3</v>
      </c>
      <c r="H102" s="29"/>
      <c r="I102" s="29"/>
      <c r="J102" s="29">
        <v>240</v>
      </c>
      <c r="K102" s="29" t="s">
        <v>274</v>
      </c>
      <c r="L102" s="29" t="s">
        <v>120</v>
      </c>
      <c r="M102" s="237" t="s">
        <v>278</v>
      </c>
      <c r="N102" s="233"/>
      <c r="O102" s="233"/>
      <c r="P102" s="227"/>
      <c r="Q102" s="1"/>
      <c r="R102" s="1"/>
      <c r="S102" s="1"/>
      <c r="T102" s="1"/>
      <c r="U102" s="1"/>
      <c r="V102" s="1"/>
      <c r="W102" s="1"/>
      <c r="X102" s="1"/>
      <c r="Y102" s="1"/>
      <c r="Z102" s="1"/>
    </row>
    <row r="103" spans="1:26" ht="22.5" x14ac:dyDescent="0.2">
      <c r="A103" s="29">
        <v>2</v>
      </c>
      <c r="B103" s="29" t="s">
        <v>176</v>
      </c>
      <c r="C103" s="30" t="s">
        <v>177</v>
      </c>
      <c r="D103" s="33">
        <v>38825</v>
      </c>
      <c r="E103" s="33">
        <v>38834</v>
      </c>
      <c r="F103" s="29"/>
      <c r="G103" s="29"/>
      <c r="H103" s="29"/>
      <c r="I103" s="29"/>
      <c r="J103" s="29">
        <v>70</v>
      </c>
      <c r="K103" s="29" t="s">
        <v>274</v>
      </c>
      <c r="L103" s="29" t="s">
        <v>120</v>
      </c>
      <c r="M103" s="228"/>
      <c r="N103" s="222"/>
      <c r="O103" s="222"/>
      <c r="P103" s="229"/>
      <c r="Q103" s="1"/>
      <c r="R103" s="1"/>
      <c r="S103" s="1"/>
      <c r="T103" s="1"/>
      <c r="U103" s="1"/>
      <c r="V103" s="1"/>
      <c r="W103" s="1"/>
      <c r="X103" s="1"/>
      <c r="Y103" s="1"/>
      <c r="Z103" s="1"/>
    </row>
    <row r="104" spans="1:26" ht="22.5" x14ac:dyDescent="0.2">
      <c r="A104" s="29">
        <v>3</v>
      </c>
      <c r="B104" s="29" t="s">
        <v>176</v>
      </c>
      <c r="C104" s="30" t="s">
        <v>177</v>
      </c>
      <c r="D104" s="33">
        <v>38932</v>
      </c>
      <c r="E104" s="33">
        <v>38960</v>
      </c>
      <c r="F104" s="29"/>
      <c r="G104" s="29"/>
      <c r="H104" s="29"/>
      <c r="I104" s="29"/>
      <c r="J104" s="29">
        <v>185</v>
      </c>
      <c r="K104" s="29" t="s">
        <v>274</v>
      </c>
      <c r="L104" s="29" t="s">
        <v>120</v>
      </c>
      <c r="M104" s="228"/>
      <c r="N104" s="222"/>
      <c r="O104" s="222"/>
      <c r="P104" s="229"/>
      <c r="Q104" s="1"/>
      <c r="R104" s="1"/>
      <c r="S104" s="1"/>
      <c r="T104" s="1"/>
      <c r="U104" s="1"/>
      <c r="V104" s="1"/>
      <c r="W104" s="1"/>
      <c r="X104" s="1"/>
      <c r="Y104" s="1"/>
      <c r="Z104" s="1"/>
    </row>
    <row r="105" spans="1:26" ht="12.75" customHeight="1" x14ac:dyDescent="0.2">
      <c r="A105" s="29"/>
      <c r="B105" s="29"/>
      <c r="C105" s="30"/>
      <c r="D105" s="31"/>
      <c r="E105" s="31"/>
      <c r="F105" s="29"/>
      <c r="G105" s="29"/>
      <c r="H105" s="29"/>
      <c r="I105" s="29"/>
      <c r="J105" s="29"/>
      <c r="K105" s="29"/>
      <c r="L105" s="29"/>
      <c r="M105" s="228"/>
      <c r="N105" s="222"/>
      <c r="O105" s="222"/>
      <c r="P105" s="229"/>
      <c r="Q105" s="1"/>
      <c r="R105" s="1"/>
      <c r="S105" s="1"/>
      <c r="T105" s="1"/>
      <c r="U105" s="1"/>
      <c r="V105" s="1"/>
      <c r="W105" s="1"/>
      <c r="X105" s="1"/>
      <c r="Y105" s="1"/>
      <c r="Z105" s="1"/>
    </row>
    <row r="106" spans="1:26" ht="12.75" customHeight="1" x14ac:dyDescent="0.2">
      <c r="A106" s="29"/>
      <c r="B106" s="29"/>
      <c r="C106" s="30"/>
      <c r="D106" s="31"/>
      <c r="E106" s="31"/>
      <c r="F106" s="29"/>
      <c r="G106" s="29"/>
      <c r="H106" s="29"/>
      <c r="I106" s="29"/>
      <c r="J106" s="29"/>
      <c r="K106" s="29"/>
      <c r="L106" s="29"/>
      <c r="M106" s="230"/>
      <c r="N106" s="234"/>
      <c r="O106" s="234"/>
      <c r="P106" s="231"/>
      <c r="Q106" s="1"/>
      <c r="R106" s="1"/>
      <c r="S106" s="1"/>
      <c r="T106" s="1"/>
      <c r="U106" s="1"/>
      <c r="V106" s="1"/>
      <c r="W106" s="1"/>
      <c r="X106" s="1"/>
      <c r="Y106" s="1"/>
      <c r="Z106" s="1"/>
    </row>
    <row r="107" spans="1:26" ht="12.75" customHeight="1" x14ac:dyDescent="0.2">
      <c r="A107" s="10"/>
      <c r="B107" s="10"/>
      <c r="C107" s="34"/>
      <c r="D107" s="10"/>
      <c r="E107" s="10"/>
      <c r="F107" s="10"/>
      <c r="G107" s="10"/>
      <c r="H107" s="10"/>
      <c r="I107" s="10"/>
      <c r="J107" s="10"/>
      <c r="K107" s="10"/>
      <c r="L107" s="10"/>
      <c r="M107" s="10"/>
      <c r="N107" s="10"/>
      <c r="O107" s="10"/>
      <c r="P107" s="10"/>
      <c r="Q107" s="1"/>
      <c r="R107" s="1"/>
      <c r="S107" s="1"/>
      <c r="T107" s="1"/>
      <c r="U107" s="1"/>
      <c r="V107" s="1"/>
      <c r="W107" s="1"/>
      <c r="X107" s="1"/>
      <c r="Y107" s="1"/>
      <c r="Z107" s="1"/>
    </row>
    <row r="108" spans="1:26" ht="12.75" customHeight="1" x14ac:dyDescent="0.2">
      <c r="A108" s="262" t="s">
        <v>101</v>
      </c>
      <c r="B108" s="248"/>
      <c r="C108" s="264" t="s">
        <v>279</v>
      </c>
      <c r="D108" s="224"/>
      <c r="E108" s="248"/>
      <c r="F108" s="262" t="s">
        <v>103</v>
      </c>
      <c r="G108" s="224"/>
      <c r="H108" s="248"/>
      <c r="I108" s="264" t="s">
        <v>280</v>
      </c>
      <c r="J108" s="224"/>
      <c r="K108" s="224"/>
      <c r="L108" s="248"/>
      <c r="M108" s="10"/>
      <c r="N108" s="10"/>
      <c r="O108" s="10"/>
      <c r="P108" s="10"/>
      <c r="Q108" s="1"/>
      <c r="R108" s="1"/>
      <c r="S108" s="1"/>
      <c r="T108" s="1"/>
      <c r="U108" s="1"/>
      <c r="V108" s="1"/>
      <c r="W108" s="1"/>
      <c r="X108" s="1"/>
      <c r="Y108" s="1"/>
      <c r="Z108" s="1"/>
    </row>
    <row r="109" spans="1:26" ht="12.75" customHeight="1" x14ac:dyDescent="0.2">
      <c r="A109" s="262" t="s">
        <v>109</v>
      </c>
      <c r="B109" s="248"/>
      <c r="C109" s="264"/>
      <c r="D109" s="224"/>
      <c r="E109" s="248"/>
      <c r="F109" s="262" t="s">
        <v>109</v>
      </c>
      <c r="G109" s="224"/>
      <c r="H109" s="248"/>
      <c r="I109" s="264"/>
      <c r="J109" s="224"/>
      <c r="K109" s="224"/>
      <c r="L109" s="248"/>
      <c r="M109" s="10"/>
      <c r="N109" s="10"/>
      <c r="O109" s="10"/>
      <c r="P109" s="10"/>
      <c r="Q109" s="1"/>
      <c r="R109" s="1"/>
      <c r="S109" s="1"/>
      <c r="T109" s="1"/>
      <c r="U109" s="1"/>
      <c r="V109" s="1"/>
      <c r="W109" s="1"/>
      <c r="X109" s="1"/>
      <c r="Y109" s="1"/>
      <c r="Z109" s="1"/>
    </row>
    <row r="110" spans="1:26" ht="12.75" customHeight="1" x14ac:dyDescent="0.2">
      <c r="A110" s="262" t="s">
        <v>281</v>
      </c>
      <c r="B110" s="248"/>
      <c r="C110" s="264" t="s">
        <v>282</v>
      </c>
      <c r="D110" s="224"/>
      <c r="E110" s="248"/>
      <c r="F110" s="262" t="s">
        <v>281</v>
      </c>
      <c r="G110" s="224"/>
      <c r="H110" s="248"/>
      <c r="I110" s="264" t="s">
        <v>282</v>
      </c>
      <c r="J110" s="224"/>
      <c r="K110" s="224"/>
      <c r="L110" s="248"/>
      <c r="M110" s="10"/>
      <c r="N110" s="10"/>
      <c r="O110" s="10"/>
      <c r="P110" s="10"/>
      <c r="Q110" s="1"/>
      <c r="R110" s="1"/>
      <c r="S110" s="1"/>
      <c r="T110" s="1"/>
      <c r="U110" s="1"/>
      <c r="V110" s="1"/>
      <c r="W110" s="1"/>
      <c r="X110" s="1"/>
      <c r="Y110" s="1"/>
      <c r="Z110" s="1"/>
    </row>
    <row r="111" spans="1:26" ht="12.75" customHeight="1" x14ac:dyDescent="0.2">
      <c r="A111" s="262" t="s">
        <v>110</v>
      </c>
      <c r="B111" s="248"/>
      <c r="C111" s="264" t="s">
        <v>283</v>
      </c>
      <c r="D111" s="224"/>
      <c r="E111" s="248"/>
      <c r="F111" s="262" t="s">
        <v>110</v>
      </c>
      <c r="G111" s="224"/>
      <c r="H111" s="248"/>
      <c r="I111" s="263">
        <v>41171</v>
      </c>
      <c r="J111" s="224"/>
      <c r="K111" s="224"/>
      <c r="L111" s="248"/>
      <c r="M111" s="10"/>
      <c r="N111" s="10"/>
      <c r="O111" s="10"/>
      <c r="P111" s="10"/>
      <c r="Q111" s="1"/>
      <c r="R111" s="1"/>
      <c r="S111" s="1"/>
      <c r="T111" s="1"/>
      <c r="U111" s="1"/>
      <c r="V111" s="1"/>
      <c r="W111" s="1"/>
      <c r="X111" s="1"/>
      <c r="Y111" s="1"/>
      <c r="Z111" s="1"/>
    </row>
    <row r="112" spans="1:26" ht="12.75" customHeight="1" x14ac:dyDescent="0.2">
      <c r="A112" s="1" t="s">
        <v>112</v>
      </c>
      <c r="B112" s="10"/>
      <c r="C112" s="10"/>
      <c r="D112" s="10"/>
      <c r="E112" s="10"/>
      <c r="F112" s="10"/>
      <c r="G112" s="10"/>
      <c r="H112" s="10"/>
      <c r="I112" s="10"/>
      <c r="J112" s="10"/>
      <c r="K112" s="10"/>
      <c r="L112" s="10"/>
      <c r="M112" s="10"/>
      <c r="N112" s="10"/>
      <c r="O112" s="10"/>
      <c r="P112" s="10"/>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9.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2.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2.75" customHeight="1"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2.75" customHeight="1"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2.75" customHeight="1"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2">
    <mergeCell ref="A5:P5"/>
    <mergeCell ref="A6:C6"/>
    <mergeCell ref="D6:L6"/>
    <mergeCell ref="M6:O6"/>
    <mergeCell ref="P6:P7"/>
    <mergeCell ref="D7:L7"/>
    <mergeCell ref="A7:C7"/>
    <mergeCell ref="C3:L4"/>
    <mergeCell ref="M3:P3"/>
    <mergeCell ref="M4:P4"/>
    <mergeCell ref="A1:B4"/>
    <mergeCell ref="C1:L1"/>
    <mergeCell ref="M1:P1"/>
    <mergeCell ref="C2:L2"/>
    <mergeCell ref="M2:P2"/>
    <mergeCell ref="A9:A10"/>
    <mergeCell ref="B9:B10"/>
    <mergeCell ref="C9:C10"/>
    <mergeCell ref="A8:C8"/>
    <mergeCell ref="D8:L8"/>
    <mergeCell ref="M26:P30"/>
    <mergeCell ref="D9:E9"/>
    <mergeCell ref="M9:P10"/>
    <mergeCell ref="F9:I9"/>
    <mergeCell ref="J9:J10"/>
    <mergeCell ref="K9:K10"/>
    <mergeCell ref="L9:L10"/>
    <mergeCell ref="M11:P25"/>
    <mergeCell ref="M31:P40"/>
    <mergeCell ref="M41:P50"/>
    <mergeCell ref="M51:P55"/>
    <mergeCell ref="M56:P70"/>
    <mergeCell ref="M72:P86"/>
    <mergeCell ref="M87:P96"/>
    <mergeCell ref="M97:P101"/>
    <mergeCell ref="M102:P106"/>
    <mergeCell ref="A108:B108"/>
    <mergeCell ref="C108:E108"/>
    <mergeCell ref="F108:H108"/>
    <mergeCell ref="I108:L108"/>
    <mergeCell ref="A111:B111"/>
    <mergeCell ref="I111:L111"/>
    <mergeCell ref="C111:E111"/>
    <mergeCell ref="F111:H111"/>
    <mergeCell ref="A109:B109"/>
    <mergeCell ref="I109:L109"/>
    <mergeCell ref="C109:E109"/>
    <mergeCell ref="F109:H109"/>
    <mergeCell ref="A110:B110"/>
    <mergeCell ref="C110:E110"/>
    <mergeCell ref="F110:H110"/>
    <mergeCell ref="I110:L110"/>
  </mergeCells>
  <pageMargins left="0.74803149606299213" right="0.74803149606299213" top="0.98425196850393704" bottom="0.98425196850393704" header="0" footer="0"/>
  <pageSetup paperSize="5" scale="9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00"/>
  <sheetViews>
    <sheetView workbookViewId="0">
      <selection activeCell="B11" sqref="B11"/>
    </sheetView>
  </sheetViews>
  <sheetFormatPr baseColWidth="10" defaultColWidth="12.625" defaultRowHeight="15" customHeight="1" x14ac:dyDescent="0.2"/>
  <cols>
    <col min="1" max="1" width="5.125" customWidth="1"/>
    <col min="2" max="2" width="11"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16" width="10" customWidth="1"/>
    <col min="17" max="26" width="9.375" customWidth="1"/>
  </cols>
  <sheetData>
    <row r="1" spans="1:26" ht="12.75" customHeight="1" x14ac:dyDescent="0.2">
      <c r="A1" s="272"/>
      <c r="B1" s="227"/>
      <c r="C1" s="273" t="s">
        <v>160</v>
      </c>
      <c r="D1" s="224"/>
      <c r="E1" s="224"/>
      <c r="F1" s="224"/>
      <c r="G1" s="224"/>
      <c r="H1" s="224"/>
      <c r="I1" s="224"/>
      <c r="J1" s="224"/>
      <c r="K1" s="224"/>
      <c r="L1" s="248"/>
      <c r="M1" s="274" t="s">
        <v>161</v>
      </c>
      <c r="N1" s="224"/>
      <c r="O1" s="224"/>
      <c r="P1" s="248"/>
      <c r="Q1" s="1"/>
      <c r="R1" s="1"/>
      <c r="S1" s="1"/>
      <c r="T1" s="1"/>
      <c r="U1" s="1"/>
      <c r="V1" s="1"/>
      <c r="W1" s="1"/>
      <c r="X1" s="1"/>
      <c r="Y1" s="1"/>
      <c r="Z1" s="1"/>
    </row>
    <row r="2" spans="1:26" ht="12.75" customHeight="1" x14ac:dyDescent="0.2">
      <c r="A2" s="228"/>
      <c r="B2" s="229"/>
      <c r="C2" s="273" t="s">
        <v>162</v>
      </c>
      <c r="D2" s="224"/>
      <c r="E2" s="224"/>
      <c r="F2" s="224"/>
      <c r="G2" s="224"/>
      <c r="H2" s="224"/>
      <c r="I2" s="224"/>
      <c r="J2" s="224"/>
      <c r="K2" s="224"/>
      <c r="L2" s="248"/>
      <c r="M2" s="274" t="s">
        <v>163</v>
      </c>
      <c r="N2" s="224"/>
      <c r="O2" s="224"/>
      <c r="P2" s="248"/>
      <c r="Q2" s="1"/>
      <c r="R2" s="1"/>
      <c r="S2" s="1"/>
      <c r="T2" s="1"/>
      <c r="U2" s="1"/>
      <c r="V2" s="1"/>
      <c r="W2" s="1"/>
      <c r="X2" s="1"/>
      <c r="Y2" s="1"/>
      <c r="Z2" s="1"/>
    </row>
    <row r="3" spans="1:26" ht="12.75" customHeight="1" x14ac:dyDescent="0.2">
      <c r="A3" s="228"/>
      <c r="B3" s="229"/>
      <c r="C3" s="270" t="s">
        <v>164</v>
      </c>
      <c r="D3" s="233"/>
      <c r="E3" s="233"/>
      <c r="F3" s="233"/>
      <c r="G3" s="233"/>
      <c r="H3" s="233"/>
      <c r="I3" s="233"/>
      <c r="J3" s="233"/>
      <c r="K3" s="233"/>
      <c r="L3" s="227"/>
      <c r="M3" s="271" t="s">
        <v>4</v>
      </c>
      <c r="N3" s="224"/>
      <c r="O3" s="224"/>
      <c r="P3" s="248"/>
      <c r="Q3" s="1"/>
      <c r="R3" s="1"/>
      <c r="S3" s="1"/>
      <c r="T3" s="1"/>
      <c r="U3" s="1"/>
      <c r="V3" s="1"/>
      <c r="W3" s="1"/>
      <c r="X3" s="1"/>
      <c r="Y3" s="1"/>
      <c r="Z3" s="1"/>
    </row>
    <row r="4" spans="1:26" ht="12.75" customHeight="1" x14ac:dyDescent="0.2">
      <c r="A4" s="230"/>
      <c r="B4" s="231"/>
      <c r="C4" s="230"/>
      <c r="D4" s="234"/>
      <c r="E4" s="234"/>
      <c r="F4" s="234"/>
      <c r="G4" s="234"/>
      <c r="H4" s="234"/>
      <c r="I4" s="234"/>
      <c r="J4" s="234"/>
      <c r="K4" s="234"/>
      <c r="L4" s="231"/>
      <c r="M4" s="271" t="s">
        <v>5</v>
      </c>
      <c r="N4" s="224"/>
      <c r="O4" s="224"/>
      <c r="P4" s="248"/>
      <c r="Q4" s="1"/>
      <c r="R4" s="1"/>
      <c r="S4" s="1"/>
      <c r="T4" s="1"/>
      <c r="U4" s="1"/>
      <c r="V4" s="1"/>
      <c r="W4" s="1"/>
      <c r="X4" s="1"/>
      <c r="Y4" s="1"/>
      <c r="Z4" s="1"/>
    </row>
    <row r="5" spans="1:26" ht="12.75" customHeight="1" x14ac:dyDescent="0.2">
      <c r="A5" s="275"/>
      <c r="B5" s="224"/>
      <c r="C5" s="224"/>
      <c r="D5" s="224"/>
      <c r="E5" s="224"/>
      <c r="F5" s="224"/>
      <c r="G5" s="224"/>
      <c r="H5" s="224"/>
      <c r="I5" s="224"/>
      <c r="J5" s="224"/>
      <c r="K5" s="224"/>
      <c r="L5" s="224"/>
      <c r="M5" s="224"/>
      <c r="N5" s="224"/>
      <c r="O5" s="224"/>
      <c r="P5" s="248"/>
      <c r="Q5" s="1"/>
      <c r="R5" s="1"/>
      <c r="S5" s="1"/>
      <c r="T5" s="1"/>
      <c r="U5" s="1"/>
      <c r="V5" s="1"/>
      <c r="W5" s="1"/>
      <c r="X5" s="1"/>
      <c r="Y5" s="1"/>
      <c r="Z5" s="1"/>
    </row>
    <row r="6" spans="1:26" ht="12.75" customHeight="1" x14ac:dyDescent="0.2">
      <c r="A6" s="269" t="s">
        <v>165</v>
      </c>
      <c r="B6" s="224"/>
      <c r="C6" s="248"/>
      <c r="D6" s="269" t="s">
        <v>166</v>
      </c>
      <c r="E6" s="224"/>
      <c r="F6" s="224"/>
      <c r="G6" s="224"/>
      <c r="H6" s="224"/>
      <c r="I6" s="224"/>
      <c r="J6" s="224"/>
      <c r="K6" s="224"/>
      <c r="L6" s="248"/>
      <c r="M6" s="265" t="s">
        <v>7</v>
      </c>
      <c r="N6" s="224"/>
      <c r="O6" s="248"/>
      <c r="P6" s="268" t="s">
        <v>15</v>
      </c>
      <c r="Q6" s="1"/>
      <c r="R6" s="1"/>
      <c r="S6" s="1"/>
      <c r="T6" s="1"/>
      <c r="U6" s="1"/>
      <c r="V6" s="1"/>
      <c r="W6" s="1"/>
      <c r="X6" s="1"/>
      <c r="Y6" s="1"/>
      <c r="Z6" s="1"/>
    </row>
    <row r="7" spans="1:26" ht="12.75" customHeight="1" x14ac:dyDescent="0.2">
      <c r="A7" s="269" t="s">
        <v>167</v>
      </c>
      <c r="B7" s="224"/>
      <c r="C7" s="248"/>
      <c r="D7" s="269" t="s">
        <v>168</v>
      </c>
      <c r="E7" s="224"/>
      <c r="F7" s="224"/>
      <c r="G7" s="224"/>
      <c r="H7" s="224"/>
      <c r="I7" s="224"/>
      <c r="J7" s="224"/>
      <c r="K7" s="224"/>
      <c r="L7" s="248"/>
      <c r="M7" s="28" t="s">
        <v>12</v>
      </c>
      <c r="N7" s="28" t="s">
        <v>13</v>
      </c>
      <c r="O7" s="28" t="s">
        <v>14</v>
      </c>
      <c r="P7" s="236"/>
      <c r="Q7" s="10"/>
      <c r="R7" s="10"/>
      <c r="S7" s="10"/>
      <c r="T7" s="10"/>
      <c r="U7" s="10"/>
      <c r="V7" s="10"/>
      <c r="W7" s="10"/>
      <c r="X7" s="10"/>
      <c r="Y7" s="10"/>
      <c r="Z7" s="10"/>
    </row>
    <row r="8" spans="1:26" ht="12.75" customHeight="1" x14ac:dyDescent="0.2">
      <c r="A8" s="269" t="s">
        <v>9</v>
      </c>
      <c r="B8" s="224"/>
      <c r="C8" s="248"/>
      <c r="D8" s="269" t="s">
        <v>11</v>
      </c>
      <c r="E8" s="224"/>
      <c r="F8" s="224"/>
      <c r="G8" s="224"/>
      <c r="H8" s="224"/>
      <c r="I8" s="224"/>
      <c r="J8" s="224"/>
      <c r="K8" s="224"/>
      <c r="L8" s="248"/>
      <c r="M8" s="28"/>
      <c r="N8" s="28"/>
      <c r="O8" s="28"/>
      <c r="P8" s="28"/>
      <c r="Q8" s="10"/>
      <c r="R8" s="10"/>
      <c r="S8" s="10"/>
      <c r="T8" s="10"/>
      <c r="U8" s="10"/>
      <c r="V8" s="10"/>
      <c r="W8" s="10"/>
      <c r="X8" s="10"/>
      <c r="Y8" s="10"/>
      <c r="Z8" s="10"/>
    </row>
    <row r="9" spans="1:26" ht="13.5" customHeight="1" x14ac:dyDescent="0.2">
      <c r="A9" s="267" t="s">
        <v>16</v>
      </c>
      <c r="B9" s="268" t="s">
        <v>17</v>
      </c>
      <c r="C9" s="268" t="s">
        <v>18</v>
      </c>
      <c r="D9" s="265" t="s">
        <v>19</v>
      </c>
      <c r="E9" s="248"/>
      <c r="F9" s="265" t="s">
        <v>170</v>
      </c>
      <c r="G9" s="224"/>
      <c r="H9" s="224"/>
      <c r="I9" s="248"/>
      <c r="J9" s="267" t="s">
        <v>171</v>
      </c>
      <c r="K9" s="268" t="s">
        <v>22</v>
      </c>
      <c r="L9" s="267" t="s">
        <v>23</v>
      </c>
      <c r="M9" s="266" t="s">
        <v>24</v>
      </c>
      <c r="N9" s="233"/>
      <c r="O9" s="233"/>
      <c r="P9" s="227"/>
      <c r="Q9" s="10"/>
      <c r="R9" s="10"/>
      <c r="S9" s="10"/>
      <c r="T9" s="10"/>
      <c r="U9" s="10"/>
      <c r="V9" s="10"/>
      <c r="W9" s="10"/>
      <c r="X9" s="10"/>
      <c r="Y9" s="10"/>
      <c r="Z9" s="10"/>
    </row>
    <row r="10" spans="1:26" ht="18" customHeight="1" x14ac:dyDescent="0.2">
      <c r="A10" s="236"/>
      <c r="B10" s="236"/>
      <c r="C10" s="236"/>
      <c r="D10" s="28" t="s">
        <v>25</v>
      </c>
      <c r="E10" s="28" t="s">
        <v>26</v>
      </c>
      <c r="F10" s="28" t="s">
        <v>172</v>
      </c>
      <c r="G10" s="28" t="s">
        <v>173</v>
      </c>
      <c r="H10" s="28" t="s">
        <v>174</v>
      </c>
      <c r="I10" s="28" t="s">
        <v>175</v>
      </c>
      <c r="J10" s="236"/>
      <c r="K10" s="236"/>
      <c r="L10" s="236"/>
      <c r="M10" s="230"/>
      <c r="N10" s="234"/>
      <c r="O10" s="234"/>
      <c r="P10" s="231"/>
      <c r="Q10" s="10"/>
      <c r="R10" s="10"/>
      <c r="S10" s="10"/>
      <c r="T10" s="10"/>
      <c r="U10" s="10"/>
      <c r="V10" s="10"/>
      <c r="W10" s="10"/>
      <c r="X10" s="10"/>
      <c r="Y10" s="10"/>
      <c r="Z10" s="10"/>
    </row>
    <row r="11" spans="1:26" ht="27" customHeight="1" x14ac:dyDescent="0.2">
      <c r="A11" s="29">
        <v>1</v>
      </c>
      <c r="B11" s="29" t="s">
        <v>176</v>
      </c>
      <c r="C11" s="30" t="s">
        <v>177</v>
      </c>
      <c r="D11" s="33">
        <v>38718</v>
      </c>
      <c r="E11" s="33">
        <v>38721</v>
      </c>
      <c r="F11" s="29"/>
      <c r="G11" s="29">
        <v>15</v>
      </c>
      <c r="H11" s="29"/>
      <c r="I11" s="29"/>
      <c r="J11" s="29">
        <v>245</v>
      </c>
      <c r="K11" s="29" t="s">
        <v>33</v>
      </c>
      <c r="L11" s="29" t="s">
        <v>34</v>
      </c>
      <c r="M11" s="237" t="s">
        <v>284</v>
      </c>
      <c r="N11" s="233"/>
      <c r="O11" s="233"/>
      <c r="P11" s="227"/>
      <c r="Q11" s="10"/>
      <c r="R11" s="10"/>
      <c r="S11" s="10"/>
      <c r="T11" s="10"/>
      <c r="U11" s="10"/>
      <c r="V11" s="10"/>
      <c r="W11" s="10"/>
      <c r="X11" s="10"/>
      <c r="Y11" s="10"/>
      <c r="Z11" s="10"/>
    </row>
    <row r="12" spans="1:26" ht="27" customHeight="1" x14ac:dyDescent="0.2">
      <c r="A12" s="29">
        <v>2</v>
      </c>
      <c r="B12" s="29" t="s">
        <v>176</v>
      </c>
      <c r="C12" s="30" t="s">
        <v>177</v>
      </c>
      <c r="D12" s="33">
        <v>38721</v>
      </c>
      <c r="E12" s="33">
        <v>38727</v>
      </c>
      <c r="F12" s="29"/>
      <c r="G12" s="29"/>
      <c r="H12" s="29"/>
      <c r="I12" s="29"/>
      <c r="J12" s="29">
        <v>249</v>
      </c>
      <c r="K12" s="29" t="s">
        <v>33</v>
      </c>
      <c r="L12" s="29" t="s">
        <v>34</v>
      </c>
      <c r="M12" s="228"/>
      <c r="N12" s="222"/>
      <c r="O12" s="222"/>
      <c r="P12" s="229"/>
      <c r="Q12" s="10"/>
      <c r="R12" s="10"/>
      <c r="S12" s="10"/>
      <c r="T12" s="10"/>
      <c r="U12" s="10"/>
      <c r="V12" s="10"/>
      <c r="W12" s="10"/>
      <c r="X12" s="10"/>
      <c r="Y12" s="10"/>
      <c r="Z12" s="10"/>
    </row>
    <row r="13" spans="1:26" ht="27" customHeight="1" x14ac:dyDescent="0.2">
      <c r="A13" s="29">
        <v>3</v>
      </c>
      <c r="B13" s="29" t="s">
        <v>176</v>
      </c>
      <c r="C13" s="30" t="s">
        <v>177</v>
      </c>
      <c r="D13" s="33">
        <v>38727</v>
      </c>
      <c r="E13" s="33">
        <v>38729</v>
      </c>
      <c r="F13" s="29"/>
      <c r="G13" s="29"/>
      <c r="H13" s="29"/>
      <c r="I13" s="29"/>
      <c r="J13" s="29">
        <v>249</v>
      </c>
      <c r="K13" s="29" t="s">
        <v>33</v>
      </c>
      <c r="L13" s="29" t="s">
        <v>34</v>
      </c>
      <c r="M13" s="228"/>
      <c r="N13" s="222"/>
      <c r="O13" s="222"/>
      <c r="P13" s="229"/>
      <c r="Q13" s="10"/>
      <c r="R13" s="10"/>
      <c r="S13" s="10"/>
      <c r="T13" s="10"/>
      <c r="U13" s="10"/>
      <c r="V13" s="10"/>
      <c r="W13" s="10"/>
      <c r="X13" s="10"/>
      <c r="Y13" s="10"/>
      <c r="Z13" s="10"/>
    </row>
    <row r="14" spans="1:26" ht="27" customHeight="1" x14ac:dyDescent="0.2">
      <c r="A14" s="29">
        <v>4</v>
      </c>
      <c r="B14" s="29" t="s">
        <v>176</v>
      </c>
      <c r="C14" s="30" t="s">
        <v>177</v>
      </c>
      <c r="D14" s="33">
        <v>38729</v>
      </c>
      <c r="E14" s="33">
        <v>38734</v>
      </c>
      <c r="F14" s="29"/>
      <c r="G14" s="29"/>
      <c r="H14" s="29"/>
      <c r="I14" s="29"/>
      <c r="J14" s="29">
        <v>250</v>
      </c>
      <c r="K14" s="29" t="s">
        <v>33</v>
      </c>
      <c r="L14" s="29" t="s">
        <v>34</v>
      </c>
      <c r="M14" s="228"/>
      <c r="N14" s="222"/>
      <c r="O14" s="222"/>
      <c r="P14" s="229"/>
      <c r="Q14" s="10"/>
      <c r="R14" s="10"/>
      <c r="S14" s="10"/>
      <c r="T14" s="10"/>
      <c r="U14" s="10"/>
      <c r="V14" s="10"/>
      <c r="W14" s="10"/>
      <c r="X14" s="10"/>
      <c r="Y14" s="10"/>
      <c r="Z14" s="10"/>
    </row>
    <row r="15" spans="1:26" ht="27" customHeight="1" x14ac:dyDescent="0.2">
      <c r="A15" s="29">
        <v>5</v>
      </c>
      <c r="B15" s="29" t="s">
        <v>176</v>
      </c>
      <c r="C15" s="30" t="s">
        <v>177</v>
      </c>
      <c r="D15" s="33">
        <v>38734</v>
      </c>
      <c r="E15" s="33">
        <v>38737</v>
      </c>
      <c r="F15" s="29"/>
      <c r="G15" s="29"/>
      <c r="H15" s="29"/>
      <c r="I15" s="29"/>
      <c r="J15" s="29">
        <v>250</v>
      </c>
      <c r="K15" s="29" t="s">
        <v>33</v>
      </c>
      <c r="L15" s="29" t="s">
        <v>34</v>
      </c>
      <c r="M15" s="228"/>
      <c r="N15" s="222"/>
      <c r="O15" s="222"/>
      <c r="P15" s="229"/>
      <c r="Q15" s="10"/>
      <c r="R15" s="10"/>
      <c r="S15" s="10"/>
      <c r="T15" s="10"/>
      <c r="U15" s="10"/>
      <c r="V15" s="10"/>
      <c r="W15" s="10"/>
      <c r="X15" s="10"/>
      <c r="Y15" s="10"/>
      <c r="Z15" s="10"/>
    </row>
    <row r="16" spans="1:26" ht="27" customHeight="1" x14ac:dyDescent="0.2">
      <c r="A16" s="29">
        <v>6</v>
      </c>
      <c r="B16" s="29" t="s">
        <v>176</v>
      </c>
      <c r="C16" s="30" t="s">
        <v>177</v>
      </c>
      <c r="D16" s="33">
        <v>38737</v>
      </c>
      <c r="E16" s="33">
        <v>38743</v>
      </c>
      <c r="F16" s="29"/>
      <c r="G16" s="29"/>
      <c r="H16" s="29"/>
      <c r="I16" s="29"/>
      <c r="J16" s="29">
        <v>220</v>
      </c>
      <c r="K16" s="29" t="s">
        <v>33</v>
      </c>
      <c r="L16" s="29" t="s">
        <v>34</v>
      </c>
      <c r="M16" s="228"/>
      <c r="N16" s="222"/>
      <c r="O16" s="222"/>
      <c r="P16" s="229"/>
      <c r="Q16" s="10"/>
      <c r="R16" s="10"/>
      <c r="S16" s="10"/>
      <c r="T16" s="10"/>
      <c r="U16" s="10"/>
      <c r="V16" s="10"/>
      <c r="W16" s="10"/>
      <c r="X16" s="10"/>
      <c r="Y16" s="10"/>
      <c r="Z16" s="10"/>
    </row>
    <row r="17" spans="1:26" ht="27" customHeight="1" x14ac:dyDescent="0.2">
      <c r="A17" s="29">
        <v>7</v>
      </c>
      <c r="B17" s="29" t="s">
        <v>176</v>
      </c>
      <c r="C17" s="30" t="s">
        <v>177</v>
      </c>
      <c r="D17" s="33">
        <v>38743</v>
      </c>
      <c r="E17" s="33">
        <v>38748</v>
      </c>
      <c r="F17" s="29"/>
      <c r="G17" s="29"/>
      <c r="H17" s="29"/>
      <c r="I17" s="29"/>
      <c r="J17" s="29">
        <v>250</v>
      </c>
      <c r="K17" s="29" t="s">
        <v>33</v>
      </c>
      <c r="L17" s="29" t="s">
        <v>34</v>
      </c>
      <c r="M17" s="228"/>
      <c r="N17" s="222"/>
      <c r="O17" s="222"/>
      <c r="P17" s="229"/>
      <c r="Q17" s="10"/>
      <c r="R17" s="10"/>
      <c r="S17" s="10"/>
      <c r="T17" s="10"/>
      <c r="U17" s="10"/>
      <c r="V17" s="10"/>
      <c r="W17" s="10"/>
      <c r="X17" s="10"/>
      <c r="Y17" s="10"/>
      <c r="Z17" s="10"/>
    </row>
    <row r="18" spans="1:26" ht="27" customHeight="1" x14ac:dyDescent="0.2">
      <c r="A18" s="29">
        <v>8</v>
      </c>
      <c r="B18" s="29" t="s">
        <v>176</v>
      </c>
      <c r="C18" s="30" t="s">
        <v>177</v>
      </c>
      <c r="D18" s="33">
        <v>38749</v>
      </c>
      <c r="E18" s="33">
        <v>38755</v>
      </c>
      <c r="F18" s="29"/>
      <c r="G18" s="29"/>
      <c r="H18" s="29"/>
      <c r="I18" s="29"/>
      <c r="J18" s="29">
        <v>242</v>
      </c>
      <c r="K18" s="29" t="s">
        <v>33</v>
      </c>
      <c r="L18" s="29" t="s">
        <v>34</v>
      </c>
      <c r="M18" s="228"/>
      <c r="N18" s="222"/>
      <c r="O18" s="222"/>
      <c r="P18" s="229"/>
      <c r="Q18" s="10"/>
      <c r="R18" s="10"/>
      <c r="S18" s="10"/>
      <c r="T18" s="10"/>
      <c r="U18" s="10"/>
      <c r="V18" s="10"/>
      <c r="W18" s="10"/>
      <c r="X18" s="10"/>
      <c r="Y18" s="10"/>
      <c r="Z18" s="10"/>
    </row>
    <row r="19" spans="1:26" ht="27" customHeight="1" x14ac:dyDescent="0.2">
      <c r="A19" s="29">
        <v>9</v>
      </c>
      <c r="B19" s="29" t="s">
        <v>176</v>
      </c>
      <c r="C19" s="30" t="s">
        <v>177</v>
      </c>
      <c r="D19" s="33">
        <v>38755</v>
      </c>
      <c r="E19" s="33">
        <v>38761</v>
      </c>
      <c r="F19" s="29"/>
      <c r="G19" s="29"/>
      <c r="H19" s="29"/>
      <c r="I19" s="29"/>
      <c r="J19" s="29">
        <v>250</v>
      </c>
      <c r="K19" s="29" t="s">
        <v>33</v>
      </c>
      <c r="L19" s="29" t="s">
        <v>34</v>
      </c>
      <c r="M19" s="228"/>
      <c r="N19" s="222"/>
      <c r="O19" s="222"/>
      <c r="P19" s="229"/>
      <c r="Q19" s="10"/>
      <c r="R19" s="10"/>
      <c r="S19" s="10"/>
      <c r="T19" s="10"/>
      <c r="U19" s="10"/>
      <c r="V19" s="10"/>
      <c r="W19" s="10"/>
      <c r="X19" s="10"/>
      <c r="Y19" s="10"/>
      <c r="Z19" s="10"/>
    </row>
    <row r="20" spans="1:26" ht="27" customHeight="1" x14ac:dyDescent="0.2">
      <c r="A20" s="29">
        <v>10</v>
      </c>
      <c r="B20" s="29" t="s">
        <v>176</v>
      </c>
      <c r="C20" s="30" t="s">
        <v>177</v>
      </c>
      <c r="D20" s="33">
        <v>38761</v>
      </c>
      <c r="E20" s="33">
        <v>38769</v>
      </c>
      <c r="F20" s="29"/>
      <c r="G20" s="29"/>
      <c r="H20" s="29"/>
      <c r="I20" s="29"/>
      <c r="J20" s="29">
        <v>250</v>
      </c>
      <c r="K20" s="29" t="s">
        <v>33</v>
      </c>
      <c r="L20" s="29" t="s">
        <v>34</v>
      </c>
      <c r="M20" s="228"/>
      <c r="N20" s="222"/>
      <c r="O20" s="222"/>
      <c r="P20" s="229"/>
      <c r="Q20" s="10"/>
      <c r="R20" s="10"/>
      <c r="S20" s="10"/>
      <c r="T20" s="10"/>
      <c r="U20" s="10"/>
      <c r="V20" s="10"/>
      <c r="W20" s="10"/>
      <c r="X20" s="10"/>
      <c r="Y20" s="10"/>
      <c r="Z20" s="10"/>
    </row>
    <row r="21" spans="1:26" ht="27" customHeight="1" x14ac:dyDescent="0.2">
      <c r="A21" s="29">
        <v>11</v>
      </c>
      <c r="B21" s="29" t="s">
        <v>176</v>
      </c>
      <c r="C21" s="30" t="s">
        <v>177</v>
      </c>
      <c r="D21" s="33">
        <v>38769</v>
      </c>
      <c r="E21" s="33">
        <v>38776</v>
      </c>
      <c r="F21" s="29"/>
      <c r="G21" s="29"/>
      <c r="H21" s="29"/>
      <c r="I21" s="29"/>
      <c r="J21" s="29">
        <v>232</v>
      </c>
      <c r="K21" s="29" t="s">
        <v>33</v>
      </c>
      <c r="L21" s="29" t="s">
        <v>34</v>
      </c>
      <c r="M21" s="228"/>
      <c r="N21" s="222"/>
      <c r="O21" s="222"/>
      <c r="P21" s="229"/>
      <c r="Q21" s="10"/>
      <c r="R21" s="10"/>
      <c r="S21" s="10"/>
      <c r="T21" s="10"/>
      <c r="U21" s="10"/>
      <c r="V21" s="10"/>
      <c r="W21" s="10"/>
      <c r="X21" s="10"/>
      <c r="Y21" s="10"/>
      <c r="Z21" s="10"/>
    </row>
    <row r="22" spans="1:26" ht="27" customHeight="1" x14ac:dyDescent="0.2">
      <c r="A22" s="29">
        <v>12</v>
      </c>
      <c r="B22" s="29" t="s">
        <v>176</v>
      </c>
      <c r="C22" s="30" t="s">
        <v>177</v>
      </c>
      <c r="D22" s="33">
        <v>38777</v>
      </c>
      <c r="E22" s="33">
        <v>38783</v>
      </c>
      <c r="F22" s="29"/>
      <c r="G22" s="29"/>
      <c r="H22" s="29"/>
      <c r="I22" s="29"/>
      <c r="J22" s="29">
        <v>245</v>
      </c>
      <c r="K22" s="29" t="s">
        <v>33</v>
      </c>
      <c r="L22" s="29" t="s">
        <v>34</v>
      </c>
      <c r="M22" s="228"/>
      <c r="N22" s="222"/>
      <c r="O22" s="222"/>
      <c r="P22" s="229"/>
      <c r="Q22" s="10"/>
      <c r="R22" s="10"/>
      <c r="S22" s="10"/>
      <c r="T22" s="10"/>
      <c r="U22" s="10"/>
      <c r="V22" s="10"/>
      <c r="W22" s="10"/>
      <c r="X22" s="10"/>
      <c r="Y22" s="10"/>
      <c r="Z22" s="10"/>
    </row>
    <row r="23" spans="1:26" ht="27" customHeight="1" x14ac:dyDescent="0.2">
      <c r="A23" s="29">
        <v>13</v>
      </c>
      <c r="B23" s="29" t="s">
        <v>176</v>
      </c>
      <c r="C23" s="30" t="s">
        <v>177</v>
      </c>
      <c r="D23" s="33">
        <v>38784</v>
      </c>
      <c r="E23" s="33">
        <v>38791</v>
      </c>
      <c r="F23" s="29"/>
      <c r="G23" s="29"/>
      <c r="H23" s="29"/>
      <c r="I23" s="29"/>
      <c r="J23" s="29">
        <v>249</v>
      </c>
      <c r="K23" s="29" t="s">
        <v>33</v>
      </c>
      <c r="L23" s="29" t="s">
        <v>34</v>
      </c>
      <c r="M23" s="228"/>
      <c r="N23" s="222"/>
      <c r="O23" s="222"/>
      <c r="P23" s="229"/>
      <c r="Q23" s="10"/>
      <c r="R23" s="10"/>
      <c r="S23" s="10"/>
      <c r="T23" s="10"/>
      <c r="U23" s="10"/>
      <c r="V23" s="10"/>
      <c r="W23" s="10"/>
      <c r="X23" s="10"/>
      <c r="Y23" s="10"/>
      <c r="Z23" s="10"/>
    </row>
    <row r="24" spans="1:26" ht="27" customHeight="1" x14ac:dyDescent="0.2">
      <c r="A24" s="29">
        <v>14</v>
      </c>
      <c r="B24" s="29" t="s">
        <v>176</v>
      </c>
      <c r="C24" s="30" t="s">
        <v>177</v>
      </c>
      <c r="D24" s="33">
        <v>38791</v>
      </c>
      <c r="E24" s="33">
        <v>38798</v>
      </c>
      <c r="F24" s="29"/>
      <c r="G24" s="29"/>
      <c r="H24" s="29"/>
      <c r="I24" s="29"/>
      <c r="J24" s="29">
        <v>247</v>
      </c>
      <c r="K24" s="29" t="s">
        <v>33</v>
      </c>
      <c r="L24" s="29" t="s">
        <v>34</v>
      </c>
      <c r="M24" s="228"/>
      <c r="N24" s="222"/>
      <c r="O24" s="222"/>
      <c r="P24" s="229"/>
      <c r="Q24" s="10"/>
      <c r="R24" s="10"/>
      <c r="S24" s="10"/>
      <c r="T24" s="10"/>
      <c r="U24" s="10"/>
      <c r="V24" s="10"/>
      <c r="W24" s="10"/>
      <c r="X24" s="10"/>
      <c r="Y24" s="10"/>
      <c r="Z24" s="10"/>
    </row>
    <row r="25" spans="1:26" ht="27" customHeight="1" x14ac:dyDescent="0.2">
      <c r="A25" s="29">
        <v>15</v>
      </c>
      <c r="B25" s="29" t="s">
        <v>176</v>
      </c>
      <c r="C25" s="30" t="s">
        <v>177</v>
      </c>
      <c r="D25" s="33">
        <v>38798</v>
      </c>
      <c r="E25" s="33">
        <v>38804</v>
      </c>
      <c r="F25" s="29"/>
      <c r="G25" s="29"/>
      <c r="H25" s="29"/>
      <c r="I25" s="29"/>
      <c r="J25" s="29">
        <v>244</v>
      </c>
      <c r="K25" s="29" t="s">
        <v>33</v>
      </c>
      <c r="L25" s="29" t="s">
        <v>34</v>
      </c>
      <c r="M25" s="230"/>
      <c r="N25" s="234"/>
      <c r="O25" s="234"/>
      <c r="P25" s="231"/>
      <c r="Q25" s="10"/>
      <c r="R25" s="10"/>
      <c r="S25" s="10"/>
      <c r="T25" s="10"/>
      <c r="U25" s="10"/>
      <c r="V25" s="10"/>
      <c r="W25" s="10"/>
      <c r="X25" s="10"/>
      <c r="Y25" s="10"/>
      <c r="Z25" s="10"/>
    </row>
    <row r="26" spans="1:26" ht="27" customHeight="1" x14ac:dyDescent="0.2">
      <c r="A26" s="29">
        <v>16</v>
      </c>
      <c r="B26" s="29" t="s">
        <v>176</v>
      </c>
      <c r="C26" s="30" t="s">
        <v>177</v>
      </c>
      <c r="D26" s="33">
        <v>38804</v>
      </c>
      <c r="E26" s="33">
        <v>38807</v>
      </c>
      <c r="F26" s="29"/>
      <c r="G26" s="29">
        <v>15</v>
      </c>
      <c r="H26" s="29"/>
      <c r="I26" s="29"/>
      <c r="J26" s="29">
        <v>187</v>
      </c>
      <c r="K26" s="29" t="s">
        <v>33</v>
      </c>
      <c r="L26" s="29" t="s">
        <v>34</v>
      </c>
      <c r="M26" s="237" t="s">
        <v>285</v>
      </c>
      <c r="N26" s="233"/>
      <c r="O26" s="233"/>
      <c r="P26" s="227"/>
      <c r="Q26" s="10"/>
      <c r="R26" s="10"/>
      <c r="S26" s="10"/>
      <c r="T26" s="10"/>
      <c r="U26" s="10"/>
      <c r="V26" s="10"/>
      <c r="W26" s="10"/>
      <c r="X26" s="10"/>
      <c r="Y26" s="10"/>
      <c r="Z26" s="10"/>
    </row>
    <row r="27" spans="1:26" ht="27" customHeight="1" x14ac:dyDescent="0.2">
      <c r="A27" s="29">
        <v>17</v>
      </c>
      <c r="B27" s="29" t="s">
        <v>176</v>
      </c>
      <c r="C27" s="30" t="s">
        <v>177</v>
      </c>
      <c r="D27" s="33">
        <v>38808</v>
      </c>
      <c r="E27" s="33">
        <v>38819</v>
      </c>
      <c r="F27" s="29"/>
      <c r="G27" s="29"/>
      <c r="H27" s="29"/>
      <c r="I27" s="29"/>
      <c r="J27" s="29">
        <v>249</v>
      </c>
      <c r="K27" s="29" t="s">
        <v>33</v>
      </c>
      <c r="L27" s="29" t="s">
        <v>34</v>
      </c>
      <c r="M27" s="228"/>
      <c r="N27" s="222"/>
      <c r="O27" s="222"/>
      <c r="P27" s="229"/>
      <c r="Q27" s="10"/>
      <c r="R27" s="10"/>
      <c r="S27" s="10"/>
      <c r="T27" s="10"/>
      <c r="U27" s="10"/>
      <c r="V27" s="10"/>
      <c r="W27" s="10"/>
      <c r="X27" s="10"/>
      <c r="Y27" s="10"/>
      <c r="Z27" s="10"/>
    </row>
    <row r="28" spans="1:26" ht="27" customHeight="1" x14ac:dyDescent="0.2">
      <c r="A28" s="29">
        <v>18</v>
      </c>
      <c r="B28" s="29" t="s">
        <v>176</v>
      </c>
      <c r="C28" s="30" t="s">
        <v>177</v>
      </c>
      <c r="D28" s="33">
        <v>38819</v>
      </c>
      <c r="E28" s="33">
        <v>38837</v>
      </c>
      <c r="F28" s="29"/>
      <c r="G28" s="29"/>
      <c r="H28" s="29"/>
      <c r="I28" s="29"/>
      <c r="J28" s="29">
        <v>250</v>
      </c>
      <c r="K28" s="29" t="s">
        <v>33</v>
      </c>
      <c r="L28" s="29" t="s">
        <v>34</v>
      </c>
      <c r="M28" s="228"/>
      <c r="N28" s="222"/>
      <c r="O28" s="222"/>
      <c r="P28" s="229"/>
      <c r="Q28" s="10"/>
      <c r="R28" s="10"/>
      <c r="S28" s="10"/>
      <c r="T28" s="10"/>
      <c r="U28" s="10"/>
      <c r="V28" s="10"/>
      <c r="W28" s="10"/>
      <c r="X28" s="10"/>
      <c r="Y28" s="10"/>
      <c r="Z28" s="10"/>
    </row>
    <row r="29" spans="1:26" ht="27" customHeight="1" x14ac:dyDescent="0.2">
      <c r="A29" s="29">
        <v>19</v>
      </c>
      <c r="B29" s="29" t="s">
        <v>176</v>
      </c>
      <c r="C29" s="30" t="s">
        <v>177</v>
      </c>
      <c r="D29" s="33">
        <v>38838</v>
      </c>
      <c r="E29" s="33">
        <v>38845</v>
      </c>
      <c r="F29" s="29"/>
      <c r="G29" s="29"/>
      <c r="H29" s="29"/>
      <c r="I29" s="29"/>
      <c r="J29" s="29">
        <v>240</v>
      </c>
      <c r="K29" s="29" t="s">
        <v>33</v>
      </c>
      <c r="L29" s="29" t="s">
        <v>34</v>
      </c>
      <c r="M29" s="228"/>
      <c r="N29" s="222"/>
      <c r="O29" s="222"/>
      <c r="P29" s="229"/>
      <c r="Q29" s="10"/>
      <c r="R29" s="10"/>
      <c r="S29" s="10"/>
      <c r="T29" s="10"/>
      <c r="U29" s="10"/>
      <c r="V29" s="10"/>
      <c r="W29" s="10"/>
      <c r="X29" s="10"/>
      <c r="Y29" s="10"/>
      <c r="Z29" s="10"/>
    </row>
    <row r="30" spans="1:26" ht="27" customHeight="1" x14ac:dyDescent="0.2">
      <c r="A30" s="29">
        <v>20</v>
      </c>
      <c r="B30" s="29" t="s">
        <v>176</v>
      </c>
      <c r="C30" s="30" t="s">
        <v>177</v>
      </c>
      <c r="D30" s="33">
        <v>38845</v>
      </c>
      <c r="E30" s="33">
        <v>38847</v>
      </c>
      <c r="F30" s="29"/>
      <c r="G30" s="29"/>
      <c r="H30" s="29"/>
      <c r="I30" s="29"/>
      <c r="J30" s="29">
        <v>248</v>
      </c>
      <c r="K30" s="29" t="s">
        <v>33</v>
      </c>
      <c r="L30" s="29" t="s">
        <v>34</v>
      </c>
      <c r="M30" s="230"/>
      <c r="N30" s="234"/>
      <c r="O30" s="234"/>
      <c r="P30" s="231"/>
      <c r="Q30" s="10"/>
      <c r="R30" s="10"/>
      <c r="S30" s="10"/>
      <c r="T30" s="10"/>
      <c r="U30" s="10"/>
      <c r="V30" s="10"/>
      <c r="W30" s="10"/>
      <c r="X30" s="10"/>
      <c r="Y30" s="10"/>
      <c r="Z30" s="10"/>
    </row>
    <row r="31" spans="1:26" ht="27" customHeight="1" x14ac:dyDescent="0.2">
      <c r="A31" s="29">
        <v>21</v>
      </c>
      <c r="B31" s="29" t="s">
        <v>176</v>
      </c>
      <c r="C31" s="30" t="s">
        <v>177</v>
      </c>
      <c r="D31" s="33">
        <v>38847</v>
      </c>
      <c r="E31" s="33">
        <v>38852</v>
      </c>
      <c r="F31" s="29"/>
      <c r="G31" s="29"/>
      <c r="H31" s="29"/>
      <c r="I31" s="29"/>
      <c r="J31" s="29">
        <v>245</v>
      </c>
      <c r="K31" s="29" t="s">
        <v>33</v>
      </c>
      <c r="L31" s="29" t="s">
        <v>34</v>
      </c>
      <c r="M31" s="237" t="s">
        <v>286</v>
      </c>
      <c r="N31" s="233"/>
      <c r="O31" s="233"/>
      <c r="P31" s="227"/>
      <c r="Q31" s="10"/>
      <c r="R31" s="10"/>
      <c r="S31" s="10"/>
      <c r="T31" s="10"/>
      <c r="U31" s="10"/>
      <c r="V31" s="10"/>
      <c r="W31" s="10"/>
      <c r="X31" s="10"/>
      <c r="Y31" s="10"/>
      <c r="Z31" s="10"/>
    </row>
    <row r="32" spans="1:26" ht="27" customHeight="1" x14ac:dyDescent="0.2">
      <c r="A32" s="29">
        <v>22</v>
      </c>
      <c r="B32" s="29" t="s">
        <v>176</v>
      </c>
      <c r="C32" s="30" t="s">
        <v>177</v>
      </c>
      <c r="D32" s="33">
        <v>38853</v>
      </c>
      <c r="E32" s="33">
        <v>38856</v>
      </c>
      <c r="F32" s="29"/>
      <c r="G32" s="29"/>
      <c r="H32" s="29"/>
      <c r="I32" s="29"/>
      <c r="J32" s="29">
        <v>245</v>
      </c>
      <c r="K32" s="29" t="s">
        <v>33</v>
      </c>
      <c r="L32" s="29" t="s">
        <v>34</v>
      </c>
      <c r="M32" s="228"/>
      <c r="N32" s="222"/>
      <c r="O32" s="222"/>
      <c r="P32" s="229"/>
      <c r="Q32" s="10"/>
      <c r="R32" s="10"/>
      <c r="S32" s="10"/>
      <c r="T32" s="10"/>
      <c r="U32" s="10"/>
      <c r="V32" s="10"/>
      <c r="W32" s="10"/>
      <c r="X32" s="10"/>
      <c r="Y32" s="10"/>
      <c r="Z32" s="10"/>
    </row>
    <row r="33" spans="1:26" ht="27" customHeight="1" x14ac:dyDescent="0.2">
      <c r="A33" s="29">
        <v>23</v>
      </c>
      <c r="B33" s="29" t="s">
        <v>176</v>
      </c>
      <c r="C33" s="30" t="s">
        <v>177</v>
      </c>
      <c r="D33" s="33">
        <v>38857</v>
      </c>
      <c r="E33" s="33">
        <v>38860</v>
      </c>
      <c r="F33" s="29"/>
      <c r="G33" s="29"/>
      <c r="H33" s="29"/>
      <c r="I33" s="29"/>
      <c r="J33" s="29">
        <v>250</v>
      </c>
      <c r="K33" s="29" t="s">
        <v>33</v>
      </c>
      <c r="L33" s="29" t="s">
        <v>34</v>
      </c>
      <c r="M33" s="228"/>
      <c r="N33" s="222"/>
      <c r="O33" s="222"/>
      <c r="P33" s="229"/>
      <c r="Q33" s="10"/>
      <c r="R33" s="10"/>
      <c r="S33" s="10"/>
      <c r="T33" s="10"/>
      <c r="U33" s="10"/>
      <c r="V33" s="10"/>
      <c r="W33" s="10"/>
      <c r="X33" s="10"/>
      <c r="Y33" s="10"/>
      <c r="Z33" s="10"/>
    </row>
    <row r="34" spans="1:26" ht="27" customHeight="1" x14ac:dyDescent="0.2">
      <c r="A34" s="29">
        <v>24</v>
      </c>
      <c r="B34" s="29" t="s">
        <v>176</v>
      </c>
      <c r="C34" s="30" t="s">
        <v>177</v>
      </c>
      <c r="D34" s="33">
        <v>38861</v>
      </c>
      <c r="E34" s="33">
        <v>38863</v>
      </c>
      <c r="F34" s="29"/>
      <c r="G34" s="29"/>
      <c r="H34" s="29"/>
      <c r="I34" s="29"/>
      <c r="J34" s="29">
        <v>247</v>
      </c>
      <c r="K34" s="29" t="s">
        <v>33</v>
      </c>
      <c r="L34" s="29" t="s">
        <v>34</v>
      </c>
      <c r="M34" s="228"/>
      <c r="N34" s="222"/>
      <c r="O34" s="222"/>
      <c r="P34" s="229"/>
      <c r="Q34" s="10"/>
      <c r="R34" s="10"/>
      <c r="S34" s="10"/>
      <c r="T34" s="10"/>
      <c r="U34" s="10"/>
      <c r="V34" s="10"/>
      <c r="W34" s="10"/>
      <c r="X34" s="10"/>
      <c r="Y34" s="10"/>
      <c r="Z34" s="10"/>
    </row>
    <row r="35" spans="1:26" ht="27" customHeight="1" x14ac:dyDescent="0.2">
      <c r="A35" s="29">
        <v>25</v>
      </c>
      <c r="B35" s="29" t="s">
        <v>176</v>
      </c>
      <c r="C35" s="30" t="s">
        <v>177</v>
      </c>
      <c r="D35" s="33">
        <v>38863</v>
      </c>
      <c r="E35" s="33">
        <v>38868</v>
      </c>
      <c r="F35" s="29"/>
      <c r="G35" s="29"/>
      <c r="H35" s="29"/>
      <c r="I35" s="29"/>
      <c r="J35" s="29">
        <v>237</v>
      </c>
      <c r="K35" s="29" t="s">
        <v>33</v>
      </c>
      <c r="L35" s="29" t="s">
        <v>34</v>
      </c>
      <c r="M35" s="230"/>
      <c r="N35" s="234"/>
      <c r="O35" s="234"/>
      <c r="P35" s="231"/>
      <c r="Q35" s="10"/>
      <c r="R35" s="10"/>
      <c r="S35" s="10"/>
      <c r="T35" s="10"/>
      <c r="U35" s="10"/>
      <c r="V35" s="10"/>
      <c r="W35" s="10"/>
      <c r="X35" s="10"/>
      <c r="Y35" s="10"/>
      <c r="Z35" s="10"/>
    </row>
    <row r="36" spans="1:26" ht="22.5" x14ac:dyDescent="0.2">
      <c r="A36" s="29">
        <v>1</v>
      </c>
      <c r="B36" s="29" t="s">
        <v>176</v>
      </c>
      <c r="C36" s="30" t="s">
        <v>177</v>
      </c>
      <c r="D36" s="33">
        <v>38810</v>
      </c>
      <c r="E36" s="33">
        <v>38825</v>
      </c>
      <c r="F36" s="29"/>
      <c r="G36" s="29">
        <v>3</v>
      </c>
      <c r="H36" s="29"/>
      <c r="I36" s="29"/>
      <c r="J36" s="29">
        <v>240</v>
      </c>
      <c r="K36" s="29" t="s">
        <v>274</v>
      </c>
      <c r="L36" s="29" t="s">
        <v>120</v>
      </c>
      <c r="M36" s="237" t="s">
        <v>278</v>
      </c>
      <c r="N36" s="233"/>
      <c r="O36" s="233"/>
      <c r="P36" s="227"/>
      <c r="Q36" s="1"/>
      <c r="R36" s="1"/>
      <c r="S36" s="1"/>
      <c r="T36" s="1"/>
      <c r="U36" s="1"/>
      <c r="V36" s="1"/>
      <c r="W36" s="1"/>
      <c r="X36" s="1"/>
      <c r="Y36" s="1"/>
      <c r="Z36" s="1"/>
    </row>
    <row r="37" spans="1:26" ht="22.5" x14ac:dyDescent="0.2">
      <c r="A37" s="29">
        <v>2</v>
      </c>
      <c r="B37" s="29" t="s">
        <v>176</v>
      </c>
      <c r="C37" s="30" t="s">
        <v>177</v>
      </c>
      <c r="D37" s="33">
        <v>38825</v>
      </c>
      <c r="E37" s="33">
        <v>38834</v>
      </c>
      <c r="F37" s="29"/>
      <c r="G37" s="29"/>
      <c r="H37" s="29"/>
      <c r="I37" s="29"/>
      <c r="J37" s="29">
        <v>70</v>
      </c>
      <c r="K37" s="29" t="s">
        <v>274</v>
      </c>
      <c r="L37" s="29" t="s">
        <v>120</v>
      </c>
      <c r="M37" s="228"/>
      <c r="N37" s="222"/>
      <c r="O37" s="222"/>
      <c r="P37" s="229"/>
      <c r="Q37" s="1"/>
      <c r="R37" s="1"/>
      <c r="S37" s="1"/>
      <c r="T37" s="1"/>
      <c r="U37" s="1"/>
      <c r="V37" s="1"/>
      <c r="W37" s="1"/>
      <c r="X37" s="1"/>
      <c r="Y37" s="1"/>
      <c r="Z37" s="1"/>
    </row>
    <row r="38" spans="1:26" ht="22.5" x14ac:dyDescent="0.2">
      <c r="A38" s="29">
        <v>3</v>
      </c>
      <c r="B38" s="29" t="s">
        <v>176</v>
      </c>
      <c r="C38" s="30" t="s">
        <v>177</v>
      </c>
      <c r="D38" s="33">
        <v>38932</v>
      </c>
      <c r="E38" s="33">
        <v>38960</v>
      </c>
      <c r="F38" s="29"/>
      <c r="G38" s="29"/>
      <c r="H38" s="29"/>
      <c r="I38" s="29"/>
      <c r="J38" s="29">
        <v>185</v>
      </c>
      <c r="K38" s="29" t="s">
        <v>274</v>
      </c>
      <c r="L38" s="29" t="s">
        <v>120</v>
      </c>
      <c r="M38" s="228"/>
      <c r="N38" s="222"/>
      <c r="O38" s="222"/>
      <c r="P38" s="229"/>
      <c r="Q38" s="1"/>
      <c r="R38" s="1"/>
      <c r="S38" s="1"/>
      <c r="T38" s="1"/>
      <c r="U38" s="1"/>
      <c r="V38" s="1"/>
      <c r="W38" s="1"/>
      <c r="X38" s="1"/>
      <c r="Y38" s="1"/>
      <c r="Z38" s="1"/>
    </row>
    <row r="39" spans="1:26" ht="12.75" customHeight="1" x14ac:dyDescent="0.2">
      <c r="A39" s="29"/>
      <c r="B39" s="29"/>
      <c r="C39" s="30"/>
      <c r="D39" s="31"/>
      <c r="E39" s="31"/>
      <c r="F39" s="29"/>
      <c r="G39" s="29"/>
      <c r="H39" s="29"/>
      <c r="I39" s="29"/>
      <c r="J39" s="29"/>
      <c r="K39" s="29"/>
      <c r="L39" s="29"/>
      <c r="M39" s="228"/>
      <c r="N39" s="222"/>
      <c r="O39" s="222"/>
      <c r="P39" s="229"/>
      <c r="Q39" s="1"/>
      <c r="R39" s="1"/>
      <c r="S39" s="1"/>
      <c r="T39" s="1"/>
      <c r="U39" s="1"/>
      <c r="V39" s="1"/>
      <c r="W39" s="1"/>
      <c r="X39" s="1"/>
      <c r="Y39" s="1"/>
      <c r="Z39" s="1"/>
    </row>
    <row r="40" spans="1:26" ht="12.75" customHeight="1" x14ac:dyDescent="0.2">
      <c r="A40" s="29"/>
      <c r="B40" s="29"/>
      <c r="C40" s="30"/>
      <c r="D40" s="31"/>
      <c r="E40" s="31"/>
      <c r="F40" s="29"/>
      <c r="G40" s="29"/>
      <c r="H40" s="29"/>
      <c r="I40" s="29"/>
      <c r="J40" s="29"/>
      <c r="K40" s="29"/>
      <c r="L40" s="29"/>
      <c r="M40" s="230"/>
      <c r="N40" s="234"/>
      <c r="O40" s="234"/>
      <c r="P40" s="231"/>
      <c r="Q40" s="1"/>
      <c r="R40" s="1"/>
      <c r="S40" s="1"/>
      <c r="T40" s="1"/>
      <c r="U40" s="1"/>
      <c r="V40" s="1"/>
      <c r="W40" s="1"/>
      <c r="X40" s="1"/>
      <c r="Y40" s="1"/>
      <c r="Z40" s="1"/>
    </row>
    <row r="41" spans="1:26" ht="12.75" customHeight="1" x14ac:dyDescent="0.2">
      <c r="A41" s="36"/>
      <c r="B41" s="36"/>
      <c r="C41" s="34"/>
      <c r="D41" s="37"/>
      <c r="E41" s="37"/>
      <c r="F41" s="36"/>
      <c r="G41" s="36"/>
      <c r="H41" s="36"/>
      <c r="I41" s="36"/>
      <c r="J41" s="36"/>
      <c r="K41" s="36"/>
      <c r="L41" s="36"/>
      <c r="M41" s="38"/>
      <c r="N41" s="39"/>
      <c r="O41" s="39"/>
      <c r="P41" s="40"/>
      <c r="Q41" s="1"/>
      <c r="R41" s="1"/>
      <c r="S41" s="1"/>
      <c r="T41" s="1"/>
      <c r="U41" s="1"/>
      <c r="V41" s="1"/>
      <c r="W41" s="1"/>
      <c r="X41" s="1"/>
      <c r="Y41" s="1"/>
      <c r="Z41" s="1"/>
    </row>
    <row r="42" spans="1:26" ht="12.75" customHeight="1" x14ac:dyDescent="0.2">
      <c r="A42" s="10"/>
      <c r="B42" s="10"/>
      <c r="C42" s="34"/>
      <c r="D42" s="10"/>
      <c r="E42" s="10"/>
      <c r="F42" s="10"/>
      <c r="G42" s="10"/>
      <c r="H42" s="10"/>
      <c r="I42" s="10"/>
      <c r="J42" s="10"/>
      <c r="K42" s="10"/>
      <c r="L42" s="10"/>
      <c r="M42" s="10"/>
      <c r="N42" s="10"/>
      <c r="O42" s="10"/>
      <c r="P42" s="10"/>
      <c r="Q42" s="1"/>
      <c r="R42" s="1"/>
      <c r="S42" s="1"/>
      <c r="T42" s="1"/>
      <c r="U42" s="1"/>
      <c r="V42" s="1"/>
      <c r="W42" s="1"/>
      <c r="X42" s="1"/>
      <c r="Y42" s="1"/>
      <c r="Z42" s="1"/>
    </row>
    <row r="43" spans="1:26" ht="12.75" customHeight="1" x14ac:dyDescent="0.2">
      <c r="A43" s="262" t="s">
        <v>101</v>
      </c>
      <c r="B43" s="248"/>
      <c r="C43" s="264" t="s">
        <v>279</v>
      </c>
      <c r="D43" s="224"/>
      <c r="E43" s="248"/>
      <c r="F43" s="262" t="s">
        <v>103</v>
      </c>
      <c r="G43" s="224"/>
      <c r="H43" s="248"/>
      <c r="I43" s="264" t="s">
        <v>280</v>
      </c>
      <c r="J43" s="224"/>
      <c r="K43" s="224"/>
      <c r="L43" s="248"/>
      <c r="M43" s="10"/>
      <c r="N43" s="10"/>
      <c r="O43" s="10"/>
      <c r="P43" s="10"/>
      <c r="Q43" s="1"/>
      <c r="R43" s="1"/>
      <c r="S43" s="1"/>
      <c r="T43" s="1"/>
      <c r="U43" s="1"/>
      <c r="V43" s="1"/>
      <c r="W43" s="1"/>
      <c r="X43" s="1"/>
      <c r="Y43" s="1"/>
      <c r="Z43" s="1"/>
    </row>
    <row r="44" spans="1:26" ht="12.75" customHeight="1" x14ac:dyDescent="0.2">
      <c r="A44" s="262" t="s">
        <v>109</v>
      </c>
      <c r="B44" s="248"/>
      <c r="C44" s="264"/>
      <c r="D44" s="224"/>
      <c r="E44" s="248"/>
      <c r="F44" s="262" t="s">
        <v>109</v>
      </c>
      <c r="G44" s="224"/>
      <c r="H44" s="248"/>
      <c r="I44" s="264"/>
      <c r="J44" s="224"/>
      <c r="K44" s="224"/>
      <c r="L44" s="248"/>
      <c r="M44" s="10"/>
      <c r="N44" s="10"/>
      <c r="O44" s="10"/>
      <c r="P44" s="10"/>
      <c r="Q44" s="1"/>
      <c r="R44" s="1"/>
      <c r="S44" s="1"/>
      <c r="T44" s="1"/>
      <c r="U44" s="1"/>
      <c r="V44" s="1"/>
      <c r="W44" s="1"/>
      <c r="X44" s="1"/>
      <c r="Y44" s="1"/>
      <c r="Z44" s="1"/>
    </row>
    <row r="45" spans="1:26" ht="12.75" customHeight="1" x14ac:dyDescent="0.2">
      <c r="A45" s="262" t="s">
        <v>281</v>
      </c>
      <c r="B45" s="248"/>
      <c r="C45" s="264" t="s">
        <v>282</v>
      </c>
      <c r="D45" s="224"/>
      <c r="E45" s="248"/>
      <c r="F45" s="262" t="s">
        <v>281</v>
      </c>
      <c r="G45" s="224"/>
      <c r="H45" s="248"/>
      <c r="I45" s="264" t="s">
        <v>282</v>
      </c>
      <c r="J45" s="224"/>
      <c r="K45" s="224"/>
      <c r="L45" s="248"/>
      <c r="M45" s="10"/>
      <c r="N45" s="10"/>
      <c r="O45" s="10"/>
      <c r="P45" s="10"/>
      <c r="Q45" s="1"/>
      <c r="R45" s="1"/>
      <c r="S45" s="1"/>
      <c r="T45" s="1"/>
      <c r="U45" s="1"/>
      <c r="V45" s="1"/>
      <c r="W45" s="1"/>
      <c r="X45" s="1"/>
      <c r="Y45" s="1"/>
      <c r="Z45" s="1"/>
    </row>
    <row r="46" spans="1:26" ht="12.75" customHeight="1" x14ac:dyDescent="0.2">
      <c r="A46" s="262" t="s">
        <v>110</v>
      </c>
      <c r="B46" s="248"/>
      <c r="C46" s="264" t="s">
        <v>283</v>
      </c>
      <c r="D46" s="224"/>
      <c r="E46" s="248"/>
      <c r="F46" s="262" t="s">
        <v>110</v>
      </c>
      <c r="G46" s="224"/>
      <c r="H46" s="248"/>
      <c r="I46" s="263">
        <v>41171</v>
      </c>
      <c r="J46" s="224"/>
      <c r="K46" s="224"/>
      <c r="L46" s="248"/>
      <c r="M46" s="10"/>
      <c r="N46" s="10"/>
      <c r="O46" s="10"/>
      <c r="P46" s="10"/>
      <c r="Q46" s="1"/>
      <c r="R46" s="1"/>
      <c r="S46" s="1"/>
      <c r="T46" s="1"/>
      <c r="U46" s="1"/>
      <c r="V46" s="1"/>
      <c r="W46" s="1"/>
      <c r="X46" s="1"/>
      <c r="Y46" s="1"/>
      <c r="Z46" s="1"/>
    </row>
    <row r="47" spans="1:26" ht="12.75" customHeight="1" x14ac:dyDescent="0.2">
      <c r="A47" s="1" t="s">
        <v>112</v>
      </c>
      <c r="B47" s="10"/>
      <c r="C47" s="10"/>
      <c r="D47" s="10"/>
      <c r="E47" s="10"/>
      <c r="F47" s="10"/>
      <c r="G47" s="10"/>
      <c r="H47" s="10"/>
      <c r="I47" s="10"/>
      <c r="J47" s="10"/>
      <c r="K47" s="10"/>
      <c r="L47" s="10"/>
      <c r="M47" s="10"/>
      <c r="N47" s="10"/>
      <c r="O47" s="10"/>
      <c r="P47" s="10"/>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6">
    <mergeCell ref="A1:B4"/>
    <mergeCell ref="C1:L1"/>
    <mergeCell ref="M1:P1"/>
    <mergeCell ref="C2:L2"/>
    <mergeCell ref="M2:P2"/>
    <mergeCell ref="C3:L4"/>
    <mergeCell ref="M3:P3"/>
    <mergeCell ref="M4:P4"/>
    <mergeCell ref="A5:P5"/>
    <mergeCell ref="A6:C6"/>
    <mergeCell ref="D6:L6"/>
    <mergeCell ref="M6:O6"/>
    <mergeCell ref="P6:P7"/>
    <mergeCell ref="D7:L7"/>
    <mergeCell ref="A7:C7"/>
    <mergeCell ref="M26:P30"/>
    <mergeCell ref="M31:P35"/>
    <mergeCell ref="M36:P40"/>
    <mergeCell ref="D8:L8"/>
    <mergeCell ref="F9:I9"/>
    <mergeCell ref="J9:J10"/>
    <mergeCell ref="K9:K10"/>
    <mergeCell ref="L9:L10"/>
    <mergeCell ref="M9:P10"/>
    <mergeCell ref="M11:P25"/>
    <mergeCell ref="C43:E43"/>
    <mergeCell ref="F43:H43"/>
    <mergeCell ref="I43:L43"/>
    <mergeCell ref="A44:B44"/>
    <mergeCell ref="C44:E44"/>
    <mergeCell ref="F44:H44"/>
    <mergeCell ref="I44:L44"/>
    <mergeCell ref="A43:B43"/>
    <mergeCell ref="A45:B45"/>
    <mergeCell ref="C45:E45"/>
    <mergeCell ref="F45:H45"/>
    <mergeCell ref="I45:L45"/>
    <mergeCell ref="A46:B46"/>
    <mergeCell ref="C46:E46"/>
    <mergeCell ref="F46:H46"/>
    <mergeCell ref="I46:L46"/>
    <mergeCell ref="A8:C8"/>
    <mergeCell ref="A9:A10"/>
    <mergeCell ref="B9:B10"/>
    <mergeCell ref="C9:C10"/>
    <mergeCell ref="D9:E9"/>
  </mergeCells>
  <pageMargins left="0.74803149606299213" right="0.74803149606299213" top="0.98425196850393704" bottom="0.98425196850393704" header="0" footer="0"/>
  <pageSetup paperSize="5"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Z1000"/>
  <sheetViews>
    <sheetView workbookViewId="0">
      <selection activeCell="C8" sqref="C8"/>
    </sheetView>
  </sheetViews>
  <sheetFormatPr baseColWidth="10" defaultColWidth="12.625" defaultRowHeight="15" customHeight="1" x14ac:dyDescent="0.2"/>
  <cols>
    <col min="1" max="1" width="5.125" customWidth="1"/>
    <col min="2" max="2" width="11.25" customWidth="1"/>
    <col min="3" max="3" width="29.125" bestFit="1"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17" width="10" customWidth="1"/>
    <col min="18" max="26" width="9.375" customWidth="1"/>
  </cols>
  <sheetData>
    <row r="1" spans="1:26" ht="12.75" customHeight="1" x14ac:dyDescent="0.2">
      <c r="A1" s="226" t="s">
        <v>0</v>
      </c>
      <c r="B1" s="227"/>
      <c r="C1" s="232" t="s">
        <v>114</v>
      </c>
      <c r="D1" s="233"/>
      <c r="E1" s="233"/>
      <c r="F1" s="233"/>
      <c r="G1" s="233"/>
      <c r="H1" s="233"/>
      <c r="I1" s="233"/>
      <c r="J1" s="233"/>
      <c r="K1" s="233"/>
      <c r="L1" s="227"/>
      <c r="M1" s="247" t="s">
        <v>115</v>
      </c>
      <c r="N1" s="224"/>
      <c r="O1" s="224"/>
      <c r="P1" s="248"/>
      <c r="Q1" s="10"/>
      <c r="R1" s="1"/>
      <c r="S1" s="1"/>
      <c r="T1" s="1"/>
      <c r="U1" s="1"/>
      <c r="V1" s="1"/>
      <c r="W1" s="1"/>
      <c r="X1" s="1"/>
      <c r="Y1" s="1"/>
      <c r="Z1" s="1"/>
    </row>
    <row r="2" spans="1:26" ht="12.75" customHeight="1" x14ac:dyDescent="0.2">
      <c r="A2" s="228"/>
      <c r="B2" s="229"/>
      <c r="C2" s="228"/>
      <c r="D2" s="222"/>
      <c r="E2" s="222"/>
      <c r="F2" s="222"/>
      <c r="G2" s="222"/>
      <c r="H2" s="222"/>
      <c r="I2" s="222"/>
      <c r="J2" s="222"/>
      <c r="K2" s="222"/>
      <c r="L2" s="229"/>
      <c r="M2" s="247" t="s">
        <v>4</v>
      </c>
      <c r="N2" s="224"/>
      <c r="O2" s="224"/>
      <c r="P2" s="248"/>
      <c r="Q2" s="10"/>
      <c r="R2" s="1"/>
      <c r="S2" s="1"/>
      <c r="T2" s="1"/>
      <c r="U2" s="1"/>
      <c r="V2" s="1"/>
      <c r="W2" s="1"/>
      <c r="X2" s="1"/>
      <c r="Y2" s="1"/>
      <c r="Z2" s="1"/>
    </row>
    <row r="3" spans="1:26" ht="12.75" customHeight="1" x14ac:dyDescent="0.2">
      <c r="A3" s="230"/>
      <c r="B3" s="231"/>
      <c r="C3" s="230"/>
      <c r="D3" s="234"/>
      <c r="E3" s="234"/>
      <c r="F3" s="234"/>
      <c r="G3" s="234"/>
      <c r="H3" s="234"/>
      <c r="I3" s="234"/>
      <c r="J3" s="234"/>
      <c r="K3" s="234"/>
      <c r="L3" s="231"/>
      <c r="M3" s="247" t="s">
        <v>116</v>
      </c>
      <c r="N3" s="224"/>
      <c r="O3" s="224"/>
      <c r="P3" s="248"/>
      <c r="Q3" s="10"/>
      <c r="R3" s="1"/>
      <c r="S3" s="1"/>
      <c r="T3" s="1"/>
      <c r="U3" s="1"/>
      <c r="V3" s="1"/>
      <c r="W3" s="1"/>
      <c r="X3" s="1"/>
      <c r="Y3" s="1"/>
      <c r="Z3" s="1"/>
    </row>
    <row r="4" spans="1:26" ht="12.75" customHeight="1" x14ac:dyDescent="0.2">
      <c r="A4" s="250" t="s">
        <v>6</v>
      </c>
      <c r="B4" s="224"/>
      <c r="C4" s="224"/>
      <c r="D4" s="224"/>
      <c r="E4" s="224"/>
      <c r="F4" s="224"/>
      <c r="G4" s="224"/>
      <c r="H4" s="224"/>
      <c r="I4" s="224"/>
      <c r="J4" s="224"/>
      <c r="K4" s="224"/>
      <c r="L4" s="248"/>
      <c r="M4" s="251" t="s">
        <v>7</v>
      </c>
      <c r="N4" s="224"/>
      <c r="O4" s="224"/>
      <c r="P4" s="248"/>
      <c r="Q4" s="10"/>
      <c r="R4" s="1"/>
      <c r="S4" s="1"/>
      <c r="T4" s="1"/>
      <c r="U4" s="1"/>
      <c r="V4" s="1"/>
      <c r="W4" s="1"/>
      <c r="X4" s="1"/>
      <c r="Y4" s="1"/>
      <c r="Z4" s="1"/>
    </row>
    <row r="5" spans="1:26" ht="12.75" customHeight="1" x14ac:dyDescent="0.2">
      <c r="A5" s="250" t="s">
        <v>287</v>
      </c>
      <c r="B5" s="224"/>
      <c r="C5" s="224"/>
      <c r="D5" s="224"/>
      <c r="E5" s="224"/>
      <c r="F5" s="224"/>
      <c r="G5" s="224"/>
      <c r="H5" s="224"/>
      <c r="I5" s="224"/>
      <c r="J5" s="224"/>
      <c r="K5" s="224"/>
      <c r="L5" s="248"/>
      <c r="M5" s="5" t="s">
        <v>12</v>
      </c>
      <c r="N5" s="5" t="s">
        <v>13</v>
      </c>
      <c r="O5" s="5" t="s">
        <v>14</v>
      </c>
      <c r="P5" s="5" t="s">
        <v>15</v>
      </c>
      <c r="Q5" s="10"/>
      <c r="R5" s="1"/>
      <c r="S5" s="1"/>
      <c r="T5" s="1"/>
      <c r="U5" s="1"/>
      <c r="V5" s="1"/>
      <c r="W5" s="1"/>
      <c r="X5" s="1"/>
      <c r="Y5" s="1"/>
      <c r="Z5" s="1"/>
    </row>
    <row r="6" spans="1:26" ht="12.75" customHeight="1" x14ac:dyDescent="0.2">
      <c r="A6" s="235" t="s">
        <v>16</v>
      </c>
      <c r="B6" s="252" t="s">
        <v>17</v>
      </c>
      <c r="C6" s="252" t="s">
        <v>18</v>
      </c>
      <c r="D6" s="253" t="s">
        <v>19</v>
      </c>
      <c r="E6" s="248"/>
      <c r="F6" s="253" t="s">
        <v>20</v>
      </c>
      <c r="G6" s="224"/>
      <c r="H6" s="224"/>
      <c r="I6" s="248"/>
      <c r="J6" s="235" t="s">
        <v>21</v>
      </c>
      <c r="K6" s="254" t="s">
        <v>22</v>
      </c>
      <c r="L6" s="235" t="s">
        <v>23</v>
      </c>
      <c r="M6" s="249" t="s">
        <v>24</v>
      </c>
      <c r="N6" s="233"/>
      <c r="O6" s="233"/>
      <c r="P6" s="227"/>
      <c r="Q6" s="10"/>
      <c r="R6" s="1"/>
      <c r="S6" s="1"/>
      <c r="T6" s="1"/>
      <c r="U6" s="1"/>
      <c r="V6" s="1"/>
      <c r="W6" s="1"/>
      <c r="X6" s="1"/>
      <c r="Y6" s="1"/>
      <c r="Z6" s="1"/>
    </row>
    <row r="7" spans="1:26" ht="12.75" customHeight="1" x14ac:dyDescent="0.2">
      <c r="A7" s="236"/>
      <c r="B7" s="236"/>
      <c r="C7" s="236"/>
      <c r="D7" s="7" t="s">
        <v>25</v>
      </c>
      <c r="E7" s="7" t="s">
        <v>26</v>
      </c>
      <c r="F7" s="7" t="s">
        <v>27</v>
      </c>
      <c r="G7" s="7" t="s">
        <v>28</v>
      </c>
      <c r="H7" s="7" t="s">
        <v>29</v>
      </c>
      <c r="I7" s="7" t="s">
        <v>30</v>
      </c>
      <c r="J7" s="236"/>
      <c r="K7" s="236"/>
      <c r="L7" s="236"/>
      <c r="M7" s="230"/>
      <c r="N7" s="234"/>
      <c r="O7" s="234"/>
      <c r="P7" s="231"/>
      <c r="Q7" s="10"/>
      <c r="R7" s="1"/>
      <c r="S7" s="1"/>
      <c r="T7" s="1"/>
      <c r="U7" s="1"/>
      <c r="V7" s="1"/>
      <c r="W7" s="1"/>
      <c r="X7" s="1"/>
      <c r="Y7" s="1"/>
      <c r="Z7" s="1"/>
    </row>
    <row r="8" spans="1:26" ht="12.75" customHeight="1" x14ac:dyDescent="0.2">
      <c r="A8" s="8">
        <v>1</v>
      </c>
      <c r="B8" s="29" t="s">
        <v>176</v>
      </c>
      <c r="C8" s="41" t="s">
        <v>177</v>
      </c>
      <c r="D8" s="41" t="s">
        <v>288</v>
      </c>
      <c r="E8" s="41" t="s">
        <v>289</v>
      </c>
      <c r="F8" s="8"/>
      <c r="G8" s="41">
        <v>16</v>
      </c>
      <c r="H8" s="8"/>
      <c r="I8" s="8"/>
      <c r="J8" s="41">
        <v>198</v>
      </c>
      <c r="K8" s="41" t="s">
        <v>33</v>
      </c>
      <c r="L8" s="41" t="s">
        <v>34</v>
      </c>
      <c r="M8" s="276" t="s">
        <v>290</v>
      </c>
      <c r="N8" s="233"/>
      <c r="O8" s="233"/>
      <c r="P8" s="227"/>
      <c r="Q8" s="1"/>
      <c r="R8" s="1"/>
      <c r="S8" s="1"/>
      <c r="T8" s="1"/>
      <c r="U8" s="1"/>
      <c r="V8" s="1"/>
      <c r="W8" s="1"/>
      <c r="X8" s="1"/>
      <c r="Y8" s="1"/>
      <c r="Z8" s="1"/>
    </row>
    <row r="9" spans="1:26" ht="12.75" customHeight="1" x14ac:dyDescent="0.2">
      <c r="A9" s="8">
        <v>2</v>
      </c>
      <c r="B9" s="29" t="s">
        <v>176</v>
      </c>
      <c r="C9" s="41" t="s">
        <v>177</v>
      </c>
      <c r="D9" s="41" t="s">
        <v>289</v>
      </c>
      <c r="E9" s="41" t="s">
        <v>291</v>
      </c>
      <c r="F9" s="8"/>
      <c r="G9" s="8"/>
      <c r="H9" s="8"/>
      <c r="I9" s="8"/>
      <c r="J9" s="41">
        <v>194</v>
      </c>
      <c r="K9" s="41" t="s">
        <v>33</v>
      </c>
      <c r="L9" s="41" t="s">
        <v>34</v>
      </c>
      <c r="M9" s="228"/>
      <c r="N9" s="222"/>
      <c r="O9" s="222"/>
      <c r="P9" s="229"/>
      <c r="Q9" s="1"/>
      <c r="R9" s="1"/>
      <c r="S9" s="1"/>
      <c r="T9" s="1"/>
      <c r="U9" s="1"/>
      <c r="V9" s="1"/>
      <c r="W9" s="1"/>
      <c r="X9" s="1"/>
      <c r="Y9" s="1"/>
      <c r="Z9" s="1"/>
    </row>
    <row r="10" spans="1:26" ht="12.75" customHeight="1" x14ac:dyDescent="0.2">
      <c r="A10" s="8">
        <v>3</v>
      </c>
      <c r="B10" s="29" t="s">
        <v>176</v>
      </c>
      <c r="C10" s="41" t="s">
        <v>177</v>
      </c>
      <c r="D10" s="41" t="s">
        <v>291</v>
      </c>
      <c r="E10" s="41" t="s">
        <v>292</v>
      </c>
      <c r="F10" s="8"/>
      <c r="G10" s="8"/>
      <c r="H10" s="8"/>
      <c r="I10" s="8"/>
      <c r="J10" s="41">
        <v>194</v>
      </c>
      <c r="K10" s="41" t="s">
        <v>33</v>
      </c>
      <c r="L10" s="41" t="s">
        <v>34</v>
      </c>
      <c r="M10" s="228"/>
      <c r="N10" s="222"/>
      <c r="O10" s="222"/>
      <c r="P10" s="229"/>
      <c r="Q10" s="1"/>
      <c r="R10" s="1"/>
      <c r="S10" s="1"/>
      <c r="T10" s="1"/>
      <c r="U10" s="1"/>
      <c r="V10" s="1"/>
      <c r="W10" s="1"/>
      <c r="X10" s="1"/>
      <c r="Y10" s="1"/>
      <c r="Z10" s="1"/>
    </row>
    <row r="11" spans="1:26" ht="12.75" customHeight="1" x14ac:dyDescent="0.2">
      <c r="A11" s="8">
        <v>4</v>
      </c>
      <c r="B11" s="29" t="s">
        <v>176</v>
      </c>
      <c r="C11" s="41" t="s">
        <v>177</v>
      </c>
      <c r="D11" s="41" t="s">
        <v>292</v>
      </c>
      <c r="E11" s="41" t="s">
        <v>293</v>
      </c>
      <c r="F11" s="8"/>
      <c r="G11" s="8"/>
      <c r="H11" s="8"/>
      <c r="I11" s="8"/>
      <c r="J11" s="41">
        <v>196</v>
      </c>
      <c r="K11" s="41" t="s">
        <v>33</v>
      </c>
      <c r="L11" s="41" t="s">
        <v>34</v>
      </c>
      <c r="M11" s="228"/>
      <c r="N11" s="222"/>
      <c r="O11" s="222"/>
      <c r="P11" s="229"/>
      <c r="Q11" s="1"/>
      <c r="R11" s="1"/>
      <c r="S11" s="1"/>
      <c r="T11" s="1"/>
      <c r="U11" s="1"/>
      <c r="V11" s="1"/>
      <c r="W11" s="1"/>
      <c r="X11" s="1"/>
      <c r="Y11" s="1"/>
      <c r="Z11" s="1"/>
    </row>
    <row r="12" spans="1:26" ht="12.75" customHeight="1" x14ac:dyDescent="0.2">
      <c r="A12" s="8">
        <v>5</v>
      </c>
      <c r="B12" s="29" t="s">
        <v>176</v>
      </c>
      <c r="C12" s="41" t="s">
        <v>177</v>
      </c>
      <c r="D12" s="41" t="s">
        <v>294</v>
      </c>
      <c r="E12" s="41" t="s">
        <v>295</v>
      </c>
      <c r="F12" s="8"/>
      <c r="G12" s="8"/>
      <c r="H12" s="8"/>
      <c r="I12" s="8"/>
      <c r="J12" s="41">
        <v>199</v>
      </c>
      <c r="K12" s="41" t="s">
        <v>33</v>
      </c>
      <c r="L12" s="41" t="s">
        <v>34</v>
      </c>
      <c r="M12" s="228"/>
      <c r="N12" s="222"/>
      <c r="O12" s="222"/>
      <c r="P12" s="229"/>
      <c r="Q12" s="1"/>
      <c r="R12" s="1"/>
      <c r="S12" s="1"/>
      <c r="T12" s="1"/>
      <c r="U12" s="1"/>
      <c r="V12" s="1"/>
      <c r="W12" s="1"/>
      <c r="X12" s="1"/>
      <c r="Y12" s="1"/>
      <c r="Z12" s="1"/>
    </row>
    <row r="13" spans="1:26" ht="12.75" customHeight="1" x14ac:dyDescent="0.2">
      <c r="A13" s="8">
        <v>6</v>
      </c>
      <c r="B13" s="29" t="s">
        <v>176</v>
      </c>
      <c r="C13" s="41" t="s">
        <v>177</v>
      </c>
      <c r="D13" s="41" t="s">
        <v>295</v>
      </c>
      <c r="E13" s="41" t="s">
        <v>296</v>
      </c>
      <c r="F13" s="8"/>
      <c r="G13" s="8"/>
      <c r="H13" s="8"/>
      <c r="I13" s="8"/>
      <c r="J13" s="41">
        <v>200</v>
      </c>
      <c r="K13" s="41" t="s">
        <v>33</v>
      </c>
      <c r="L13" s="41" t="s">
        <v>34</v>
      </c>
      <c r="M13" s="228"/>
      <c r="N13" s="222"/>
      <c r="O13" s="222"/>
      <c r="P13" s="229"/>
      <c r="Q13" s="1"/>
      <c r="R13" s="1"/>
      <c r="S13" s="1"/>
      <c r="T13" s="1"/>
      <c r="U13" s="1"/>
      <c r="V13" s="1"/>
      <c r="W13" s="1"/>
      <c r="X13" s="1"/>
      <c r="Y13" s="1"/>
      <c r="Z13" s="1"/>
    </row>
    <row r="14" spans="1:26" ht="12.75" customHeight="1" x14ac:dyDescent="0.2">
      <c r="A14" s="8">
        <v>7</v>
      </c>
      <c r="B14" s="29" t="s">
        <v>176</v>
      </c>
      <c r="C14" s="41" t="s">
        <v>177</v>
      </c>
      <c r="D14" s="41" t="s">
        <v>296</v>
      </c>
      <c r="E14" s="41" t="s">
        <v>297</v>
      </c>
      <c r="F14" s="8"/>
      <c r="G14" s="8"/>
      <c r="H14" s="8"/>
      <c r="I14" s="8"/>
      <c r="J14" s="41">
        <v>197</v>
      </c>
      <c r="K14" s="41" t="s">
        <v>33</v>
      </c>
      <c r="L14" s="41" t="s">
        <v>34</v>
      </c>
      <c r="M14" s="228"/>
      <c r="N14" s="222"/>
      <c r="O14" s="222"/>
      <c r="P14" s="229"/>
      <c r="Q14" s="1"/>
      <c r="R14" s="1"/>
      <c r="S14" s="1"/>
      <c r="T14" s="1"/>
      <c r="U14" s="1"/>
      <c r="V14" s="1"/>
      <c r="W14" s="1"/>
      <c r="X14" s="1"/>
      <c r="Y14" s="1"/>
      <c r="Z14" s="1"/>
    </row>
    <row r="15" spans="1:26" ht="12.75" customHeight="1" x14ac:dyDescent="0.2">
      <c r="A15" s="8">
        <v>8</v>
      </c>
      <c r="B15" s="29" t="s">
        <v>176</v>
      </c>
      <c r="C15" s="41" t="s">
        <v>177</v>
      </c>
      <c r="D15" s="41" t="s">
        <v>297</v>
      </c>
      <c r="E15" s="41" t="s">
        <v>298</v>
      </c>
      <c r="F15" s="8"/>
      <c r="G15" s="8"/>
      <c r="H15" s="8"/>
      <c r="I15" s="8"/>
      <c r="J15" s="41">
        <v>200</v>
      </c>
      <c r="K15" s="41" t="s">
        <v>33</v>
      </c>
      <c r="L15" s="41" t="s">
        <v>34</v>
      </c>
      <c r="M15" s="228"/>
      <c r="N15" s="222"/>
      <c r="O15" s="222"/>
      <c r="P15" s="229"/>
      <c r="Q15" s="1"/>
      <c r="R15" s="1"/>
      <c r="S15" s="1"/>
      <c r="T15" s="1"/>
      <c r="U15" s="1"/>
      <c r="V15" s="1"/>
      <c r="W15" s="1"/>
      <c r="X15" s="1"/>
      <c r="Y15" s="1"/>
      <c r="Z15" s="1"/>
    </row>
    <row r="16" spans="1:26" ht="12.75" customHeight="1" x14ac:dyDescent="0.2">
      <c r="A16" s="8">
        <v>9</v>
      </c>
      <c r="B16" s="29" t="s">
        <v>176</v>
      </c>
      <c r="C16" s="41" t="s">
        <v>177</v>
      </c>
      <c r="D16" s="41" t="s">
        <v>299</v>
      </c>
      <c r="E16" s="41" t="s">
        <v>300</v>
      </c>
      <c r="F16" s="8"/>
      <c r="G16" s="8"/>
      <c r="H16" s="8"/>
      <c r="I16" s="8"/>
      <c r="J16" s="41">
        <v>200</v>
      </c>
      <c r="K16" s="41" t="s">
        <v>33</v>
      </c>
      <c r="L16" s="41" t="s">
        <v>34</v>
      </c>
      <c r="M16" s="228"/>
      <c r="N16" s="222"/>
      <c r="O16" s="222"/>
      <c r="P16" s="229"/>
      <c r="Q16" s="1"/>
      <c r="R16" s="1"/>
      <c r="S16" s="1"/>
      <c r="T16" s="1"/>
      <c r="U16" s="1"/>
      <c r="V16" s="1"/>
      <c r="W16" s="1"/>
      <c r="X16" s="1"/>
      <c r="Y16" s="1"/>
      <c r="Z16" s="1"/>
    </row>
    <row r="17" spans="1:26" ht="12.75" customHeight="1" x14ac:dyDescent="0.2">
      <c r="A17" s="8">
        <v>10</v>
      </c>
      <c r="B17" s="29" t="s">
        <v>176</v>
      </c>
      <c r="C17" s="41" t="s">
        <v>177</v>
      </c>
      <c r="D17" s="41" t="s">
        <v>300</v>
      </c>
      <c r="E17" s="41" t="s">
        <v>301</v>
      </c>
      <c r="F17" s="8"/>
      <c r="G17" s="8"/>
      <c r="H17" s="8"/>
      <c r="I17" s="8"/>
      <c r="J17" s="41">
        <v>200</v>
      </c>
      <c r="K17" s="41" t="s">
        <v>33</v>
      </c>
      <c r="L17" s="41" t="s">
        <v>34</v>
      </c>
      <c r="M17" s="230"/>
      <c r="N17" s="234"/>
      <c r="O17" s="234"/>
      <c r="P17" s="231"/>
      <c r="Q17" s="1"/>
      <c r="R17" s="1"/>
      <c r="S17" s="1"/>
      <c r="T17" s="1"/>
      <c r="U17" s="1"/>
      <c r="V17" s="1"/>
      <c r="W17" s="1"/>
      <c r="X17" s="1"/>
      <c r="Y17" s="1"/>
      <c r="Z17" s="1"/>
    </row>
    <row r="18" spans="1:26" ht="12.75" customHeight="1" x14ac:dyDescent="0.2">
      <c r="A18" s="8">
        <v>11</v>
      </c>
      <c r="B18" s="29" t="s">
        <v>176</v>
      </c>
      <c r="C18" s="41" t="s">
        <v>177</v>
      </c>
      <c r="D18" s="41" t="s">
        <v>302</v>
      </c>
      <c r="E18" s="41" t="s">
        <v>303</v>
      </c>
      <c r="F18" s="8"/>
      <c r="G18" s="8"/>
      <c r="H18" s="8"/>
      <c r="I18" s="8"/>
      <c r="J18" s="41">
        <v>199</v>
      </c>
      <c r="K18" s="41" t="s">
        <v>33</v>
      </c>
      <c r="L18" s="41" t="s">
        <v>34</v>
      </c>
      <c r="M18" s="276" t="s">
        <v>304</v>
      </c>
      <c r="N18" s="233"/>
      <c r="O18" s="233"/>
      <c r="P18" s="227"/>
      <c r="Q18" s="1"/>
      <c r="R18" s="1"/>
      <c r="S18" s="1"/>
      <c r="T18" s="1"/>
      <c r="U18" s="1"/>
      <c r="V18" s="1"/>
      <c r="W18" s="1"/>
      <c r="X18" s="1"/>
      <c r="Y18" s="1"/>
      <c r="Z18" s="1"/>
    </row>
    <row r="19" spans="1:26" ht="12.75" customHeight="1" x14ac:dyDescent="0.2">
      <c r="A19" s="8">
        <v>12</v>
      </c>
      <c r="B19" s="29" t="s">
        <v>176</v>
      </c>
      <c r="C19" s="41" t="s">
        <v>177</v>
      </c>
      <c r="D19" s="41" t="s">
        <v>303</v>
      </c>
      <c r="E19" s="41" t="s">
        <v>305</v>
      </c>
      <c r="F19" s="8"/>
      <c r="G19" s="8"/>
      <c r="H19" s="8"/>
      <c r="I19" s="8"/>
      <c r="J19" s="41">
        <v>199</v>
      </c>
      <c r="K19" s="41" t="s">
        <v>33</v>
      </c>
      <c r="L19" s="42" t="s">
        <v>34</v>
      </c>
      <c r="M19" s="228"/>
      <c r="N19" s="222"/>
      <c r="O19" s="222"/>
      <c r="P19" s="229"/>
      <c r="Q19" s="1"/>
      <c r="R19" s="1"/>
      <c r="S19" s="1"/>
      <c r="T19" s="1"/>
      <c r="U19" s="1"/>
      <c r="V19" s="1"/>
      <c r="W19" s="1"/>
      <c r="X19" s="1"/>
      <c r="Y19" s="1"/>
      <c r="Z19" s="1"/>
    </row>
    <row r="20" spans="1:26" ht="12.75" customHeight="1" x14ac:dyDescent="0.2">
      <c r="A20" s="17">
        <v>13</v>
      </c>
      <c r="B20" s="29" t="s">
        <v>176</v>
      </c>
      <c r="C20" s="41" t="s">
        <v>177</v>
      </c>
      <c r="D20" s="41" t="s">
        <v>306</v>
      </c>
      <c r="E20" s="41" t="s">
        <v>307</v>
      </c>
      <c r="F20" s="8"/>
      <c r="G20" s="8"/>
      <c r="H20" s="8"/>
      <c r="I20" s="8"/>
      <c r="J20" s="41">
        <v>199</v>
      </c>
      <c r="K20" s="41" t="s">
        <v>33</v>
      </c>
      <c r="L20" s="42" t="s">
        <v>34</v>
      </c>
      <c r="M20" s="228"/>
      <c r="N20" s="222"/>
      <c r="O20" s="222"/>
      <c r="P20" s="229"/>
      <c r="Q20" s="1"/>
      <c r="R20" s="1"/>
      <c r="S20" s="1"/>
      <c r="T20" s="1"/>
      <c r="U20" s="1"/>
      <c r="V20" s="1"/>
      <c r="W20" s="1"/>
      <c r="X20" s="1"/>
      <c r="Y20" s="1"/>
      <c r="Z20" s="1"/>
    </row>
    <row r="21" spans="1:26" ht="12.75" customHeight="1" x14ac:dyDescent="0.2">
      <c r="A21" s="17">
        <v>14</v>
      </c>
      <c r="B21" s="29" t="s">
        <v>176</v>
      </c>
      <c r="C21" s="41" t="s">
        <v>177</v>
      </c>
      <c r="D21" s="41" t="s">
        <v>307</v>
      </c>
      <c r="E21" s="41" t="s">
        <v>308</v>
      </c>
      <c r="F21" s="8"/>
      <c r="G21" s="8"/>
      <c r="H21" s="8"/>
      <c r="I21" s="8"/>
      <c r="J21" s="41">
        <v>199</v>
      </c>
      <c r="K21" s="41" t="s">
        <v>33</v>
      </c>
      <c r="L21" s="42" t="s">
        <v>34</v>
      </c>
      <c r="M21" s="228"/>
      <c r="N21" s="222"/>
      <c r="O21" s="222"/>
      <c r="P21" s="229"/>
      <c r="Q21" s="1"/>
      <c r="R21" s="1"/>
      <c r="S21" s="1"/>
      <c r="T21" s="1"/>
      <c r="U21" s="1"/>
      <c r="V21" s="1"/>
      <c r="W21" s="1"/>
      <c r="X21" s="1"/>
      <c r="Y21" s="1"/>
      <c r="Z21" s="1"/>
    </row>
    <row r="22" spans="1:26" ht="12.75" customHeight="1" x14ac:dyDescent="0.2">
      <c r="A22" s="43">
        <v>15</v>
      </c>
      <c r="B22" s="29" t="s">
        <v>176</v>
      </c>
      <c r="C22" s="41" t="s">
        <v>177</v>
      </c>
      <c r="D22" s="41" t="s">
        <v>308</v>
      </c>
      <c r="E22" s="41" t="s">
        <v>309</v>
      </c>
      <c r="F22" s="8"/>
      <c r="G22" s="8"/>
      <c r="H22" s="8"/>
      <c r="I22" s="8"/>
      <c r="J22" s="41">
        <v>199</v>
      </c>
      <c r="K22" s="41" t="s">
        <v>33</v>
      </c>
      <c r="L22" s="41" t="s">
        <v>34</v>
      </c>
      <c r="M22" s="228"/>
      <c r="N22" s="222"/>
      <c r="O22" s="222"/>
      <c r="P22" s="229"/>
      <c r="Q22" s="1"/>
      <c r="R22" s="1"/>
      <c r="S22" s="1"/>
      <c r="T22" s="1"/>
      <c r="U22" s="1"/>
      <c r="V22" s="1"/>
      <c r="W22" s="1"/>
      <c r="X22" s="1"/>
      <c r="Y22" s="1"/>
      <c r="Z22" s="1"/>
    </row>
    <row r="23" spans="1:26" ht="12.75" customHeight="1" x14ac:dyDescent="0.2">
      <c r="A23" s="17">
        <v>16</v>
      </c>
      <c r="B23" s="29" t="s">
        <v>176</v>
      </c>
      <c r="C23" s="41" t="s">
        <v>177</v>
      </c>
      <c r="D23" s="41" t="s">
        <v>310</v>
      </c>
      <c r="E23" s="41" t="s">
        <v>311</v>
      </c>
      <c r="F23" s="8"/>
      <c r="G23" s="8"/>
      <c r="H23" s="8"/>
      <c r="I23" s="8"/>
      <c r="J23" s="44">
        <v>39</v>
      </c>
      <c r="K23" s="8" t="s">
        <v>33</v>
      </c>
      <c r="L23" s="8" t="s">
        <v>34</v>
      </c>
      <c r="M23" s="230"/>
      <c r="N23" s="234"/>
      <c r="O23" s="234"/>
      <c r="P23" s="231"/>
      <c r="Q23" s="10"/>
      <c r="R23" s="1"/>
      <c r="S23" s="1"/>
      <c r="T23" s="1"/>
      <c r="U23" s="1"/>
      <c r="V23" s="1"/>
      <c r="W23" s="1"/>
      <c r="X23" s="1"/>
      <c r="Y23" s="1"/>
      <c r="Z23" s="1"/>
    </row>
    <row r="24" spans="1:26" ht="12.75" customHeight="1" x14ac:dyDescent="0.2">
      <c r="A24" s="10"/>
      <c r="B24" s="10"/>
      <c r="C24" s="25"/>
      <c r="D24" s="25"/>
      <c r="E24" s="1"/>
      <c r="F24" s="10"/>
      <c r="G24" s="10"/>
      <c r="H24" s="10"/>
      <c r="I24" s="13"/>
      <c r="J24" s="45"/>
      <c r="K24" s="13"/>
      <c r="L24" s="13"/>
      <c r="M24" s="10"/>
      <c r="N24" s="10"/>
      <c r="O24" s="10"/>
      <c r="P24" s="10"/>
      <c r="Q24" s="10"/>
      <c r="R24" s="1"/>
      <c r="S24" s="1"/>
      <c r="T24" s="1"/>
      <c r="U24" s="1"/>
      <c r="V24" s="1"/>
      <c r="W24" s="1"/>
      <c r="X24" s="1"/>
      <c r="Y24" s="1"/>
      <c r="Z24" s="1"/>
    </row>
    <row r="25" spans="1:26" ht="12.75" customHeight="1" x14ac:dyDescent="0.2">
      <c r="A25" s="12" t="s">
        <v>101</v>
      </c>
      <c r="B25" s="12"/>
      <c r="C25" s="46" t="s">
        <v>312</v>
      </c>
      <c r="D25" s="13"/>
      <c r="E25" s="10"/>
      <c r="F25" s="221" t="s">
        <v>103</v>
      </c>
      <c r="G25" s="222"/>
      <c r="H25" s="222"/>
      <c r="I25" s="13" t="s">
        <v>104</v>
      </c>
      <c r="J25" s="13"/>
      <c r="K25" s="13"/>
      <c r="L25" s="13"/>
      <c r="M25" s="10"/>
      <c r="N25" s="10"/>
      <c r="O25" s="10"/>
      <c r="P25" s="10"/>
      <c r="Q25" s="10"/>
      <c r="R25" s="1"/>
      <c r="S25" s="1"/>
      <c r="T25" s="1"/>
      <c r="U25" s="1"/>
      <c r="V25" s="1"/>
      <c r="W25" s="1"/>
      <c r="X25" s="1"/>
      <c r="Y25" s="1"/>
      <c r="Z25" s="1"/>
    </row>
    <row r="26" spans="1:26" ht="12.75" customHeight="1" x14ac:dyDescent="0.2">
      <c r="A26" s="221" t="s">
        <v>105</v>
      </c>
      <c r="B26" s="222"/>
      <c r="C26" s="15" t="s">
        <v>313</v>
      </c>
      <c r="D26" s="15"/>
      <c r="E26" s="10"/>
      <c r="F26" s="221" t="s">
        <v>105</v>
      </c>
      <c r="G26" s="222"/>
      <c r="H26" s="222"/>
      <c r="I26" s="13" t="s">
        <v>107</v>
      </c>
      <c r="J26" s="13"/>
      <c r="K26" s="13"/>
      <c r="L26" s="13"/>
      <c r="M26" s="10"/>
      <c r="N26" s="10"/>
      <c r="O26" s="10"/>
      <c r="P26" s="10"/>
      <c r="Q26" s="10"/>
      <c r="R26" s="1"/>
      <c r="S26" s="1"/>
      <c r="T26" s="1"/>
      <c r="U26" s="1"/>
      <c r="V26" s="1"/>
      <c r="W26" s="1"/>
      <c r="X26" s="1"/>
      <c r="Y26" s="1"/>
      <c r="Z26" s="1"/>
    </row>
    <row r="27" spans="1:26" ht="12.75" customHeight="1" x14ac:dyDescent="0.2">
      <c r="A27" s="1"/>
      <c r="B27" s="10"/>
      <c r="C27" s="10"/>
      <c r="D27" s="10"/>
      <c r="E27" s="10"/>
      <c r="F27" s="1"/>
      <c r="G27" s="10"/>
      <c r="H27" s="10"/>
      <c r="I27" s="10"/>
      <c r="J27" s="10"/>
      <c r="K27" s="10"/>
      <c r="L27" s="10"/>
      <c r="M27" s="10"/>
      <c r="N27" s="10"/>
      <c r="O27" s="10"/>
      <c r="P27" s="10"/>
      <c r="Q27" s="10"/>
      <c r="R27" s="1"/>
      <c r="S27" s="1"/>
      <c r="T27" s="1"/>
      <c r="U27" s="1"/>
      <c r="V27" s="1"/>
      <c r="W27" s="1"/>
      <c r="X27" s="1"/>
      <c r="Y27" s="1"/>
      <c r="Z27" s="1"/>
    </row>
    <row r="28" spans="1:26" ht="12.75" customHeight="1" x14ac:dyDescent="0.2">
      <c r="A28" s="221" t="s">
        <v>109</v>
      </c>
      <c r="B28" s="222"/>
      <c r="C28" s="13"/>
      <c r="D28" s="13"/>
      <c r="E28" s="10"/>
      <c r="F28" s="221" t="s">
        <v>109</v>
      </c>
      <c r="G28" s="222"/>
      <c r="H28" s="222"/>
      <c r="I28" s="13"/>
      <c r="J28" s="13"/>
      <c r="K28" s="13"/>
      <c r="L28" s="13"/>
      <c r="M28" s="10"/>
      <c r="N28" s="10"/>
      <c r="O28" s="10"/>
      <c r="P28" s="10"/>
      <c r="Q28" s="10"/>
      <c r="R28" s="1"/>
      <c r="S28" s="1"/>
      <c r="T28" s="1"/>
      <c r="U28" s="1"/>
      <c r="V28" s="1"/>
      <c r="W28" s="1"/>
      <c r="X28" s="1"/>
      <c r="Y28" s="1"/>
      <c r="Z28" s="1"/>
    </row>
    <row r="29" spans="1:26" ht="12.75" customHeight="1" x14ac:dyDescent="0.2">
      <c r="A29" s="221" t="s">
        <v>110</v>
      </c>
      <c r="B29" s="222"/>
      <c r="C29" s="25" t="s">
        <v>314</v>
      </c>
      <c r="D29" s="13"/>
      <c r="E29" s="10"/>
      <c r="F29" s="221" t="s">
        <v>110</v>
      </c>
      <c r="G29" s="222"/>
      <c r="H29" s="222"/>
      <c r="I29" s="277">
        <v>36978</v>
      </c>
      <c r="J29" s="224"/>
      <c r="K29" s="224"/>
      <c r="L29" s="13"/>
      <c r="M29" s="10"/>
      <c r="N29" s="10"/>
      <c r="O29" s="10"/>
      <c r="P29" s="10"/>
      <c r="Q29" s="10"/>
      <c r="R29" s="1"/>
      <c r="S29" s="1"/>
      <c r="T29" s="1"/>
      <c r="U29" s="1"/>
      <c r="V29" s="1"/>
      <c r="W29" s="1"/>
      <c r="X29" s="1"/>
      <c r="Y29" s="1"/>
      <c r="Z29" s="1"/>
    </row>
    <row r="30" spans="1:26" ht="12.75" customHeight="1" x14ac:dyDescent="0.2">
      <c r="A30" s="10"/>
      <c r="B30" s="10"/>
      <c r="C30" s="10"/>
      <c r="D30" s="10"/>
      <c r="E30" s="10"/>
      <c r="F30" s="10"/>
      <c r="G30" s="10"/>
      <c r="H30" s="10"/>
      <c r="I30" s="10"/>
      <c r="J30" s="10"/>
      <c r="K30" s="10"/>
      <c r="L30" s="10"/>
      <c r="M30" s="10"/>
      <c r="N30" s="10"/>
      <c r="O30" s="10"/>
      <c r="P30" s="10"/>
      <c r="Q30" s="10"/>
      <c r="R30" s="1"/>
      <c r="S30" s="1"/>
      <c r="T30" s="1"/>
      <c r="U30" s="1"/>
      <c r="V30" s="1"/>
      <c r="W30" s="1"/>
      <c r="X30" s="1"/>
      <c r="Y30" s="1"/>
      <c r="Z30" s="1"/>
    </row>
    <row r="31" spans="1:26" ht="12.75" customHeight="1" x14ac:dyDescent="0.2">
      <c r="A31" s="10"/>
      <c r="B31" s="10"/>
      <c r="C31" s="10"/>
      <c r="D31" s="10"/>
      <c r="E31" s="10"/>
      <c r="F31" s="10"/>
      <c r="G31" s="10"/>
      <c r="H31" s="10"/>
      <c r="I31" s="10"/>
      <c r="J31" s="10"/>
      <c r="K31" s="10"/>
      <c r="L31" s="10"/>
      <c r="M31" s="10"/>
      <c r="N31" s="10"/>
      <c r="O31" s="10"/>
      <c r="P31" s="10"/>
      <c r="Q31" s="10"/>
      <c r="R31" s="1"/>
      <c r="S31" s="1"/>
      <c r="T31" s="1"/>
      <c r="U31" s="1"/>
      <c r="V31" s="1"/>
      <c r="W31" s="1"/>
      <c r="X31" s="1"/>
      <c r="Y31" s="1"/>
      <c r="Z31" s="1"/>
    </row>
    <row r="32" spans="1:26" ht="12.75" customHeight="1" x14ac:dyDescent="0.2">
      <c r="A32" s="1" t="s">
        <v>112</v>
      </c>
      <c r="B32" s="10"/>
      <c r="C32" s="10"/>
      <c r="D32" s="10"/>
      <c r="E32" s="10"/>
      <c r="F32" s="10"/>
      <c r="G32" s="10"/>
      <c r="H32" s="10"/>
      <c r="I32" s="10"/>
      <c r="J32" s="10"/>
      <c r="K32" s="10"/>
      <c r="L32" s="10"/>
      <c r="M32" s="10"/>
      <c r="N32" s="10"/>
      <c r="O32" s="10"/>
      <c r="P32" s="10"/>
      <c r="Q32" s="10"/>
      <c r="R32" s="1"/>
      <c r="S32" s="1"/>
      <c r="T32" s="1"/>
      <c r="U32" s="1"/>
      <c r="V32" s="1"/>
      <c r="W32" s="1"/>
      <c r="X32" s="1"/>
      <c r="Y32" s="1"/>
      <c r="Z32" s="1"/>
    </row>
    <row r="33" spans="1:26" ht="12.75" customHeight="1" x14ac:dyDescent="0.2">
      <c r="A33" s="18" t="s">
        <v>315</v>
      </c>
      <c r="B33" s="10"/>
      <c r="C33" s="10"/>
      <c r="D33" s="10"/>
      <c r="E33" s="10"/>
      <c r="F33" s="10"/>
      <c r="G33" s="10"/>
      <c r="H33" s="10"/>
      <c r="I33" s="10"/>
      <c r="J33" s="10"/>
      <c r="K33" s="10"/>
      <c r="L33" s="10"/>
      <c r="M33" s="10"/>
      <c r="N33" s="10"/>
      <c r="O33" s="10"/>
      <c r="P33" s="10"/>
      <c r="Q33" s="10"/>
      <c r="R33" s="1"/>
      <c r="S33" s="1"/>
      <c r="T33" s="1"/>
      <c r="U33" s="1"/>
      <c r="V33" s="1"/>
      <c r="W33" s="1"/>
      <c r="X33" s="1"/>
      <c r="Y33" s="1"/>
      <c r="Z33" s="1"/>
    </row>
    <row r="34" spans="1:26" ht="12.75" customHeight="1" x14ac:dyDescent="0.2">
      <c r="A34" s="10"/>
      <c r="B34" s="10"/>
      <c r="C34" s="10"/>
      <c r="D34" s="10"/>
      <c r="E34" s="10"/>
      <c r="F34" s="10"/>
      <c r="G34" s="10"/>
      <c r="H34" s="10"/>
      <c r="I34" s="10"/>
      <c r="J34" s="10"/>
      <c r="K34" s="10"/>
      <c r="L34" s="10"/>
      <c r="M34" s="10"/>
      <c r="N34" s="10"/>
      <c r="O34" s="10"/>
      <c r="P34" s="10"/>
      <c r="Q34" s="10"/>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7">
    <mergeCell ref="A1:B3"/>
    <mergeCell ref="A6:A7"/>
    <mergeCell ref="B6:B7"/>
    <mergeCell ref="C6:C7"/>
    <mergeCell ref="D6:E6"/>
    <mergeCell ref="A26:B26"/>
    <mergeCell ref="A28:B28"/>
    <mergeCell ref="A29:B29"/>
    <mergeCell ref="C1:L3"/>
    <mergeCell ref="M1:P1"/>
    <mergeCell ref="M2:P2"/>
    <mergeCell ref="M3:P3"/>
    <mergeCell ref="A4:L4"/>
    <mergeCell ref="M4:P4"/>
    <mergeCell ref="A5:L5"/>
    <mergeCell ref="F25:H25"/>
    <mergeCell ref="F26:H26"/>
    <mergeCell ref="F28:H28"/>
    <mergeCell ref="F29:H29"/>
    <mergeCell ref="I29:K29"/>
    <mergeCell ref="F6:I6"/>
    <mergeCell ref="M18:P23"/>
    <mergeCell ref="J6:J7"/>
    <mergeCell ref="K6:K7"/>
    <mergeCell ref="L6:L7"/>
    <mergeCell ref="M6:P7"/>
    <mergeCell ref="M8:P17"/>
  </mergeCells>
  <pageMargins left="0.74803149606299213" right="0.74803149606299213" top="0.98425196850393704" bottom="0.98425196850393704" header="0" footer="0"/>
  <pageSetup paperSize="5" scale="90"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workbookViewId="0">
      <selection activeCell="B8" sqref="B8"/>
    </sheetView>
  </sheetViews>
  <sheetFormatPr baseColWidth="10" defaultColWidth="12.625" defaultRowHeight="15" customHeight="1" x14ac:dyDescent="0.2"/>
  <cols>
    <col min="1" max="1" width="5.125" customWidth="1"/>
    <col min="2" max="2" width="10.875" customWidth="1"/>
    <col min="3" max="3" width="32.5" bestFit="1"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3" width="6.25" customWidth="1"/>
    <col min="14" max="24" width="10" customWidth="1"/>
    <col min="25" max="26" width="9.375" customWidth="1"/>
  </cols>
  <sheetData>
    <row r="1" spans="1:26" ht="12.75" customHeight="1" x14ac:dyDescent="0.2">
      <c r="A1" s="272" t="s">
        <v>0</v>
      </c>
      <c r="B1" s="227"/>
      <c r="C1" s="232" t="s">
        <v>114</v>
      </c>
      <c r="D1" s="233"/>
      <c r="E1" s="233"/>
      <c r="F1" s="233"/>
      <c r="G1" s="233"/>
      <c r="H1" s="233"/>
      <c r="I1" s="233"/>
      <c r="J1" s="233"/>
      <c r="K1" s="233"/>
      <c r="L1" s="227"/>
      <c r="M1" s="247" t="s">
        <v>115</v>
      </c>
      <c r="N1" s="224"/>
      <c r="O1" s="224"/>
      <c r="P1" s="248"/>
      <c r="Q1" s="1"/>
      <c r="R1" s="1"/>
      <c r="S1" s="1"/>
      <c r="T1" s="1"/>
      <c r="U1" s="1"/>
      <c r="V1" s="1"/>
      <c r="W1" s="1"/>
      <c r="X1" s="1"/>
      <c r="Y1" s="1"/>
      <c r="Z1" s="1"/>
    </row>
    <row r="2" spans="1:26" ht="12.75" customHeight="1" x14ac:dyDescent="0.2">
      <c r="A2" s="228"/>
      <c r="B2" s="229"/>
      <c r="C2" s="228"/>
      <c r="D2" s="222"/>
      <c r="E2" s="222"/>
      <c r="F2" s="222"/>
      <c r="G2" s="222"/>
      <c r="H2" s="222"/>
      <c r="I2" s="222"/>
      <c r="J2" s="222"/>
      <c r="K2" s="222"/>
      <c r="L2" s="229"/>
      <c r="M2" s="247" t="s">
        <v>4</v>
      </c>
      <c r="N2" s="224"/>
      <c r="O2" s="224"/>
      <c r="P2" s="248"/>
      <c r="Q2" s="1"/>
      <c r="R2" s="1"/>
      <c r="S2" s="1"/>
      <c r="T2" s="1"/>
      <c r="U2" s="1"/>
      <c r="V2" s="1"/>
      <c r="W2" s="1"/>
      <c r="X2" s="1"/>
      <c r="Y2" s="1"/>
      <c r="Z2" s="1"/>
    </row>
    <row r="3" spans="1:26" ht="12.75" customHeight="1" x14ac:dyDescent="0.2">
      <c r="A3" s="230"/>
      <c r="B3" s="231"/>
      <c r="C3" s="230"/>
      <c r="D3" s="234"/>
      <c r="E3" s="234"/>
      <c r="F3" s="234"/>
      <c r="G3" s="234"/>
      <c r="H3" s="234"/>
      <c r="I3" s="234"/>
      <c r="J3" s="234"/>
      <c r="K3" s="234"/>
      <c r="L3" s="231"/>
      <c r="M3" s="247" t="s">
        <v>316</v>
      </c>
      <c r="N3" s="224"/>
      <c r="O3" s="224"/>
      <c r="P3" s="248"/>
      <c r="Q3" s="1"/>
      <c r="R3" s="1"/>
      <c r="S3" s="1"/>
      <c r="T3" s="1"/>
      <c r="U3" s="1"/>
      <c r="V3" s="1"/>
      <c r="W3" s="1"/>
      <c r="X3" s="1"/>
      <c r="Y3" s="1"/>
      <c r="Z3" s="1"/>
    </row>
    <row r="4" spans="1:26" ht="12.75" customHeight="1" x14ac:dyDescent="0.2">
      <c r="A4" s="250" t="s">
        <v>6</v>
      </c>
      <c r="B4" s="224"/>
      <c r="C4" s="224"/>
      <c r="D4" s="224"/>
      <c r="E4" s="224"/>
      <c r="F4" s="224"/>
      <c r="G4" s="224"/>
      <c r="H4" s="224"/>
      <c r="I4" s="224"/>
      <c r="J4" s="224"/>
      <c r="K4" s="224"/>
      <c r="L4" s="248"/>
      <c r="M4" s="251" t="s">
        <v>7</v>
      </c>
      <c r="N4" s="224"/>
      <c r="O4" s="224"/>
      <c r="P4" s="248"/>
      <c r="Q4" s="1"/>
      <c r="R4" s="1"/>
      <c r="S4" s="1"/>
      <c r="T4" s="1"/>
      <c r="U4" s="1"/>
      <c r="V4" s="1"/>
      <c r="W4" s="1"/>
      <c r="X4" s="1"/>
      <c r="Y4" s="1"/>
      <c r="Z4" s="1"/>
    </row>
    <row r="5" spans="1:26" ht="12.75" customHeight="1" x14ac:dyDescent="0.2">
      <c r="A5" s="250" t="s">
        <v>317</v>
      </c>
      <c r="B5" s="224"/>
      <c r="C5" s="224"/>
      <c r="D5" s="224"/>
      <c r="E5" s="224"/>
      <c r="F5" s="224"/>
      <c r="G5" s="224"/>
      <c r="H5" s="224"/>
      <c r="I5" s="224"/>
      <c r="J5" s="224"/>
      <c r="K5" s="224"/>
      <c r="L5" s="248"/>
      <c r="M5" s="5" t="s">
        <v>12</v>
      </c>
      <c r="N5" s="5" t="s">
        <v>13</v>
      </c>
      <c r="O5" s="5" t="s">
        <v>14</v>
      </c>
      <c r="P5" s="5" t="s">
        <v>15</v>
      </c>
      <c r="Q5" s="1"/>
      <c r="R5" s="1"/>
      <c r="S5" s="1"/>
      <c r="T5" s="1"/>
      <c r="U5" s="1"/>
      <c r="V5" s="1"/>
      <c r="W5" s="1"/>
      <c r="X5" s="1"/>
      <c r="Y5" s="1"/>
      <c r="Z5" s="1"/>
    </row>
    <row r="6" spans="1:26" ht="12.75" customHeight="1" x14ac:dyDescent="0.2">
      <c r="A6" s="235" t="s">
        <v>16</v>
      </c>
      <c r="B6" s="252" t="s">
        <v>17</v>
      </c>
      <c r="C6" s="252" t="s">
        <v>18</v>
      </c>
      <c r="D6" s="253" t="s">
        <v>19</v>
      </c>
      <c r="E6" s="248"/>
      <c r="F6" s="253" t="s">
        <v>20</v>
      </c>
      <c r="G6" s="224"/>
      <c r="H6" s="224"/>
      <c r="I6" s="248"/>
      <c r="J6" s="235" t="s">
        <v>21</v>
      </c>
      <c r="K6" s="254" t="s">
        <v>22</v>
      </c>
      <c r="L6" s="235" t="s">
        <v>23</v>
      </c>
      <c r="M6" s="249" t="s">
        <v>24</v>
      </c>
      <c r="N6" s="233"/>
      <c r="O6" s="233"/>
      <c r="P6" s="227"/>
      <c r="Q6" s="1"/>
      <c r="R6" s="1"/>
      <c r="S6" s="1"/>
      <c r="T6" s="1"/>
      <c r="U6" s="1"/>
      <c r="V6" s="1"/>
      <c r="W6" s="1"/>
      <c r="X6" s="1"/>
      <c r="Y6" s="1"/>
      <c r="Z6" s="1"/>
    </row>
    <row r="7" spans="1:26" ht="12.75" customHeight="1" x14ac:dyDescent="0.2">
      <c r="A7" s="236"/>
      <c r="B7" s="236"/>
      <c r="C7" s="236"/>
      <c r="D7" s="7" t="s">
        <v>25</v>
      </c>
      <c r="E7" s="7" t="s">
        <v>26</v>
      </c>
      <c r="F7" s="7" t="s">
        <v>27</v>
      </c>
      <c r="G7" s="7" t="s">
        <v>28</v>
      </c>
      <c r="H7" s="7" t="s">
        <v>29</v>
      </c>
      <c r="I7" s="7" t="s">
        <v>30</v>
      </c>
      <c r="J7" s="236"/>
      <c r="K7" s="236"/>
      <c r="L7" s="236"/>
      <c r="M7" s="230"/>
      <c r="N7" s="234"/>
      <c r="O7" s="234"/>
      <c r="P7" s="231"/>
      <c r="Q7" s="1"/>
      <c r="R7" s="1"/>
      <c r="S7" s="1"/>
      <c r="T7" s="1"/>
      <c r="U7" s="1"/>
      <c r="V7" s="1"/>
      <c r="W7" s="1"/>
      <c r="X7" s="1"/>
      <c r="Y7" s="1"/>
      <c r="Z7" s="1"/>
    </row>
    <row r="8" spans="1:26" ht="12.75" customHeight="1" x14ac:dyDescent="0.2">
      <c r="A8" s="47">
        <v>1</v>
      </c>
      <c r="B8" s="29" t="s">
        <v>176</v>
      </c>
      <c r="C8" s="41" t="s">
        <v>177</v>
      </c>
      <c r="D8" s="48" t="s">
        <v>318</v>
      </c>
      <c r="E8" s="48" t="s">
        <v>319</v>
      </c>
      <c r="F8" s="41"/>
      <c r="G8" s="41">
        <v>15</v>
      </c>
      <c r="H8" s="41"/>
      <c r="I8" s="41"/>
      <c r="J8" s="41">
        <v>200</v>
      </c>
      <c r="K8" s="41" t="s">
        <v>33</v>
      </c>
      <c r="L8" s="41" t="s">
        <v>34</v>
      </c>
      <c r="M8" s="276" t="s">
        <v>290</v>
      </c>
      <c r="N8" s="233"/>
      <c r="O8" s="233"/>
      <c r="P8" s="227"/>
      <c r="Q8" s="1"/>
      <c r="R8" s="1"/>
      <c r="S8" s="1"/>
      <c r="T8" s="1"/>
      <c r="U8" s="1"/>
      <c r="V8" s="1"/>
      <c r="W8" s="1"/>
      <c r="X8" s="1"/>
      <c r="Y8" s="1"/>
      <c r="Z8" s="1"/>
    </row>
    <row r="9" spans="1:26" ht="12.75" customHeight="1" x14ac:dyDescent="0.2">
      <c r="A9" s="47">
        <v>2</v>
      </c>
      <c r="B9" s="29" t="s">
        <v>176</v>
      </c>
      <c r="C9" s="41" t="s">
        <v>177</v>
      </c>
      <c r="D9" s="48" t="s">
        <v>320</v>
      </c>
      <c r="E9" s="48" t="s">
        <v>321</v>
      </c>
      <c r="F9" s="41"/>
      <c r="G9" s="41"/>
      <c r="H9" s="41"/>
      <c r="I9" s="41"/>
      <c r="J9" s="41">
        <v>190</v>
      </c>
      <c r="K9" s="41" t="s">
        <v>33</v>
      </c>
      <c r="L9" s="41" t="s">
        <v>34</v>
      </c>
      <c r="M9" s="228"/>
      <c r="N9" s="222"/>
      <c r="O9" s="222"/>
      <c r="P9" s="229"/>
      <c r="Q9" s="1"/>
      <c r="R9" s="1"/>
      <c r="S9" s="1"/>
      <c r="T9" s="1"/>
      <c r="U9" s="1"/>
      <c r="V9" s="1"/>
      <c r="W9" s="1"/>
      <c r="X9" s="1"/>
      <c r="Y9" s="1"/>
      <c r="Z9" s="1"/>
    </row>
    <row r="10" spans="1:26" ht="12.75" customHeight="1" x14ac:dyDescent="0.2">
      <c r="A10" s="47">
        <v>3</v>
      </c>
      <c r="B10" s="29" t="s">
        <v>176</v>
      </c>
      <c r="C10" s="41" t="s">
        <v>177</v>
      </c>
      <c r="D10" s="48" t="s">
        <v>321</v>
      </c>
      <c r="E10" s="48" t="s">
        <v>322</v>
      </c>
      <c r="F10" s="41"/>
      <c r="G10" s="41"/>
      <c r="H10" s="41"/>
      <c r="I10" s="41"/>
      <c r="J10" s="41">
        <v>190</v>
      </c>
      <c r="K10" s="41" t="s">
        <v>33</v>
      </c>
      <c r="L10" s="41" t="s">
        <v>34</v>
      </c>
      <c r="M10" s="228"/>
      <c r="N10" s="222"/>
      <c r="O10" s="222"/>
      <c r="P10" s="229"/>
      <c r="Q10" s="1"/>
      <c r="R10" s="1"/>
      <c r="S10" s="1"/>
      <c r="T10" s="1"/>
      <c r="U10" s="1"/>
      <c r="V10" s="1"/>
      <c r="W10" s="1"/>
      <c r="X10" s="1"/>
      <c r="Y10" s="1"/>
      <c r="Z10" s="1"/>
    </row>
    <row r="11" spans="1:26" ht="12.75" customHeight="1" x14ac:dyDescent="0.2">
      <c r="A11" s="47">
        <v>4</v>
      </c>
      <c r="B11" s="29" t="s">
        <v>176</v>
      </c>
      <c r="C11" s="41" t="s">
        <v>177</v>
      </c>
      <c r="D11" s="48" t="s">
        <v>322</v>
      </c>
      <c r="E11" s="48" t="s">
        <v>323</v>
      </c>
      <c r="F11" s="41"/>
      <c r="G11" s="41"/>
      <c r="H11" s="41"/>
      <c r="I11" s="41"/>
      <c r="J11" s="41">
        <v>188</v>
      </c>
      <c r="K11" s="41" t="s">
        <v>33</v>
      </c>
      <c r="L11" s="41" t="s">
        <v>34</v>
      </c>
      <c r="M11" s="228"/>
      <c r="N11" s="222"/>
      <c r="O11" s="222"/>
      <c r="P11" s="229"/>
      <c r="Q11" s="1"/>
      <c r="R11" s="1"/>
      <c r="S11" s="1"/>
      <c r="T11" s="1"/>
      <c r="U11" s="1"/>
      <c r="V11" s="1"/>
      <c r="W11" s="1"/>
      <c r="X11" s="1"/>
      <c r="Y11" s="1"/>
      <c r="Z11" s="1"/>
    </row>
    <row r="12" spans="1:26" ht="12.75" customHeight="1" x14ac:dyDescent="0.2">
      <c r="A12" s="47">
        <v>5</v>
      </c>
      <c r="B12" s="29" t="s">
        <v>176</v>
      </c>
      <c r="C12" s="41" t="s">
        <v>177</v>
      </c>
      <c r="D12" s="48" t="s">
        <v>323</v>
      </c>
      <c r="E12" s="48" t="s">
        <v>324</v>
      </c>
      <c r="F12" s="41"/>
      <c r="G12" s="41"/>
      <c r="H12" s="41"/>
      <c r="I12" s="41"/>
      <c r="J12" s="41">
        <v>192</v>
      </c>
      <c r="K12" s="41" t="s">
        <v>33</v>
      </c>
      <c r="L12" s="41" t="s">
        <v>34</v>
      </c>
      <c r="M12" s="228"/>
      <c r="N12" s="222"/>
      <c r="O12" s="222"/>
      <c r="P12" s="229"/>
      <c r="Q12" s="1"/>
      <c r="R12" s="1"/>
      <c r="S12" s="1"/>
      <c r="T12" s="1"/>
      <c r="U12" s="1"/>
      <c r="V12" s="1"/>
      <c r="W12" s="1"/>
      <c r="X12" s="1"/>
      <c r="Y12" s="1"/>
      <c r="Z12" s="1"/>
    </row>
    <row r="13" spans="1:26" ht="12.75" customHeight="1" x14ac:dyDescent="0.2">
      <c r="A13" s="47">
        <v>6</v>
      </c>
      <c r="B13" s="29" t="s">
        <v>176</v>
      </c>
      <c r="C13" s="41" t="s">
        <v>177</v>
      </c>
      <c r="D13" s="48" t="s">
        <v>324</v>
      </c>
      <c r="E13" s="48" t="s">
        <v>325</v>
      </c>
      <c r="F13" s="41"/>
      <c r="G13" s="41"/>
      <c r="H13" s="41"/>
      <c r="I13" s="41"/>
      <c r="J13" s="41">
        <v>190</v>
      </c>
      <c r="K13" s="41" t="s">
        <v>33</v>
      </c>
      <c r="L13" s="41" t="s">
        <v>34</v>
      </c>
      <c r="M13" s="228"/>
      <c r="N13" s="222"/>
      <c r="O13" s="222"/>
      <c r="P13" s="229"/>
      <c r="Q13" s="1"/>
      <c r="R13" s="1"/>
      <c r="S13" s="1"/>
      <c r="T13" s="1"/>
      <c r="U13" s="1"/>
      <c r="V13" s="1"/>
      <c r="W13" s="1"/>
      <c r="X13" s="1"/>
      <c r="Y13" s="1"/>
      <c r="Z13" s="1"/>
    </row>
    <row r="14" spans="1:26" ht="12.75" customHeight="1" x14ac:dyDescent="0.2">
      <c r="A14" s="47">
        <v>7</v>
      </c>
      <c r="B14" s="29" t="s">
        <v>176</v>
      </c>
      <c r="C14" s="41" t="s">
        <v>177</v>
      </c>
      <c r="D14" s="48" t="s">
        <v>325</v>
      </c>
      <c r="E14" s="48" t="s">
        <v>326</v>
      </c>
      <c r="F14" s="41"/>
      <c r="G14" s="41"/>
      <c r="H14" s="41"/>
      <c r="I14" s="41"/>
      <c r="J14" s="41">
        <v>190</v>
      </c>
      <c r="K14" s="41" t="s">
        <v>33</v>
      </c>
      <c r="L14" s="41" t="s">
        <v>34</v>
      </c>
      <c r="M14" s="228"/>
      <c r="N14" s="222"/>
      <c r="O14" s="222"/>
      <c r="P14" s="229"/>
      <c r="Q14" s="1"/>
      <c r="R14" s="1"/>
      <c r="S14" s="1"/>
      <c r="T14" s="1"/>
      <c r="U14" s="1"/>
      <c r="V14" s="1"/>
      <c r="W14" s="1"/>
      <c r="X14" s="1"/>
      <c r="Y14" s="1"/>
      <c r="Z14" s="1"/>
    </row>
    <row r="15" spans="1:26" ht="12.75" customHeight="1" x14ac:dyDescent="0.2">
      <c r="A15" s="47">
        <v>8</v>
      </c>
      <c r="B15" s="29" t="s">
        <v>176</v>
      </c>
      <c r="C15" s="41" t="s">
        <v>177</v>
      </c>
      <c r="D15" s="48" t="s">
        <v>326</v>
      </c>
      <c r="E15" s="48" t="s">
        <v>327</v>
      </c>
      <c r="F15" s="41"/>
      <c r="G15" s="41"/>
      <c r="H15" s="41"/>
      <c r="I15" s="41"/>
      <c r="J15" s="41">
        <v>197</v>
      </c>
      <c r="K15" s="41" t="s">
        <v>33</v>
      </c>
      <c r="L15" s="41" t="s">
        <v>34</v>
      </c>
      <c r="M15" s="228"/>
      <c r="N15" s="222"/>
      <c r="O15" s="222"/>
      <c r="P15" s="229"/>
      <c r="Q15" s="1"/>
      <c r="R15" s="1"/>
      <c r="S15" s="1"/>
      <c r="T15" s="1"/>
      <c r="U15" s="1"/>
      <c r="V15" s="1"/>
      <c r="W15" s="1"/>
      <c r="X15" s="1"/>
      <c r="Y15" s="1"/>
      <c r="Z15" s="1"/>
    </row>
    <row r="16" spans="1:26" ht="12.75" customHeight="1" x14ac:dyDescent="0.2">
      <c r="A16" s="47">
        <v>9</v>
      </c>
      <c r="B16" s="29" t="s">
        <v>176</v>
      </c>
      <c r="C16" s="41" t="s">
        <v>177</v>
      </c>
      <c r="D16" s="48" t="s">
        <v>327</v>
      </c>
      <c r="E16" s="48" t="s">
        <v>328</v>
      </c>
      <c r="F16" s="41"/>
      <c r="G16" s="41"/>
      <c r="H16" s="41"/>
      <c r="I16" s="41"/>
      <c r="J16" s="41">
        <v>199</v>
      </c>
      <c r="K16" s="41" t="s">
        <v>33</v>
      </c>
      <c r="L16" s="41" t="s">
        <v>34</v>
      </c>
      <c r="M16" s="228"/>
      <c r="N16" s="222"/>
      <c r="O16" s="222"/>
      <c r="P16" s="229"/>
      <c r="Q16" s="1"/>
      <c r="R16" s="1"/>
      <c r="S16" s="1"/>
      <c r="T16" s="1"/>
      <c r="U16" s="1"/>
      <c r="V16" s="1"/>
      <c r="W16" s="1"/>
      <c r="X16" s="1"/>
      <c r="Y16" s="1"/>
      <c r="Z16" s="1"/>
    </row>
    <row r="17" spans="1:26" ht="12.75" customHeight="1" x14ac:dyDescent="0.2">
      <c r="A17" s="47">
        <v>10</v>
      </c>
      <c r="B17" s="29" t="s">
        <v>176</v>
      </c>
      <c r="C17" s="41" t="s">
        <v>177</v>
      </c>
      <c r="D17" s="48" t="s">
        <v>328</v>
      </c>
      <c r="E17" s="48" t="s">
        <v>329</v>
      </c>
      <c r="F17" s="41"/>
      <c r="G17" s="41"/>
      <c r="H17" s="41"/>
      <c r="I17" s="41"/>
      <c r="J17" s="41">
        <v>196</v>
      </c>
      <c r="K17" s="41" t="s">
        <v>33</v>
      </c>
      <c r="L17" s="41" t="s">
        <v>34</v>
      </c>
      <c r="M17" s="230"/>
      <c r="N17" s="234"/>
      <c r="O17" s="234"/>
      <c r="P17" s="231"/>
      <c r="Q17" s="1"/>
      <c r="R17" s="1"/>
      <c r="S17" s="1"/>
      <c r="T17" s="1"/>
      <c r="U17" s="1"/>
      <c r="V17" s="1"/>
      <c r="W17" s="1"/>
      <c r="X17" s="1"/>
      <c r="Y17" s="1"/>
      <c r="Z17" s="1"/>
    </row>
    <row r="18" spans="1:26" ht="12.75" customHeight="1" x14ac:dyDescent="0.2">
      <c r="A18" s="47">
        <v>11</v>
      </c>
      <c r="B18" s="29" t="s">
        <v>176</v>
      </c>
      <c r="C18" s="41" t="s">
        <v>177</v>
      </c>
      <c r="D18" s="48" t="s">
        <v>329</v>
      </c>
      <c r="E18" s="48" t="s">
        <v>330</v>
      </c>
      <c r="F18" s="41"/>
      <c r="G18" s="41"/>
      <c r="H18" s="41"/>
      <c r="I18" s="41"/>
      <c r="J18" s="41">
        <v>196</v>
      </c>
      <c r="K18" s="41" t="s">
        <v>33</v>
      </c>
      <c r="L18" s="41" t="s">
        <v>34</v>
      </c>
      <c r="M18" s="276" t="s">
        <v>331</v>
      </c>
      <c r="N18" s="233"/>
      <c r="O18" s="233"/>
      <c r="P18" s="227"/>
      <c r="Q18" s="1"/>
      <c r="R18" s="1"/>
      <c r="S18" s="1"/>
      <c r="T18" s="1"/>
      <c r="U18" s="1"/>
      <c r="V18" s="1"/>
      <c r="W18" s="1"/>
      <c r="X18" s="1"/>
      <c r="Y18" s="1"/>
      <c r="Z18" s="1"/>
    </row>
    <row r="19" spans="1:26" ht="12.75" customHeight="1" x14ac:dyDescent="0.2">
      <c r="A19" s="47">
        <v>12</v>
      </c>
      <c r="B19" s="29" t="s">
        <v>176</v>
      </c>
      <c r="C19" s="41" t="s">
        <v>177</v>
      </c>
      <c r="D19" s="48" t="s">
        <v>330</v>
      </c>
      <c r="E19" s="48" t="s">
        <v>332</v>
      </c>
      <c r="F19" s="41"/>
      <c r="G19" s="41"/>
      <c r="H19" s="41"/>
      <c r="I19" s="41"/>
      <c r="J19" s="41">
        <v>188</v>
      </c>
      <c r="K19" s="41" t="s">
        <v>33</v>
      </c>
      <c r="L19" s="41" t="s">
        <v>34</v>
      </c>
      <c r="M19" s="228"/>
      <c r="N19" s="222"/>
      <c r="O19" s="222"/>
      <c r="P19" s="229"/>
      <c r="Q19" s="1"/>
      <c r="R19" s="1"/>
      <c r="S19" s="1"/>
      <c r="T19" s="1"/>
      <c r="U19" s="1"/>
      <c r="V19" s="1"/>
      <c r="W19" s="1"/>
      <c r="X19" s="1"/>
      <c r="Y19" s="1"/>
      <c r="Z19" s="1"/>
    </row>
    <row r="20" spans="1:26" ht="12.75" customHeight="1" x14ac:dyDescent="0.2">
      <c r="A20" s="47">
        <v>13</v>
      </c>
      <c r="B20" s="29" t="s">
        <v>176</v>
      </c>
      <c r="C20" s="41" t="s">
        <v>177</v>
      </c>
      <c r="D20" s="48" t="s">
        <v>333</v>
      </c>
      <c r="E20" s="48" t="s">
        <v>334</v>
      </c>
      <c r="F20" s="41"/>
      <c r="G20" s="41"/>
      <c r="H20" s="41"/>
      <c r="I20" s="41"/>
      <c r="J20" s="41">
        <v>177</v>
      </c>
      <c r="K20" s="41" t="s">
        <v>33</v>
      </c>
      <c r="L20" s="41" t="s">
        <v>34</v>
      </c>
      <c r="M20" s="228"/>
      <c r="N20" s="222"/>
      <c r="O20" s="222"/>
      <c r="P20" s="229"/>
      <c r="Q20" s="1"/>
      <c r="R20" s="1"/>
      <c r="S20" s="1"/>
      <c r="T20" s="1"/>
      <c r="U20" s="1"/>
      <c r="V20" s="1"/>
      <c r="W20" s="1"/>
      <c r="X20" s="1"/>
      <c r="Y20" s="1"/>
      <c r="Z20" s="1"/>
    </row>
    <row r="21" spans="1:26" ht="12.75" customHeight="1" x14ac:dyDescent="0.2">
      <c r="A21" s="47">
        <v>14</v>
      </c>
      <c r="B21" s="29" t="s">
        <v>176</v>
      </c>
      <c r="C21" s="41" t="s">
        <v>177</v>
      </c>
      <c r="D21" s="48" t="s">
        <v>334</v>
      </c>
      <c r="E21" s="48" t="s">
        <v>335</v>
      </c>
      <c r="F21" s="41"/>
      <c r="G21" s="41"/>
      <c r="H21" s="41"/>
      <c r="I21" s="41"/>
      <c r="J21" s="41">
        <v>194</v>
      </c>
      <c r="K21" s="41" t="s">
        <v>33</v>
      </c>
      <c r="L21" s="41" t="s">
        <v>34</v>
      </c>
      <c r="M21" s="228"/>
      <c r="N21" s="222"/>
      <c r="O21" s="222"/>
      <c r="P21" s="229"/>
      <c r="Q21" s="1"/>
      <c r="R21" s="1"/>
      <c r="S21" s="1"/>
      <c r="T21" s="1"/>
      <c r="U21" s="1"/>
      <c r="V21" s="1"/>
      <c r="W21" s="1"/>
      <c r="X21" s="1"/>
      <c r="Y21" s="1"/>
      <c r="Z21" s="1"/>
    </row>
    <row r="22" spans="1:26" ht="12.75" customHeight="1" x14ac:dyDescent="0.2">
      <c r="A22" s="47">
        <v>15</v>
      </c>
      <c r="B22" s="29" t="s">
        <v>176</v>
      </c>
      <c r="C22" s="41" t="s">
        <v>177</v>
      </c>
      <c r="D22" s="48" t="s">
        <v>336</v>
      </c>
      <c r="E22" s="48" t="s">
        <v>337</v>
      </c>
      <c r="F22" s="41"/>
      <c r="G22" s="41"/>
      <c r="H22" s="41"/>
      <c r="I22" s="41"/>
      <c r="J22" s="41">
        <v>180</v>
      </c>
      <c r="K22" s="41" t="s">
        <v>33</v>
      </c>
      <c r="L22" s="41" t="s">
        <v>34</v>
      </c>
      <c r="M22" s="230"/>
      <c r="N22" s="234"/>
      <c r="O22" s="234"/>
      <c r="P22" s="231"/>
      <c r="Q22" s="1"/>
      <c r="R22" s="1"/>
      <c r="S22" s="1"/>
      <c r="T22" s="1"/>
      <c r="U22" s="1"/>
      <c r="V22" s="1"/>
      <c r="W22" s="1"/>
      <c r="X22" s="1"/>
      <c r="Y22" s="1"/>
      <c r="Z22" s="1"/>
    </row>
    <row r="23" spans="1:26" ht="12.75" customHeight="1" x14ac:dyDescent="0.2">
      <c r="A23" s="47">
        <v>16</v>
      </c>
      <c r="B23" s="29" t="s">
        <v>176</v>
      </c>
      <c r="C23" s="47" t="s">
        <v>177</v>
      </c>
      <c r="D23" s="47" t="s">
        <v>338</v>
      </c>
      <c r="E23" s="47" t="s">
        <v>339</v>
      </c>
      <c r="F23" s="47"/>
      <c r="G23" s="47">
        <v>14</v>
      </c>
      <c r="H23" s="47"/>
      <c r="I23" s="47"/>
      <c r="J23" s="47">
        <v>197</v>
      </c>
      <c r="K23" s="47" t="s">
        <v>33</v>
      </c>
      <c r="L23" s="47" t="s">
        <v>34</v>
      </c>
      <c r="M23" s="279" t="s">
        <v>331</v>
      </c>
      <c r="N23" s="233"/>
      <c r="O23" s="233"/>
      <c r="P23" s="227"/>
      <c r="Q23" s="1"/>
      <c r="R23" s="1"/>
      <c r="S23" s="1"/>
      <c r="T23" s="1"/>
      <c r="U23" s="1"/>
      <c r="V23" s="1"/>
      <c r="W23" s="1"/>
      <c r="X23" s="1"/>
      <c r="Y23" s="1"/>
      <c r="Z23" s="1"/>
    </row>
    <row r="24" spans="1:26" ht="12.75" customHeight="1" x14ac:dyDescent="0.2">
      <c r="A24" s="47">
        <v>17</v>
      </c>
      <c r="B24" s="29" t="s">
        <v>176</v>
      </c>
      <c r="C24" s="47" t="s">
        <v>177</v>
      </c>
      <c r="D24" s="47" t="s">
        <v>340</v>
      </c>
      <c r="E24" s="47" t="s">
        <v>341</v>
      </c>
      <c r="F24" s="47"/>
      <c r="G24" s="47"/>
      <c r="H24" s="47"/>
      <c r="I24" s="47"/>
      <c r="J24" s="47">
        <v>180</v>
      </c>
      <c r="K24" s="47" t="s">
        <v>33</v>
      </c>
      <c r="L24" s="47" t="s">
        <v>34</v>
      </c>
      <c r="M24" s="228"/>
      <c r="N24" s="222"/>
      <c r="O24" s="222"/>
      <c r="P24" s="229"/>
      <c r="Q24" s="1"/>
      <c r="R24" s="1"/>
      <c r="S24" s="1"/>
      <c r="T24" s="1"/>
      <c r="U24" s="1"/>
      <c r="V24" s="1"/>
      <c r="W24" s="1"/>
      <c r="X24" s="1"/>
      <c r="Y24" s="1"/>
      <c r="Z24" s="1"/>
    </row>
    <row r="25" spans="1:26" ht="12.75" customHeight="1" x14ac:dyDescent="0.2">
      <c r="A25" s="47">
        <v>18</v>
      </c>
      <c r="B25" s="29" t="s">
        <v>176</v>
      </c>
      <c r="C25" s="47" t="s">
        <v>177</v>
      </c>
      <c r="D25" s="47" t="s">
        <v>341</v>
      </c>
      <c r="E25" s="47" t="s">
        <v>342</v>
      </c>
      <c r="F25" s="47"/>
      <c r="G25" s="47"/>
      <c r="H25" s="47"/>
      <c r="I25" s="47"/>
      <c r="J25" s="47">
        <v>180</v>
      </c>
      <c r="K25" s="47" t="s">
        <v>33</v>
      </c>
      <c r="L25" s="47" t="s">
        <v>34</v>
      </c>
      <c r="M25" s="228"/>
      <c r="N25" s="222"/>
      <c r="O25" s="222"/>
      <c r="P25" s="229"/>
      <c r="Q25" s="1"/>
      <c r="R25" s="1"/>
      <c r="S25" s="1"/>
      <c r="T25" s="1"/>
      <c r="U25" s="1"/>
      <c r="V25" s="1"/>
      <c r="W25" s="1"/>
      <c r="X25" s="1"/>
      <c r="Y25" s="1"/>
      <c r="Z25" s="1"/>
    </row>
    <row r="26" spans="1:26" ht="12.75" customHeight="1" x14ac:dyDescent="0.2">
      <c r="A26" s="47">
        <v>19</v>
      </c>
      <c r="B26" s="29" t="s">
        <v>176</v>
      </c>
      <c r="C26" s="47" t="s">
        <v>177</v>
      </c>
      <c r="D26" s="47" t="s">
        <v>342</v>
      </c>
      <c r="E26" s="47" t="s">
        <v>343</v>
      </c>
      <c r="F26" s="47"/>
      <c r="G26" s="47"/>
      <c r="H26" s="47"/>
      <c r="I26" s="47"/>
      <c r="J26" s="47">
        <v>180</v>
      </c>
      <c r="K26" s="47" t="s">
        <v>33</v>
      </c>
      <c r="L26" s="47" t="s">
        <v>34</v>
      </c>
      <c r="M26" s="228"/>
      <c r="N26" s="222"/>
      <c r="O26" s="222"/>
      <c r="P26" s="229"/>
      <c r="Q26" s="1"/>
      <c r="R26" s="1"/>
      <c r="S26" s="1"/>
      <c r="T26" s="1"/>
      <c r="U26" s="1"/>
      <c r="V26" s="1"/>
      <c r="W26" s="1"/>
      <c r="X26" s="1"/>
      <c r="Y26" s="1"/>
      <c r="Z26" s="1"/>
    </row>
    <row r="27" spans="1:26" ht="12.75" customHeight="1" x14ac:dyDescent="0.2">
      <c r="A27" s="47">
        <v>20</v>
      </c>
      <c r="B27" s="29" t="s">
        <v>176</v>
      </c>
      <c r="C27" s="47" t="s">
        <v>177</v>
      </c>
      <c r="D27" s="47" t="s">
        <v>343</v>
      </c>
      <c r="E27" s="47" t="s">
        <v>344</v>
      </c>
      <c r="F27" s="47"/>
      <c r="G27" s="47"/>
      <c r="H27" s="47"/>
      <c r="I27" s="47"/>
      <c r="J27" s="47">
        <v>180</v>
      </c>
      <c r="K27" s="47" t="s">
        <v>33</v>
      </c>
      <c r="L27" s="47" t="s">
        <v>34</v>
      </c>
      <c r="M27" s="228"/>
      <c r="N27" s="222"/>
      <c r="O27" s="222"/>
      <c r="P27" s="229"/>
      <c r="Q27" s="1"/>
      <c r="R27" s="1"/>
      <c r="S27" s="1"/>
      <c r="T27" s="1"/>
      <c r="U27" s="1"/>
      <c r="V27" s="1"/>
      <c r="W27" s="1"/>
      <c r="X27" s="1"/>
      <c r="Y27" s="1"/>
      <c r="Z27" s="1"/>
    </row>
    <row r="28" spans="1:26" ht="12.75" customHeight="1" x14ac:dyDescent="0.2">
      <c r="A28" s="47">
        <v>21</v>
      </c>
      <c r="B28" s="29" t="s">
        <v>176</v>
      </c>
      <c r="C28" s="47" t="s">
        <v>177</v>
      </c>
      <c r="D28" s="47" t="s">
        <v>344</v>
      </c>
      <c r="E28" s="47" t="s">
        <v>345</v>
      </c>
      <c r="F28" s="47"/>
      <c r="G28" s="47"/>
      <c r="H28" s="47"/>
      <c r="I28" s="47"/>
      <c r="J28" s="47">
        <v>180</v>
      </c>
      <c r="K28" s="47" t="s">
        <v>33</v>
      </c>
      <c r="L28" s="47" t="s">
        <v>34</v>
      </c>
      <c r="M28" s="228"/>
      <c r="N28" s="222"/>
      <c r="O28" s="222"/>
      <c r="P28" s="229"/>
      <c r="Q28" s="1"/>
      <c r="R28" s="1"/>
      <c r="S28" s="1"/>
      <c r="T28" s="1"/>
      <c r="U28" s="1"/>
      <c r="V28" s="1"/>
      <c r="W28" s="1"/>
      <c r="X28" s="1"/>
      <c r="Y28" s="1"/>
      <c r="Z28" s="1"/>
    </row>
    <row r="29" spans="1:26" ht="12.75" customHeight="1" x14ac:dyDescent="0.2">
      <c r="A29" s="47">
        <v>22</v>
      </c>
      <c r="B29" s="29" t="s">
        <v>176</v>
      </c>
      <c r="C29" s="47" t="s">
        <v>177</v>
      </c>
      <c r="D29" s="47" t="s">
        <v>345</v>
      </c>
      <c r="E29" s="47" t="s">
        <v>346</v>
      </c>
      <c r="F29" s="47"/>
      <c r="G29" s="47"/>
      <c r="H29" s="47"/>
      <c r="I29" s="47"/>
      <c r="J29" s="47">
        <v>180</v>
      </c>
      <c r="K29" s="47" t="s">
        <v>33</v>
      </c>
      <c r="L29" s="47" t="s">
        <v>34</v>
      </c>
      <c r="M29" s="228"/>
      <c r="N29" s="222"/>
      <c r="O29" s="222"/>
      <c r="P29" s="229"/>
      <c r="Q29" s="1"/>
      <c r="R29" s="1"/>
      <c r="S29" s="1"/>
      <c r="T29" s="1"/>
      <c r="U29" s="1"/>
      <c r="V29" s="1"/>
      <c r="W29" s="1"/>
      <c r="X29" s="1"/>
      <c r="Y29" s="1"/>
      <c r="Z29" s="1"/>
    </row>
    <row r="30" spans="1:26" ht="12.75" customHeight="1" x14ac:dyDescent="0.2">
      <c r="A30" s="47">
        <v>23</v>
      </c>
      <c r="B30" s="29" t="s">
        <v>176</v>
      </c>
      <c r="C30" s="47" t="s">
        <v>177</v>
      </c>
      <c r="D30" s="47" t="s">
        <v>347</v>
      </c>
      <c r="E30" s="47" t="s">
        <v>348</v>
      </c>
      <c r="F30" s="47"/>
      <c r="G30" s="47"/>
      <c r="H30" s="47"/>
      <c r="I30" s="47"/>
      <c r="J30" s="47">
        <v>180</v>
      </c>
      <c r="K30" s="47" t="s">
        <v>33</v>
      </c>
      <c r="L30" s="47" t="s">
        <v>34</v>
      </c>
      <c r="M30" s="228"/>
      <c r="N30" s="222"/>
      <c r="O30" s="222"/>
      <c r="P30" s="229"/>
      <c r="Q30" s="1"/>
      <c r="R30" s="1"/>
      <c r="S30" s="1"/>
      <c r="T30" s="1"/>
      <c r="U30" s="1"/>
      <c r="V30" s="1"/>
      <c r="W30" s="1"/>
      <c r="X30" s="1"/>
      <c r="Y30" s="1"/>
      <c r="Z30" s="1"/>
    </row>
    <row r="31" spans="1:26" ht="12.75" customHeight="1" x14ac:dyDescent="0.2">
      <c r="A31" s="47">
        <v>24</v>
      </c>
      <c r="B31" s="29" t="s">
        <v>176</v>
      </c>
      <c r="C31" s="47" t="s">
        <v>177</v>
      </c>
      <c r="D31" s="47" t="s">
        <v>349</v>
      </c>
      <c r="E31" s="47" t="s">
        <v>350</v>
      </c>
      <c r="F31" s="47"/>
      <c r="G31" s="47"/>
      <c r="H31" s="47"/>
      <c r="I31" s="47"/>
      <c r="J31" s="47">
        <v>180</v>
      </c>
      <c r="K31" s="47" t="s">
        <v>33</v>
      </c>
      <c r="L31" s="47" t="s">
        <v>34</v>
      </c>
      <c r="M31" s="228"/>
      <c r="N31" s="222"/>
      <c r="O31" s="222"/>
      <c r="P31" s="229"/>
      <c r="Q31" s="1"/>
      <c r="R31" s="1"/>
      <c r="S31" s="1"/>
      <c r="T31" s="1"/>
      <c r="U31" s="1"/>
      <c r="V31" s="1"/>
      <c r="W31" s="1"/>
      <c r="X31" s="1"/>
      <c r="Y31" s="1"/>
      <c r="Z31" s="1"/>
    </row>
    <row r="32" spans="1:26" ht="12.75" customHeight="1" x14ac:dyDescent="0.2">
      <c r="A32" s="47">
        <v>25</v>
      </c>
      <c r="B32" s="29" t="s">
        <v>176</v>
      </c>
      <c r="C32" s="47" t="s">
        <v>177</v>
      </c>
      <c r="D32" s="47" t="s">
        <v>351</v>
      </c>
      <c r="E32" s="47" t="s">
        <v>352</v>
      </c>
      <c r="F32" s="47"/>
      <c r="G32" s="47"/>
      <c r="H32" s="47"/>
      <c r="I32" s="47"/>
      <c r="J32" s="47">
        <v>180</v>
      </c>
      <c r="K32" s="47" t="s">
        <v>33</v>
      </c>
      <c r="L32" s="47" t="s">
        <v>34</v>
      </c>
      <c r="M32" s="228"/>
      <c r="N32" s="222"/>
      <c r="O32" s="222"/>
      <c r="P32" s="229"/>
      <c r="Q32" s="1"/>
      <c r="R32" s="1"/>
      <c r="S32" s="1"/>
      <c r="T32" s="1"/>
      <c r="U32" s="1"/>
      <c r="V32" s="1"/>
      <c r="W32" s="1"/>
      <c r="X32" s="1"/>
      <c r="Y32" s="1"/>
      <c r="Z32" s="1"/>
    </row>
    <row r="33" spans="1:26" ht="12.75" customHeight="1" x14ac:dyDescent="0.2">
      <c r="A33" s="47">
        <v>26</v>
      </c>
      <c r="B33" s="29" t="s">
        <v>176</v>
      </c>
      <c r="C33" s="47" t="s">
        <v>177</v>
      </c>
      <c r="D33" s="47" t="s">
        <v>352</v>
      </c>
      <c r="E33" s="47" t="s">
        <v>353</v>
      </c>
      <c r="F33" s="47"/>
      <c r="G33" s="47"/>
      <c r="H33" s="47"/>
      <c r="I33" s="47"/>
      <c r="J33" s="47">
        <v>180</v>
      </c>
      <c r="K33" s="47" t="s">
        <v>33</v>
      </c>
      <c r="L33" s="47" t="s">
        <v>34</v>
      </c>
      <c r="M33" s="228"/>
      <c r="N33" s="222"/>
      <c r="O33" s="222"/>
      <c r="P33" s="229"/>
      <c r="Q33" s="1"/>
      <c r="R33" s="1"/>
      <c r="S33" s="1"/>
      <c r="T33" s="1"/>
      <c r="U33" s="1"/>
      <c r="V33" s="1"/>
      <c r="W33" s="1"/>
      <c r="X33" s="1"/>
      <c r="Y33" s="1"/>
      <c r="Z33" s="1"/>
    </row>
    <row r="34" spans="1:26" ht="12.75" customHeight="1" x14ac:dyDescent="0.2">
      <c r="A34" s="47">
        <v>27</v>
      </c>
      <c r="B34" s="29" t="s">
        <v>176</v>
      </c>
      <c r="C34" s="47" t="s">
        <v>177</v>
      </c>
      <c r="D34" s="47" t="s">
        <v>353</v>
      </c>
      <c r="E34" s="47" t="s">
        <v>354</v>
      </c>
      <c r="F34" s="47"/>
      <c r="G34" s="47"/>
      <c r="H34" s="47"/>
      <c r="I34" s="47"/>
      <c r="J34" s="47">
        <v>180</v>
      </c>
      <c r="K34" s="47" t="s">
        <v>33</v>
      </c>
      <c r="L34" s="47" t="s">
        <v>34</v>
      </c>
      <c r="M34" s="228"/>
      <c r="N34" s="222"/>
      <c r="O34" s="222"/>
      <c r="P34" s="229"/>
      <c r="Q34" s="1"/>
      <c r="R34" s="1"/>
      <c r="S34" s="1"/>
      <c r="T34" s="1"/>
      <c r="U34" s="1"/>
      <c r="V34" s="1"/>
      <c r="W34" s="1"/>
      <c r="X34" s="1"/>
      <c r="Y34" s="1"/>
      <c r="Z34" s="1"/>
    </row>
    <row r="35" spans="1:26" ht="12.75" customHeight="1" x14ac:dyDescent="0.2">
      <c r="A35" s="47">
        <v>28</v>
      </c>
      <c r="B35" s="29" t="s">
        <v>176</v>
      </c>
      <c r="C35" s="47" t="s">
        <v>177</v>
      </c>
      <c r="D35" s="47" t="s">
        <v>354</v>
      </c>
      <c r="E35" s="47" t="s">
        <v>355</v>
      </c>
      <c r="F35" s="47"/>
      <c r="G35" s="47"/>
      <c r="H35" s="47"/>
      <c r="I35" s="47"/>
      <c r="J35" s="47">
        <v>180</v>
      </c>
      <c r="K35" s="47" t="s">
        <v>33</v>
      </c>
      <c r="L35" s="47" t="s">
        <v>34</v>
      </c>
      <c r="M35" s="228"/>
      <c r="N35" s="222"/>
      <c r="O35" s="222"/>
      <c r="P35" s="229"/>
      <c r="Q35" s="1"/>
      <c r="R35" s="1"/>
      <c r="S35" s="1"/>
      <c r="T35" s="1"/>
      <c r="U35" s="1"/>
      <c r="V35" s="1"/>
      <c r="W35" s="1"/>
      <c r="X35" s="1"/>
      <c r="Y35" s="1"/>
      <c r="Z35" s="1"/>
    </row>
    <row r="36" spans="1:26" ht="12.75" customHeight="1" x14ac:dyDescent="0.2">
      <c r="A36" s="49">
        <v>29</v>
      </c>
      <c r="B36" s="29" t="s">
        <v>176</v>
      </c>
      <c r="C36" s="49" t="s">
        <v>177</v>
      </c>
      <c r="D36" s="49" t="s">
        <v>355</v>
      </c>
      <c r="E36" s="49" t="s">
        <v>356</v>
      </c>
      <c r="F36" s="49"/>
      <c r="G36" s="49"/>
      <c r="H36" s="49"/>
      <c r="I36" s="49"/>
      <c r="J36" s="49">
        <v>180</v>
      </c>
      <c r="K36" s="49" t="s">
        <v>33</v>
      </c>
      <c r="L36" s="49" t="s">
        <v>34</v>
      </c>
      <c r="M36" s="255"/>
      <c r="N36" s="256"/>
      <c r="O36" s="256"/>
      <c r="P36" s="257"/>
      <c r="Q36" s="1"/>
      <c r="R36" s="1"/>
      <c r="S36" s="1"/>
      <c r="T36" s="1"/>
      <c r="U36" s="1"/>
      <c r="V36" s="1"/>
      <c r="W36" s="1"/>
      <c r="X36" s="1"/>
      <c r="Y36" s="1"/>
      <c r="Z36" s="1"/>
    </row>
    <row r="37" spans="1:26" ht="12.75" customHeight="1" x14ac:dyDescent="0.2">
      <c r="A37" s="12" t="s">
        <v>101</v>
      </c>
      <c r="B37" s="12"/>
      <c r="C37" s="50" t="s">
        <v>312</v>
      </c>
      <c r="D37" s="50"/>
      <c r="E37" s="12"/>
      <c r="F37" s="278" t="s">
        <v>103</v>
      </c>
      <c r="G37" s="222"/>
      <c r="H37" s="222"/>
      <c r="I37" s="13" t="s">
        <v>104</v>
      </c>
      <c r="J37" s="13"/>
      <c r="K37" s="13"/>
      <c r="L37" s="13"/>
      <c r="M37" s="12"/>
      <c r="N37" s="12"/>
      <c r="O37" s="12"/>
      <c r="P37" s="12"/>
      <c r="Q37" s="1"/>
      <c r="R37" s="1"/>
      <c r="S37" s="1"/>
      <c r="T37" s="1"/>
      <c r="U37" s="1"/>
      <c r="V37" s="1"/>
      <c r="W37" s="1"/>
      <c r="X37" s="1"/>
      <c r="Y37" s="1"/>
      <c r="Z37" s="1"/>
    </row>
    <row r="38" spans="1:26" ht="12.75" customHeight="1" x14ac:dyDescent="0.2">
      <c r="A38" s="278" t="s">
        <v>105</v>
      </c>
      <c r="B38" s="222"/>
      <c r="C38" s="51" t="s">
        <v>357</v>
      </c>
      <c r="D38" s="51"/>
      <c r="E38" s="12"/>
      <c r="F38" s="278" t="s">
        <v>105</v>
      </c>
      <c r="G38" s="222"/>
      <c r="H38" s="222"/>
      <c r="I38" s="13" t="s">
        <v>107</v>
      </c>
      <c r="J38" s="13"/>
      <c r="K38" s="13"/>
      <c r="L38" s="13"/>
      <c r="M38" s="12"/>
      <c r="N38" s="12"/>
      <c r="O38" s="12"/>
      <c r="P38" s="12"/>
      <c r="Q38" s="1"/>
      <c r="R38" s="1"/>
      <c r="S38" s="1"/>
      <c r="T38" s="1"/>
      <c r="U38" s="1"/>
      <c r="V38" s="1"/>
      <c r="W38" s="1"/>
      <c r="X38" s="1"/>
      <c r="Y38" s="1"/>
      <c r="Z38" s="1"/>
    </row>
    <row r="39" spans="1:26" ht="12.75" customHeight="1" x14ac:dyDescent="0.2">
      <c r="A39" s="12"/>
      <c r="B39" s="12"/>
      <c r="C39" s="12"/>
      <c r="D39" s="12"/>
      <c r="E39" s="12"/>
      <c r="F39" s="12"/>
      <c r="G39" s="12"/>
      <c r="H39" s="12"/>
      <c r="I39" s="10"/>
      <c r="J39" s="10"/>
      <c r="K39" s="10"/>
      <c r="L39" s="10"/>
      <c r="M39" s="12"/>
      <c r="N39" s="12"/>
      <c r="O39" s="12"/>
      <c r="P39" s="12"/>
      <c r="Q39" s="1"/>
      <c r="R39" s="1"/>
      <c r="S39" s="1"/>
      <c r="T39" s="1"/>
      <c r="U39" s="1"/>
      <c r="V39" s="1"/>
      <c r="W39" s="1"/>
      <c r="X39" s="1"/>
      <c r="Y39" s="1"/>
      <c r="Z39" s="1"/>
    </row>
    <row r="40" spans="1:26" ht="12.75" customHeight="1" x14ac:dyDescent="0.2">
      <c r="A40" s="278" t="s">
        <v>109</v>
      </c>
      <c r="B40" s="222"/>
      <c r="C40" s="50"/>
      <c r="D40" s="50"/>
      <c r="E40" s="12"/>
      <c r="F40" s="278" t="s">
        <v>109</v>
      </c>
      <c r="G40" s="222"/>
      <c r="H40" s="222"/>
      <c r="I40" s="13"/>
      <c r="J40" s="13"/>
      <c r="K40" s="13"/>
      <c r="L40" s="13"/>
      <c r="M40" s="12"/>
      <c r="N40" s="12"/>
      <c r="O40" s="12"/>
      <c r="P40" s="12"/>
      <c r="Q40" s="1"/>
      <c r="R40" s="1"/>
      <c r="S40" s="1"/>
      <c r="T40" s="1"/>
      <c r="U40" s="1"/>
      <c r="V40" s="1"/>
      <c r="W40" s="1"/>
      <c r="X40" s="1"/>
      <c r="Y40" s="1"/>
      <c r="Z40" s="1"/>
    </row>
    <row r="41" spans="1:26" ht="12.75" customHeight="1" x14ac:dyDescent="0.2">
      <c r="A41" s="278" t="s">
        <v>110</v>
      </c>
      <c r="B41" s="222"/>
      <c r="C41" s="50" t="s">
        <v>358</v>
      </c>
      <c r="D41" s="50"/>
      <c r="E41" s="12"/>
      <c r="F41" s="278" t="s">
        <v>110</v>
      </c>
      <c r="G41" s="222"/>
      <c r="H41" s="222"/>
      <c r="I41" s="277">
        <v>36978</v>
      </c>
      <c r="J41" s="224"/>
      <c r="K41" s="224"/>
      <c r="L41" s="13"/>
      <c r="M41" s="12"/>
      <c r="N41" s="12"/>
      <c r="O41" s="12"/>
      <c r="P41" s="12"/>
      <c r="Q41" s="1"/>
      <c r="R41" s="1"/>
      <c r="S41" s="1"/>
      <c r="T41" s="1"/>
      <c r="U41" s="1"/>
      <c r="V41" s="1"/>
      <c r="W41" s="1"/>
      <c r="X41" s="1"/>
      <c r="Y41" s="1"/>
      <c r="Z41" s="1"/>
    </row>
    <row r="42" spans="1:26" ht="12.75" customHeight="1" x14ac:dyDescent="0.2">
      <c r="A42" s="12"/>
      <c r="B42" s="12"/>
      <c r="C42" s="12"/>
      <c r="D42" s="12"/>
      <c r="E42" s="12"/>
      <c r="F42" s="12"/>
      <c r="G42" s="12"/>
      <c r="H42" s="12"/>
      <c r="I42" s="12"/>
      <c r="J42" s="12"/>
      <c r="K42" s="12"/>
      <c r="L42" s="12"/>
      <c r="M42" s="12"/>
      <c r="N42" s="12"/>
      <c r="O42" s="12"/>
      <c r="P42" s="12"/>
      <c r="Q42" s="1"/>
      <c r="R42" s="1"/>
      <c r="S42" s="1"/>
      <c r="T42" s="1"/>
      <c r="U42" s="1"/>
      <c r="V42" s="1"/>
      <c r="W42" s="1"/>
      <c r="X42" s="1"/>
      <c r="Y42" s="1"/>
      <c r="Z42" s="1"/>
    </row>
    <row r="43" spans="1:26" ht="12.75" customHeight="1" x14ac:dyDescent="0.2">
      <c r="A43" s="12"/>
      <c r="B43" s="12"/>
      <c r="C43" s="12"/>
      <c r="D43" s="12"/>
      <c r="E43" s="12"/>
      <c r="F43" s="12"/>
      <c r="G43" s="12"/>
      <c r="H43" s="12"/>
      <c r="I43" s="12"/>
      <c r="J43" s="12"/>
      <c r="K43" s="12"/>
      <c r="L43" s="12"/>
      <c r="M43" s="12"/>
      <c r="N43" s="12"/>
      <c r="O43" s="12"/>
      <c r="P43" s="12"/>
      <c r="Q43" s="1"/>
      <c r="R43" s="1"/>
      <c r="S43" s="1"/>
      <c r="T43" s="1"/>
      <c r="U43" s="1"/>
      <c r="V43" s="1"/>
      <c r="W43" s="1"/>
      <c r="X43" s="1"/>
      <c r="Y43" s="1"/>
      <c r="Z43" s="1"/>
    </row>
    <row r="44" spans="1:26" ht="12.75" customHeight="1" x14ac:dyDescent="0.2">
      <c r="A44" s="12" t="s">
        <v>112</v>
      </c>
      <c r="B44" s="12"/>
      <c r="C44" s="12"/>
      <c r="D44" s="12"/>
      <c r="E44" s="12"/>
      <c r="F44" s="12"/>
      <c r="G44" s="12"/>
      <c r="H44" s="12"/>
      <c r="I44" s="12"/>
      <c r="J44" s="12"/>
      <c r="K44" s="12"/>
      <c r="L44" s="12"/>
      <c r="M44" s="12"/>
      <c r="N44" s="12"/>
      <c r="O44" s="12"/>
      <c r="P44" s="12"/>
      <c r="Q44" s="1"/>
      <c r="R44" s="1"/>
      <c r="S44" s="1"/>
      <c r="T44" s="1"/>
      <c r="U44" s="1"/>
      <c r="V44" s="1"/>
      <c r="W44" s="1"/>
      <c r="X44" s="1"/>
      <c r="Y44" s="1"/>
      <c r="Z44" s="1"/>
    </row>
    <row r="45" spans="1:26" ht="12.75" customHeight="1" x14ac:dyDescent="0.2">
      <c r="A45" s="12" t="s">
        <v>359</v>
      </c>
      <c r="B45" s="12"/>
      <c r="C45" s="12"/>
      <c r="D45" s="12"/>
      <c r="E45" s="12"/>
      <c r="F45" s="12"/>
      <c r="G45" s="12"/>
      <c r="H45" s="12"/>
      <c r="I45" s="12"/>
      <c r="J45" s="12"/>
      <c r="K45" s="12"/>
      <c r="L45" s="12"/>
      <c r="M45" s="12"/>
      <c r="N45" s="12"/>
      <c r="O45" s="12"/>
      <c r="P45" s="12"/>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5.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2"/>
      <c r="Z124" s="2"/>
    </row>
    <row r="125" spans="1:26" ht="24.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2"/>
      <c r="Z125" s="2"/>
    </row>
    <row r="126" spans="1:26" ht="24.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2"/>
      <c r="Z126" s="2"/>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2"/>
      <c r="Z127" s="2"/>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2"/>
      <c r="Z128" s="2"/>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2"/>
      <c r="Z129" s="2"/>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2"/>
      <c r="Z130" s="2"/>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2"/>
      <c r="Z131" s="2"/>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2"/>
      <c r="Z132" s="2"/>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2"/>
      <c r="Z133" s="2"/>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2"/>
      <c r="Z134" s="2"/>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2"/>
      <c r="Z135" s="2"/>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2"/>
      <c r="Z136" s="2"/>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2"/>
      <c r="Z137" s="2"/>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2"/>
      <c r="Z138" s="2"/>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2"/>
      <c r="Z139" s="2"/>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2"/>
      <c r="Z140" s="2"/>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2"/>
      <c r="Z141" s="2"/>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2"/>
      <c r="Z142" s="2"/>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2"/>
      <c r="Z143" s="2"/>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2"/>
      <c r="Z144" s="2"/>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2"/>
      <c r="Z145" s="2"/>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2"/>
      <c r="Z146" s="2"/>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2"/>
      <c r="Z147" s="2"/>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2"/>
      <c r="Z148" s="2"/>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2"/>
      <c r="Z149" s="2"/>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2"/>
      <c r="Z150" s="2"/>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2"/>
      <c r="Z151" s="2"/>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2"/>
      <c r="Z152" s="2"/>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2"/>
      <c r="Z153" s="2"/>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2"/>
      <c r="Z154" s="2"/>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2"/>
      <c r="Z155" s="2"/>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2"/>
      <c r="Z156" s="2"/>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2"/>
      <c r="Z157" s="2"/>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2"/>
      <c r="Z158" s="2"/>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2"/>
      <c r="Z159" s="2"/>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2"/>
      <c r="Z160" s="2"/>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2"/>
      <c r="Z161" s="2"/>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2"/>
      <c r="Z162" s="2"/>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2"/>
      <c r="Z163" s="2"/>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2"/>
      <c r="Z164" s="2"/>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2"/>
      <c r="Z165" s="2"/>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2"/>
      <c r="Z166" s="2"/>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2"/>
      <c r="Z167" s="2"/>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2"/>
      <c r="Z168" s="2"/>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2"/>
      <c r="Z169" s="2"/>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2"/>
      <c r="Z170" s="2"/>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2"/>
      <c r="Z171" s="2"/>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2"/>
      <c r="Z172" s="2"/>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2"/>
      <c r="Z173" s="2"/>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2"/>
      <c r="Z174" s="2"/>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2"/>
      <c r="Z175" s="2"/>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2"/>
      <c r="Z176" s="2"/>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2"/>
      <c r="Z177" s="2"/>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2"/>
      <c r="Z178" s="2"/>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2"/>
      <c r="Z179" s="2"/>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2"/>
      <c r="Z180" s="2"/>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2"/>
      <c r="Z181" s="2"/>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2"/>
      <c r="Z182" s="2"/>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2"/>
      <c r="Z183" s="2"/>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2"/>
      <c r="Z184" s="2"/>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2"/>
      <c r="Z185" s="2"/>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2"/>
      <c r="Z186" s="2"/>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2"/>
      <c r="Z187" s="2"/>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2"/>
      <c r="Z188" s="2"/>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2"/>
      <c r="Z189" s="2"/>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2"/>
      <c r="Z190" s="2"/>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2"/>
      <c r="Z191" s="2"/>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2"/>
      <c r="Z192" s="2"/>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2"/>
      <c r="Z193" s="2"/>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2"/>
      <c r="Z194" s="2"/>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2"/>
      <c r="Z195" s="2"/>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2"/>
      <c r="Z196" s="2"/>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2"/>
      <c r="Z197" s="2"/>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2"/>
      <c r="Z198" s="2"/>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2"/>
      <c r="Z199" s="2"/>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2"/>
      <c r="Z200" s="2"/>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2"/>
      <c r="Z201" s="2"/>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2"/>
      <c r="Z202" s="2"/>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2"/>
      <c r="Z203" s="2"/>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2"/>
      <c r="Z204" s="2"/>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2"/>
      <c r="Z205" s="2"/>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2"/>
      <c r="Z206" s="2"/>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2"/>
      <c r="Z207" s="2"/>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2"/>
      <c r="Z208" s="2"/>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2"/>
      <c r="Z209" s="2"/>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2"/>
      <c r="Z210" s="2"/>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2"/>
      <c r="Z211" s="2"/>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2"/>
      <c r="Z212" s="2"/>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2"/>
      <c r="Z213" s="2"/>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2"/>
      <c r="Z214" s="2"/>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2"/>
      <c r="Z215" s="2"/>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2"/>
      <c r="Z216" s="2"/>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2"/>
      <c r="Z217" s="2"/>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2"/>
      <c r="Z218" s="2"/>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2"/>
      <c r="Z219" s="2"/>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2"/>
      <c r="Z220" s="2"/>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2"/>
      <c r="Z221" s="2"/>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2"/>
      <c r="Z222" s="2"/>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2"/>
      <c r="Z223" s="2"/>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2"/>
      <c r="Z224" s="2"/>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2"/>
      <c r="Z225" s="2"/>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2"/>
      <c r="Z226" s="2"/>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2"/>
      <c r="Z227" s="2"/>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2"/>
      <c r="Z228" s="2"/>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2"/>
      <c r="Z229" s="2"/>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2"/>
      <c r="Z230" s="2"/>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2"/>
      <c r="Z231" s="2"/>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2"/>
      <c r="Z232" s="2"/>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2"/>
      <c r="Z233" s="2"/>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2"/>
      <c r="Z234" s="2"/>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2.7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2.7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2.7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2.7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2.7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2.7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2.7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2.7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2.7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2.7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2.7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2.7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2.7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2.7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2.7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2.7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2.7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2.7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2.7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2.7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2.7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2.7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2.7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2.7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2.7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2.7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2.7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2.7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2.7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2.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2.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2.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2.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2.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2.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2.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2.7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2.7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2.7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2.7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2.7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2.7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2.7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2.7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2.7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2.7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2.7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2.7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2.7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2.7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2.7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2.7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2.7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2.7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2.7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2.7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2.7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2.7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2.7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2.7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2.7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2.7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2.7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2.7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2.7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2.7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2.7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2.7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2.7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2.7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2.7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2.7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2.7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2.7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2.7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2.7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2.7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2.7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2.7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2.7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2.7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2.7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2.7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2.7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2.7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2.7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2.7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2.7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8">
    <mergeCell ref="A6:A7"/>
    <mergeCell ref="B6:B7"/>
    <mergeCell ref="C6:C7"/>
    <mergeCell ref="D6:E6"/>
    <mergeCell ref="C1:L3"/>
    <mergeCell ref="A5:L5"/>
    <mergeCell ref="F6:I6"/>
    <mergeCell ref="J6:J7"/>
    <mergeCell ref="K6:K7"/>
    <mergeCell ref="L6:L7"/>
    <mergeCell ref="M1:P1"/>
    <mergeCell ref="M2:P2"/>
    <mergeCell ref="M3:P3"/>
    <mergeCell ref="A4:L4"/>
    <mergeCell ref="M4:P4"/>
    <mergeCell ref="A1:B3"/>
    <mergeCell ref="M6:P7"/>
    <mergeCell ref="M8:P17"/>
    <mergeCell ref="M18:P22"/>
    <mergeCell ref="F41:H41"/>
    <mergeCell ref="I41:K41"/>
    <mergeCell ref="M23:P36"/>
    <mergeCell ref="F37:H37"/>
    <mergeCell ref="A38:B38"/>
    <mergeCell ref="F38:H38"/>
    <mergeCell ref="A40:B40"/>
    <mergeCell ref="F40:H40"/>
    <mergeCell ref="A41:B41"/>
  </mergeCells>
  <pageMargins left="0.74803149606299213" right="0.74803149606299213" top="0.98425196850393704" bottom="0.98425196850393704" header="0" footer="0"/>
  <pageSetup paperSize="5" scale="9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Z998"/>
  <sheetViews>
    <sheetView workbookViewId="0">
      <selection activeCell="B8" sqref="B8"/>
    </sheetView>
  </sheetViews>
  <sheetFormatPr baseColWidth="10" defaultColWidth="12.625" defaultRowHeight="15" customHeight="1" x14ac:dyDescent="0.2"/>
  <cols>
    <col min="1" max="1" width="5.125" customWidth="1"/>
    <col min="2" max="2" width="11" customWidth="1"/>
    <col min="3" max="3" width="29.125" bestFit="1"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2" width="6.25" customWidth="1"/>
    <col min="13" max="13" width="4.75" customWidth="1"/>
    <col min="14" max="14" width="6.25" customWidth="1"/>
    <col min="15" max="15" width="3.875" customWidth="1"/>
    <col min="16" max="16" width="2.75" customWidth="1"/>
    <col min="17" max="24" width="10" customWidth="1"/>
    <col min="25" max="26" width="9.375" customWidth="1"/>
  </cols>
  <sheetData>
    <row r="1" spans="1:26" ht="12.75" customHeight="1" x14ac:dyDescent="0.2">
      <c r="A1" s="226" t="s">
        <v>0</v>
      </c>
      <c r="B1" s="227"/>
      <c r="C1" s="232" t="s">
        <v>114</v>
      </c>
      <c r="D1" s="233"/>
      <c r="E1" s="233"/>
      <c r="F1" s="233"/>
      <c r="G1" s="233"/>
      <c r="H1" s="233"/>
      <c r="I1" s="233"/>
      <c r="J1" s="233"/>
      <c r="K1" s="233"/>
      <c r="L1" s="227"/>
      <c r="M1" s="247" t="s">
        <v>115</v>
      </c>
      <c r="N1" s="224"/>
      <c r="O1" s="224"/>
      <c r="P1" s="248"/>
      <c r="Q1" s="1"/>
      <c r="R1" s="1"/>
      <c r="S1" s="1"/>
      <c r="T1" s="1"/>
      <c r="U1" s="1"/>
      <c r="V1" s="1"/>
      <c r="W1" s="1"/>
      <c r="X1" s="1"/>
      <c r="Y1" s="1"/>
      <c r="Z1" s="1"/>
    </row>
    <row r="2" spans="1:26" ht="12.75" customHeight="1" x14ac:dyDescent="0.2">
      <c r="A2" s="228"/>
      <c r="B2" s="229"/>
      <c r="C2" s="228"/>
      <c r="D2" s="222"/>
      <c r="E2" s="222"/>
      <c r="F2" s="222"/>
      <c r="G2" s="222"/>
      <c r="H2" s="222"/>
      <c r="I2" s="222"/>
      <c r="J2" s="222"/>
      <c r="K2" s="222"/>
      <c r="L2" s="229"/>
      <c r="M2" s="247" t="s">
        <v>4</v>
      </c>
      <c r="N2" s="224"/>
      <c r="O2" s="224"/>
      <c r="P2" s="248"/>
      <c r="Q2" s="1"/>
      <c r="R2" s="1"/>
      <c r="S2" s="1"/>
      <c r="T2" s="1"/>
      <c r="U2" s="1"/>
      <c r="V2" s="1"/>
      <c r="W2" s="1"/>
      <c r="X2" s="1"/>
      <c r="Y2" s="1"/>
      <c r="Z2" s="1"/>
    </row>
    <row r="3" spans="1:26" ht="12.75" customHeight="1" x14ac:dyDescent="0.2">
      <c r="A3" s="230"/>
      <c r="B3" s="231"/>
      <c r="C3" s="230"/>
      <c r="D3" s="234"/>
      <c r="E3" s="234"/>
      <c r="F3" s="234"/>
      <c r="G3" s="234"/>
      <c r="H3" s="234"/>
      <c r="I3" s="234"/>
      <c r="J3" s="234"/>
      <c r="K3" s="234"/>
      <c r="L3" s="231"/>
      <c r="M3" s="247" t="s">
        <v>316</v>
      </c>
      <c r="N3" s="224"/>
      <c r="O3" s="224"/>
      <c r="P3" s="248"/>
      <c r="Q3" s="1"/>
      <c r="R3" s="1"/>
      <c r="S3" s="1"/>
      <c r="T3" s="1"/>
      <c r="U3" s="1"/>
      <c r="V3" s="1"/>
      <c r="W3" s="1"/>
      <c r="X3" s="1"/>
      <c r="Y3" s="1"/>
      <c r="Z3" s="1"/>
    </row>
    <row r="4" spans="1:26" ht="12.75" customHeight="1" x14ac:dyDescent="0.2">
      <c r="A4" s="250" t="s">
        <v>6</v>
      </c>
      <c r="B4" s="224"/>
      <c r="C4" s="224"/>
      <c r="D4" s="224"/>
      <c r="E4" s="224"/>
      <c r="F4" s="224"/>
      <c r="G4" s="224"/>
      <c r="H4" s="224"/>
      <c r="I4" s="224"/>
      <c r="J4" s="224"/>
      <c r="K4" s="224"/>
      <c r="L4" s="248"/>
      <c r="M4" s="251" t="s">
        <v>7</v>
      </c>
      <c r="N4" s="224"/>
      <c r="O4" s="224"/>
      <c r="P4" s="248"/>
      <c r="Q4" s="1"/>
      <c r="R4" s="1"/>
      <c r="S4" s="1"/>
      <c r="T4" s="1"/>
      <c r="U4" s="1"/>
      <c r="V4" s="1"/>
      <c r="W4" s="1"/>
      <c r="X4" s="1"/>
      <c r="Y4" s="1"/>
      <c r="Z4" s="1"/>
    </row>
    <row r="5" spans="1:26" ht="12.75" customHeight="1" x14ac:dyDescent="0.2">
      <c r="A5" s="250" t="s">
        <v>360</v>
      </c>
      <c r="B5" s="224"/>
      <c r="C5" s="224"/>
      <c r="D5" s="224"/>
      <c r="E5" s="224"/>
      <c r="F5" s="224"/>
      <c r="G5" s="224"/>
      <c r="H5" s="224"/>
      <c r="I5" s="224"/>
      <c r="J5" s="224"/>
      <c r="K5" s="224"/>
      <c r="L5" s="248"/>
      <c r="M5" s="5" t="s">
        <v>12</v>
      </c>
      <c r="N5" s="5" t="s">
        <v>13</v>
      </c>
      <c r="O5" s="5" t="s">
        <v>14</v>
      </c>
      <c r="P5" s="5" t="s">
        <v>15</v>
      </c>
      <c r="Q5" s="1"/>
      <c r="R5" s="1"/>
      <c r="S5" s="1"/>
      <c r="T5" s="1"/>
      <c r="U5" s="1"/>
      <c r="V5" s="1"/>
      <c r="W5" s="1"/>
      <c r="X5" s="1"/>
      <c r="Y5" s="1"/>
      <c r="Z5" s="1"/>
    </row>
    <row r="6" spans="1:26" ht="12.75" customHeight="1" x14ac:dyDescent="0.2">
      <c r="A6" s="235" t="s">
        <v>16</v>
      </c>
      <c r="B6" s="252" t="s">
        <v>17</v>
      </c>
      <c r="C6" s="252" t="s">
        <v>18</v>
      </c>
      <c r="D6" s="253" t="s">
        <v>19</v>
      </c>
      <c r="E6" s="248"/>
      <c r="F6" s="253" t="s">
        <v>20</v>
      </c>
      <c r="G6" s="224"/>
      <c r="H6" s="224"/>
      <c r="I6" s="248"/>
      <c r="J6" s="235" t="s">
        <v>21</v>
      </c>
      <c r="K6" s="254" t="s">
        <v>22</v>
      </c>
      <c r="L6" s="235" t="s">
        <v>23</v>
      </c>
      <c r="M6" s="249" t="s">
        <v>24</v>
      </c>
      <c r="N6" s="233"/>
      <c r="O6" s="233"/>
      <c r="P6" s="227"/>
      <c r="Q6" s="280" t="s">
        <v>1379</v>
      </c>
      <c r="R6" s="1"/>
      <c r="S6" s="1"/>
      <c r="T6" s="1"/>
      <c r="U6" s="1"/>
      <c r="V6" s="1"/>
      <c r="W6" s="1"/>
      <c r="X6" s="1"/>
      <c r="Y6" s="1"/>
      <c r="Z6" s="1"/>
    </row>
    <row r="7" spans="1:26" ht="12.75" customHeight="1" x14ac:dyDescent="0.2">
      <c r="A7" s="236"/>
      <c r="B7" s="236"/>
      <c r="C7" s="236"/>
      <c r="D7" s="5" t="s">
        <v>25</v>
      </c>
      <c r="E7" s="5" t="s">
        <v>26</v>
      </c>
      <c r="F7" s="7" t="s">
        <v>27</v>
      </c>
      <c r="G7" s="5" t="s">
        <v>28</v>
      </c>
      <c r="H7" s="7" t="s">
        <v>29</v>
      </c>
      <c r="I7" s="7" t="s">
        <v>30</v>
      </c>
      <c r="J7" s="236"/>
      <c r="K7" s="236"/>
      <c r="L7" s="236"/>
      <c r="M7" s="230"/>
      <c r="N7" s="234"/>
      <c r="O7" s="234"/>
      <c r="P7" s="231"/>
      <c r="Q7" s="280"/>
      <c r="R7" s="1"/>
      <c r="S7" s="1"/>
      <c r="T7" s="1"/>
      <c r="U7" s="1"/>
      <c r="V7" s="1"/>
      <c r="W7" s="1"/>
      <c r="X7" s="1"/>
      <c r="Y7" s="1"/>
      <c r="Z7" s="1"/>
    </row>
    <row r="8" spans="1:26" ht="12.75" customHeight="1" x14ac:dyDescent="0.2">
      <c r="A8" s="180">
        <v>1</v>
      </c>
      <c r="B8" s="183" t="s">
        <v>390</v>
      </c>
      <c r="C8" s="180" t="s">
        <v>177</v>
      </c>
      <c r="D8" s="180" t="s">
        <v>361</v>
      </c>
      <c r="E8" s="180" t="s">
        <v>362</v>
      </c>
      <c r="F8" s="184"/>
      <c r="G8" s="180">
        <v>16</v>
      </c>
      <c r="H8" s="184"/>
      <c r="I8" s="184"/>
      <c r="J8" s="180">
        <v>198</v>
      </c>
      <c r="K8" s="180" t="s">
        <v>33</v>
      </c>
      <c r="L8" s="180" t="s">
        <v>34</v>
      </c>
      <c r="M8" s="282"/>
      <c r="N8" s="283"/>
      <c r="O8" s="283"/>
      <c r="P8" s="284"/>
      <c r="Q8" s="281" t="s">
        <v>363</v>
      </c>
      <c r="R8" s="1"/>
      <c r="S8" s="1"/>
      <c r="T8" s="1"/>
      <c r="U8" s="1"/>
      <c r="V8" s="1"/>
      <c r="W8" s="1"/>
      <c r="X8" s="1"/>
      <c r="Y8" s="1"/>
      <c r="Z8" s="1"/>
    </row>
    <row r="9" spans="1:26" ht="12.75" customHeight="1" x14ac:dyDescent="0.2">
      <c r="A9" s="180">
        <v>2</v>
      </c>
      <c r="B9" s="183" t="s">
        <v>390</v>
      </c>
      <c r="C9" s="180" t="s">
        <v>177</v>
      </c>
      <c r="D9" s="180" t="s">
        <v>362</v>
      </c>
      <c r="E9" s="180" t="s">
        <v>364</v>
      </c>
      <c r="F9" s="184"/>
      <c r="G9" s="180"/>
      <c r="H9" s="184"/>
      <c r="I9" s="184"/>
      <c r="J9" s="180">
        <v>200</v>
      </c>
      <c r="K9" s="180" t="s">
        <v>33</v>
      </c>
      <c r="L9" s="180" t="s">
        <v>34</v>
      </c>
      <c r="M9" s="285"/>
      <c r="N9" s="286"/>
      <c r="O9" s="286"/>
      <c r="P9" s="287"/>
      <c r="Q9" s="281"/>
      <c r="R9" s="1"/>
      <c r="S9" s="1"/>
      <c r="T9" s="1"/>
      <c r="U9" s="1"/>
      <c r="V9" s="1"/>
      <c r="W9" s="1"/>
      <c r="X9" s="1"/>
      <c r="Y9" s="1"/>
      <c r="Z9" s="1"/>
    </row>
    <row r="10" spans="1:26" ht="12.75" customHeight="1" x14ac:dyDescent="0.2">
      <c r="A10" s="180">
        <v>3</v>
      </c>
      <c r="B10" s="183" t="s">
        <v>390</v>
      </c>
      <c r="C10" s="180" t="s">
        <v>177</v>
      </c>
      <c r="D10" s="180" t="s">
        <v>364</v>
      </c>
      <c r="E10" s="180" t="s">
        <v>365</v>
      </c>
      <c r="F10" s="184"/>
      <c r="G10" s="180"/>
      <c r="H10" s="184"/>
      <c r="I10" s="184"/>
      <c r="J10" s="180">
        <v>189</v>
      </c>
      <c r="K10" s="180" t="s">
        <v>33</v>
      </c>
      <c r="L10" s="180" t="s">
        <v>34</v>
      </c>
      <c r="M10" s="285"/>
      <c r="N10" s="286"/>
      <c r="O10" s="286"/>
      <c r="P10" s="287"/>
      <c r="Q10" s="281"/>
      <c r="R10" s="1"/>
      <c r="S10" s="1"/>
      <c r="T10" s="1"/>
      <c r="U10" s="1"/>
      <c r="V10" s="1"/>
      <c r="W10" s="1"/>
      <c r="X10" s="1"/>
      <c r="Y10" s="1"/>
      <c r="Z10" s="1"/>
    </row>
    <row r="11" spans="1:26" ht="12.75" customHeight="1" x14ac:dyDescent="0.2">
      <c r="A11" s="180">
        <v>4</v>
      </c>
      <c r="B11" s="183" t="s">
        <v>390</v>
      </c>
      <c r="C11" s="180" t="s">
        <v>177</v>
      </c>
      <c r="D11" s="180" t="s">
        <v>365</v>
      </c>
      <c r="E11" s="180" t="s">
        <v>366</v>
      </c>
      <c r="F11" s="184"/>
      <c r="G11" s="180"/>
      <c r="H11" s="184"/>
      <c r="I11" s="184"/>
      <c r="J11" s="180">
        <v>200</v>
      </c>
      <c r="K11" s="180" t="s">
        <v>33</v>
      </c>
      <c r="L11" s="180" t="s">
        <v>34</v>
      </c>
      <c r="M11" s="285"/>
      <c r="N11" s="286"/>
      <c r="O11" s="286"/>
      <c r="P11" s="287"/>
      <c r="Q11" s="281"/>
      <c r="R11" s="1"/>
      <c r="S11" s="1"/>
      <c r="T11" s="1"/>
      <c r="U11" s="1"/>
      <c r="V11" s="1"/>
      <c r="W11" s="1"/>
      <c r="X11" s="1"/>
      <c r="Y11" s="1"/>
      <c r="Z11" s="1"/>
    </row>
    <row r="12" spans="1:26" ht="12.75" customHeight="1" x14ac:dyDescent="0.2">
      <c r="A12" s="180">
        <v>5</v>
      </c>
      <c r="B12" s="183" t="s">
        <v>390</v>
      </c>
      <c r="C12" s="180" t="s">
        <v>177</v>
      </c>
      <c r="D12" s="180" t="s">
        <v>366</v>
      </c>
      <c r="E12" s="180" t="s">
        <v>367</v>
      </c>
      <c r="F12" s="184"/>
      <c r="G12" s="180"/>
      <c r="H12" s="184"/>
      <c r="I12" s="184"/>
      <c r="J12" s="180">
        <v>180</v>
      </c>
      <c r="K12" s="180" t="s">
        <v>33</v>
      </c>
      <c r="L12" s="180" t="s">
        <v>34</v>
      </c>
      <c r="M12" s="285"/>
      <c r="N12" s="286"/>
      <c r="O12" s="286"/>
      <c r="P12" s="287"/>
      <c r="Q12" s="281"/>
      <c r="R12" s="1"/>
      <c r="S12" s="1"/>
      <c r="T12" s="1"/>
      <c r="U12" s="1"/>
      <c r="V12" s="1"/>
      <c r="W12" s="1"/>
      <c r="X12" s="1"/>
      <c r="Y12" s="1"/>
      <c r="Z12" s="1"/>
    </row>
    <row r="13" spans="1:26" ht="12.75" customHeight="1" x14ac:dyDescent="0.2">
      <c r="A13" s="180">
        <v>6</v>
      </c>
      <c r="B13" s="183" t="s">
        <v>390</v>
      </c>
      <c r="C13" s="180" t="s">
        <v>177</v>
      </c>
      <c r="D13" s="180" t="s">
        <v>368</v>
      </c>
      <c r="E13" s="180" t="s">
        <v>369</v>
      </c>
      <c r="F13" s="184"/>
      <c r="G13" s="180"/>
      <c r="H13" s="184"/>
      <c r="I13" s="184"/>
      <c r="J13" s="180">
        <v>199</v>
      </c>
      <c r="K13" s="180" t="s">
        <v>33</v>
      </c>
      <c r="L13" s="180" t="s">
        <v>34</v>
      </c>
      <c r="M13" s="285"/>
      <c r="N13" s="286"/>
      <c r="O13" s="286"/>
      <c r="P13" s="287"/>
      <c r="Q13" s="281"/>
      <c r="R13" s="1"/>
      <c r="S13" s="1"/>
      <c r="T13" s="1"/>
      <c r="U13" s="1"/>
      <c r="V13" s="1"/>
      <c r="W13" s="1"/>
      <c r="X13" s="1"/>
      <c r="Y13" s="1"/>
      <c r="Z13" s="1"/>
    </row>
    <row r="14" spans="1:26" ht="12.75" customHeight="1" x14ac:dyDescent="0.2">
      <c r="A14" s="180">
        <v>7</v>
      </c>
      <c r="B14" s="183" t="s">
        <v>390</v>
      </c>
      <c r="C14" s="180" t="s">
        <v>177</v>
      </c>
      <c r="D14" s="180" t="s">
        <v>370</v>
      </c>
      <c r="E14" s="180" t="s">
        <v>371</v>
      </c>
      <c r="F14" s="184"/>
      <c r="G14" s="180"/>
      <c r="H14" s="184"/>
      <c r="I14" s="184"/>
      <c r="J14" s="180">
        <v>198</v>
      </c>
      <c r="K14" s="180" t="s">
        <v>33</v>
      </c>
      <c r="L14" s="180" t="s">
        <v>34</v>
      </c>
      <c r="M14" s="285"/>
      <c r="N14" s="286"/>
      <c r="O14" s="286"/>
      <c r="P14" s="287"/>
      <c r="Q14" s="281"/>
      <c r="R14" s="1"/>
      <c r="S14" s="1"/>
      <c r="T14" s="1"/>
      <c r="U14" s="1"/>
      <c r="V14" s="1"/>
      <c r="W14" s="1"/>
      <c r="X14" s="1"/>
      <c r="Y14" s="1"/>
      <c r="Z14" s="1"/>
    </row>
    <row r="15" spans="1:26" ht="12.75" customHeight="1" x14ac:dyDescent="0.2">
      <c r="A15" s="180">
        <v>8</v>
      </c>
      <c r="B15" s="183" t="s">
        <v>390</v>
      </c>
      <c r="C15" s="180" t="s">
        <v>177</v>
      </c>
      <c r="D15" s="180" t="s">
        <v>371</v>
      </c>
      <c r="E15" s="180" t="s">
        <v>372</v>
      </c>
      <c r="F15" s="184"/>
      <c r="G15" s="180"/>
      <c r="H15" s="184"/>
      <c r="I15" s="184"/>
      <c r="J15" s="180">
        <v>200</v>
      </c>
      <c r="K15" s="180" t="s">
        <v>33</v>
      </c>
      <c r="L15" s="180" t="s">
        <v>34</v>
      </c>
      <c r="M15" s="285"/>
      <c r="N15" s="286"/>
      <c r="O15" s="286"/>
      <c r="P15" s="287"/>
      <c r="Q15" s="281"/>
      <c r="R15" s="1"/>
      <c r="S15" s="1"/>
      <c r="T15" s="1"/>
      <c r="U15" s="1"/>
      <c r="V15" s="1"/>
      <c r="W15" s="1"/>
      <c r="X15" s="1"/>
      <c r="Y15" s="1"/>
      <c r="Z15" s="1"/>
    </row>
    <row r="16" spans="1:26" ht="12.75" customHeight="1" x14ac:dyDescent="0.2">
      <c r="A16" s="180">
        <v>9</v>
      </c>
      <c r="B16" s="183" t="s">
        <v>390</v>
      </c>
      <c r="C16" s="180" t="s">
        <v>177</v>
      </c>
      <c r="D16" s="180" t="s">
        <v>372</v>
      </c>
      <c r="E16" s="180" t="s">
        <v>373</v>
      </c>
      <c r="F16" s="184"/>
      <c r="G16" s="180"/>
      <c r="H16" s="184"/>
      <c r="I16" s="184"/>
      <c r="J16" s="180">
        <v>184</v>
      </c>
      <c r="K16" s="180" t="s">
        <v>33</v>
      </c>
      <c r="L16" s="180" t="s">
        <v>34</v>
      </c>
      <c r="M16" s="285"/>
      <c r="N16" s="286"/>
      <c r="O16" s="286"/>
      <c r="P16" s="287"/>
      <c r="Q16" s="281"/>
      <c r="R16" s="1"/>
      <c r="S16" s="1"/>
      <c r="T16" s="1"/>
      <c r="U16" s="1"/>
      <c r="V16" s="1"/>
      <c r="W16" s="1"/>
      <c r="X16" s="1"/>
      <c r="Y16" s="1"/>
      <c r="Z16" s="1"/>
    </row>
    <row r="17" spans="1:26" ht="12.75" customHeight="1" x14ac:dyDescent="0.2">
      <c r="A17" s="180">
        <v>10</v>
      </c>
      <c r="B17" s="183" t="s">
        <v>390</v>
      </c>
      <c r="C17" s="180" t="s">
        <v>177</v>
      </c>
      <c r="D17" s="180" t="s">
        <v>374</v>
      </c>
      <c r="E17" s="180" t="s">
        <v>375</v>
      </c>
      <c r="F17" s="184"/>
      <c r="G17" s="180"/>
      <c r="H17" s="184"/>
      <c r="I17" s="184"/>
      <c r="J17" s="180">
        <v>196</v>
      </c>
      <c r="K17" s="180" t="s">
        <v>33</v>
      </c>
      <c r="L17" s="180" t="s">
        <v>34</v>
      </c>
      <c r="M17" s="285"/>
      <c r="N17" s="286"/>
      <c r="O17" s="286"/>
      <c r="P17" s="287"/>
      <c r="Q17" s="281"/>
      <c r="R17" s="1"/>
      <c r="S17" s="1"/>
      <c r="T17" s="1"/>
      <c r="U17" s="1"/>
      <c r="V17" s="1"/>
      <c r="W17" s="1"/>
      <c r="X17" s="1"/>
      <c r="Y17" s="1"/>
      <c r="Z17" s="1"/>
    </row>
    <row r="18" spans="1:26" ht="12.75" customHeight="1" x14ac:dyDescent="0.2">
      <c r="A18" s="180">
        <v>11</v>
      </c>
      <c r="B18" s="183" t="s">
        <v>390</v>
      </c>
      <c r="C18" s="180" t="s">
        <v>177</v>
      </c>
      <c r="D18" s="180" t="s">
        <v>376</v>
      </c>
      <c r="E18" s="180" t="s">
        <v>377</v>
      </c>
      <c r="F18" s="184"/>
      <c r="G18" s="180"/>
      <c r="H18" s="184"/>
      <c r="I18" s="184"/>
      <c r="J18" s="180">
        <v>198</v>
      </c>
      <c r="K18" s="180" t="s">
        <v>33</v>
      </c>
      <c r="L18" s="180" t="s">
        <v>34</v>
      </c>
      <c r="M18" s="285"/>
      <c r="N18" s="286"/>
      <c r="O18" s="286"/>
      <c r="P18" s="287"/>
      <c r="Q18" s="281"/>
      <c r="R18" s="1"/>
      <c r="S18" s="1"/>
      <c r="T18" s="1"/>
      <c r="U18" s="1"/>
      <c r="V18" s="1"/>
      <c r="W18" s="1"/>
      <c r="X18" s="1"/>
      <c r="Y18" s="1"/>
      <c r="Z18" s="1"/>
    </row>
    <row r="19" spans="1:26" ht="12.75" customHeight="1" x14ac:dyDescent="0.2">
      <c r="A19" s="180">
        <v>12</v>
      </c>
      <c r="B19" s="183" t="s">
        <v>390</v>
      </c>
      <c r="C19" s="180" t="s">
        <v>177</v>
      </c>
      <c r="D19" s="180" t="s">
        <v>378</v>
      </c>
      <c r="E19" s="180" t="s">
        <v>379</v>
      </c>
      <c r="F19" s="184"/>
      <c r="G19" s="180"/>
      <c r="H19" s="184"/>
      <c r="I19" s="184"/>
      <c r="J19" s="180">
        <v>199</v>
      </c>
      <c r="K19" s="180" t="s">
        <v>33</v>
      </c>
      <c r="L19" s="180" t="s">
        <v>34</v>
      </c>
      <c r="M19" s="285"/>
      <c r="N19" s="286"/>
      <c r="O19" s="286"/>
      <c r="P19" s="287"/>
      <c r="Q19" s="281"/>
      <c r="R19" s="1"/>
      <c r="S19" s="1"/>
      <c r="T19" s="1"/>
      <c r="U19" s="1"/>
      <c r="V19" s="1"/>
      <c r="W19" s="1"/>
      <c r="X19" s="1"/>
      <c r="Y19" s="1"/>
      <c r="Z19" s="1"/>
    </row>
    <row r="20" spans="1:26" ht="12.75" customHeight="1" x14ac:dyDescent="0.2">
      <c r="A20" s="185">
        <v>13</v>
      </c>
      <c r="B20" s="183" t="s">
        <v>390</v>
      </c>
      <c r="C20" s="186" t="s">
        <v>177</v>
      </c>
      <c r="D20" s="186" t="s">
        <v>380</v>
      </c>
      <c r="E20" s="186" t="s">
        <v>381</v>
      </c>
      <c r="F20" s="187"/>
      <c r="G20" s="186"/>
      <c r="H20" s="187"/>
      <c r="I20" s="187"/>
      <c r="J20" s="186">
        <v>199</v>
      </c>
      <c r="K20" s="186" t="s">
        <v>33</v>
      </c>
      <c r="L20" s="186" t="s">
        <v>34</v>
      </c>
      <c r="M20" s="285"/>
      <c r="N20" s="286"/>
      <c r="O20" s="286"/>
      <c r="P20" s="287"/>
      <c r="Q20" s="281"/>
      <c r="R20" s="1"/>
      <c r="S20" s="1"/>
      <c r="T20" s="1"/>
      <c r="U20" s="1"/>
      <c r="V20" s="1"/>
      <c r="W20" s="1"/>
      <c r="X20" s="1"/>
      <c r="Y20" s="1"/>
      <c r="Z20" s="1"/>
    </row>
    <row r="21" spans="1:26" ht="12.75" customHeight="1" x14ac:dyDescent="0.2">
      <c r="A21" s="188">
        <v>14</v>
      </c>
      <c r="B21" s="183" t="s">
        <v>390</v>
      </c>
      <c r="C21" s="188" t="s">
        <v>177</v>
      </c>
      <c r="D21" s="188" t="s">
        <v>381</v>
      </c>
      <c r="E21" s="188" t="s">
        <v>382</v>
      </c>
      <c r="F21" s="189"/>
      <c r="G21" s="188"/>
      <c r="H21" s="189"/>
      <c r="I21" s="189"/>
      <c r="J21" s="188">
        <v>199</v>
      </c>
      <c r="K21" s="188" t="s">
        <v>33</v>
      </c>
      <c r="L21" s="188" t="s">
        <v>34</v>
      </c>
      <c r="M21" s="285"/>
      <c r="N21" s="286"/>
      <c r="O21" s="286"/>
      <c r="P21" s="287"/>
      <c r="Q21" s="281"/>
      <c r="R21" s="1"/>
      <c r="S21" s="1"/>
      <c r="T21" s="1"/>
      <c r="U21" s="1"/>
      <c r="V21" s="1"/>
      <c r="W21" s="1"/>
      <c r="X21" s="1"/>
      <c r="Y21" s="1"/>
      <c r="Z21" s="1"/>
    </row>
    <row r="22" spans="1:26" ht="12.75" customHeight="1" x14ac:dyDescent="0.2">
      <c r="A22" s="190">
        <v>15</v>
      </c>
      <c r="B22" s="183" t="s">
        <v>390</v>
      </c>
      <c r="C22" s="190" t="s">
        <v>177</v>
      </c>
      <c r="D22" s="190" t="s">
        <v>383</v>
      </c>
      <c r="E22" s="190" t="s">
        <v>384</v>
      </c>
      <c r="F22" s="191"/>
      <c r="G22" s="190"/>
      <c r="H22" s="191"/>
      <c r="I22" s="191"/>
      <c r="J22" s="190">
        <v>200</v>
      </c>
      <c r="K22" s="190" t="s">
        <v>33</v>
      </c>
      <c r="L22" s="190" t="s">
        <v>34</v>
      </c>
      <c r="M22" s="285"/>
      <c r="N22" s="286"/>
      <c r="O22" s="286"/>
      <c r="P22" s="287"/>
      <c r="Q22" s="281"/>
      <c r="R22" s="1"/>
      <c r="S22" s="1"/>
      <c r="T22" s="1"/>
      <c r="U22" s="1"/>
      <c r="V22" s="1"/>
      <c r="W22" s="1"/>
      <c r="X22" s="1"/>
      <c r="Y22" s="1"/>
      <c r="Z22" s="1"/>
    </row>
    <row r="23" spans="1:26" ht="12.75" customHeight="1" x14ac:dyDescent="0.2">
      <c r="A23" s="188">
        <v>16</v>
      </c>
      <c r="B23" s="183" t="s">
        <v>390</v>
      </c>
      <c r="C23" s="188" t="s">
        <v>177</v>
      </c>
      <c r="D23" s="188" t="s">
        <v>384</v>
      </c>
      <c r="E23" s="188" t="s">
        <v>385</v>
      </c>
      <c r="F23" s="189"/>
      <c r="G23" s="188"/>
      <c r="H23" s="189"/>
      <c r="I23" s="189"/>
      <c r="J23" s="188">
        <v>121</v>
      </c>
      <c r="K23" s="188" t="s">
        <v>33</v>
      </c>
      <c r="L23" s="188" t="s">
        <v>34</v>
      </c>
      <c r="M23" s="288"/>
      <c r="N23" s="289"/>
      <c r="O23" s="289"/>
      <c r="P23" s="290"/>
      <c r="Q23" s="281"/>
      <c r="R23" s="1"/>
      <c r="S23" s="1"/>
      <c r="T23" s="1"/>
      <c r="U23" s="1"/>
      <c r="V23" s="1"/>
      <c r="W23" s="1"/>
      <c r="X23" s="1"/>
      <c r="Y23" s="1"/>
      <c r="Z23" s="1"/>
    </row>
    <row r="24" spans="1:26" ht="12.75" customHeight="1" x14ac:dyDescent="0.2">
      <c r="A24" s="56" t="s">
        <v>101</v>
      </c>
      <c r="B24" s="56"/>
      <c r="C24" s="45" t="s">
        <v>312</v>
      </c>
      <c r="D24" s="45"/>
      <c r="E24" s="55"/>
      <c r="F24" s="221" t="s">
        <v>103</v>
      </c>
      <c r="G24" s="222"/>
      <c r="H24" s="222"/>
      <c r="I24" s="13" t="s">
        <v>104</v>
      </c>
      <c r="J24" s="13"/>
      <c r="K24" s="13"/>
      <c r="L24" s="13"/>
      <c r="M24" s="10"/>
      <c r="N24" s="10"/>
      <c r="O24" s="10"/>
      <c r="P24" s="10"/>
      <c r="Q24" s="1"/>
      <c r="R24" s="1"/>
      <c r="S24" s="1"/>
      <c r="T24" s="1"/>
      <c r="U24" s="1"/>
      <c r="V24" s="1"/>
      <c r="W24" s="1"/>
      <c r="X24" s="1"/>
      <c r="Y24" s="1"/>
      <c r="Z24" s="1"/>
    </row>
    <row r="25" spans="1:26" ht="12.75" customHeight="1" x14ac:dyDescent="0.2">
      <c r="A25" s="221" t="s">
        <v>105</v>
      </c>
      <c r="B25" s="222"/>
      <c r="C25" s="57" t="s">
        <v>386</v>
      </c>
      <c r="D25" s="57"/>
      <c r="E25" s="55"/>
      <c r="F25" s="221" t="s">
        <v>105</v>
      </c>
      <c r="G25" s="222"/>
      <c r="H25" s="222"/>
      <c r="I25" s="13" t="s">
        <v>107</v>
      </c>
      <c r="J25" s="13"/>
      <c r="K25" s="13"/>
      <c r="L25" s="13"/>
      <c r="M25" s="10"/>
      <c r="N25" s="10"/>
      <c r="O25" s="10"/>
      <c r="P25" s="10"/>
      <c r="Q25" s="1"/>
      <c r="R25" s="1"/>
      <c r="S25" s="1"/>
      <c r="T25" s="1"/>
      <c r="U25" s="1"/>
      <c r="V25" s="1"/>
      <c r="W25" s="1"/>
      <c r="X25" s="1"/>
      <c r="Y25" s="1"/>
      <c r="Z25" s="1"/>
    </row>
    <row r="26" spans="1:26" ht="12.75" customHeight="1" x14ac:dyDescent="0.2">
      <c r="A26" s="221" t="s">
        <v>109</v>
      </c>
      <c r="B26" s="222"/>
      <c r="C26" s="45"/>
      <c r="D26" s="45"/>
      <c r="E26" s="55"/>
      <c r="F26" s="221" t="s">
        <v>109</v>
      </c>
      <c r="G26" s="222"/>
      <c r="H26" s="222"/>
      <c r="I26" s="13"/>
      <c r="J26" s="13"/>
      <c r="K26" s="13"/>
      <c r="L26" s="13"/>
      <c r="M26" s="10"/>
      <c r="N26" s="10"/>
      <c r="O26" s="10"/>
      <c r="P26" s="10"/>
      <c r="Q26" s="1"/>
      <c r="R26" s="1"/>
      <c r="S26" s="1"/>
      <c r="T26" s="1"/>
      <c r="U26" s="1"/>
      <c r="V26" s="1"/>
      <c r="W26" s="1"/>
      <c r="X26" s="1"/>
      <c r="Y26" s="1"/>
      <c r="Z26" s="1"/>
    </row>
    <row r="27" spans="1:26" ht="12.75" customHeight="1" x14ac:dyDescent="0.2">
      <c r="A27" s="221" t="s">
        <v>110</v>
      </c>
      <c r="B27" s="222"/>
      <c r="C27" s="45" t="s">
        <v>387</v>
      </c>
      <c r="D27" s="45"/>
      <c r="E27" s="55"/>
      <c r="F27" s="221" t="s">
        <v>110</v>
      </c>
      <c r="G27" s="222"/>
      <c r="H27" s="222"/>
      <c r="I27" s="277">
        <v>36978</v>
      </c>
      <c r="J27" s="224"/>
      <c r="K27" s="224"/>
      <c r="L27" s="13"/>
      <c r="M27" s="10"/>
      <c r="N27" s="10"/>
      <c r="O27" s="10"/>
      <c r="P27" s="10"/>
      <c r="Q27" s="1"/>
      <c r="R27" s="1"/>
      <c r="S27" s="1"/>
      <c r="T27" s="1"/>
      <c r="U27" s="1"/>
      <c r="V27" s="1"/>
      <c r="W27" s="1"/>
      <c r="X27" s="1"/>
      <c r="Y27" s="1"/>
      <c r="Z27" s="1"/>
    </row>
    <row r="28" spans="1:26" ht="12.75" customHeight="1" x14ac:dyDescent="0.2">
      <c r="A28" s="55"/>
      <c r="B28" s="55"/>
      <c r="C28" s="55"/>
      <c r="D28" s="55"/>
      <c r="E28" s="55"/>
      <c r="F28" s="10"/>
      <c r="G28" s="55"/>
      <c r="H28" s="10"/>
      <c r="I28" s="10"/>
      <c r="J28" s="55"/>
      <c r="K28" s="55"/>
      <c r="L28" s="55"/>
      <c r="M28" s="10"/>
      <c r="N28" s="10"/>
      <c r="O28" s="10"/>
      <c r="P28" s="10"/>
      <c r="Q28" s="1"/>
      <c r="R28" s="1"/>
      <c r="S28" s="1"/>
      <c r="T28" s="1"/>
      <c r="U28" s="1"/>
      <c r="V28" s="1"/>
      <c r="W28" s="1"/>
      <c r="X28" s="1"/>
      <c r="Y28" s="1"/>
      <c r="Z28" s="1"/>
    </row>
    <row r="29" spans="1:26" ht="12.75" customHeight="1" x14ac:dyDescent="0.2">
      <c r="A29" s="55"/>
      <c r="B29" s="55"/>
      <c r="C29" s="55"/>
      <c r="D29" s="55"/>
      <c r="E29" s="55"/>
      <c r="F29" s="10"/>
      <c r="G29" s="55"/>
      <c r="H29" s="10"/>
      <c r="I29" s="10"/>
      <c r="J29" s="55"/>
      <c r="K29" s="55"/>
      <c r="L29" s="55"/>
      <c r="M29" s="10"/>
      <c r="N29" s="10"/>
      <c r="O29" s="10"/>
      <c r="P29" s="10"/>
      <c r="Q29" s="1"/>
      <c r="R29" s="1"/>
      <c r="S29" s="1"/>
      <c r="T29" s="1"/>
      <c r="U29" s="1"/>
      <c r="V29" s="1"/>
      <c r="W29" s="1"/>
      <c r="X29" s="1"/>
      <c r="Y29" s="1"/>
      <c r="Z29" s="1"/>
    </row>
    <row r="30" spans="1:26" ht="12.75" customHeight="1" x14ac:dyDescent="0.2">
      <c r="A30" s="54" t="s">
        <v>112</v>
      </c>
      <c r="B30" s="55"/>
      <c r="C30" s="55"/>
      <c r="D30" s="55"/>
      <c r="E30" s="55"/>
      <c r="F30" s="10"/>
      <c r="G30" s="55"/>
      <c r="H30" s="10"/>
      <c r="I30" s="10"/>
      <c r="J30" s="55"/>
      <c r="K30" s="55"/>
      <c r="L30" s="55"/>
      <c r="M30" s="10"/>
      <c r="N30" s="10"/>
      <c r="O30" s="10"/>
      <c r="P30" s="10"/>
      <c r="Q30" s="1"/>
      <c r="R30" s="1"/>
      <c r="S30" s="1"/>
      <c r="T30" s="1"/>
      <c r="U30" s="1"/>
      <c r="V30" s="1"/>
      <c r="W30" s="1"/>
      <c r="X30" s="1"/>
      <c r="Y30" s="1"/>
      <c r="Z30" s="1"/>
    </row>
    <row r="31" spans="1:26" ht="12.75" customHeight="1" x14ac:dyDescent="0.2">
      <c r="A31" s="58" t="s">
        <v>113</v>
      </c>
      <c r="B31" s="55"/>
      <c r="C31" s="55"/>
      <c r="D31" s="55"/>
      <c r="E31" s="55"/>
      <c r="F31" s="10"/>
      <c r="G31" s="55"/>
      <c r="H31" s="10"/>
      <c r="I31" s="10"/>
      <c r="J31" s="55"/>
      <c r="K31" s="55"/>
      <c r="L31" s="55"/>
      <c r="M31" s="10"/>
      <c r="N31" s="10"/>
      <c r="O31" s="10"/>
      <c r="P31" s="10"/>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25.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24.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2"/>
      <c r="Z72" s="2"/>
    </row>
    <row r="73" spans="1:26" ht="24.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2"/>
      <c r="Z73" s="2"/>
    </row>
    <row r="74" spans="1:26" ht="24.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2"/>
      <c r="Z74" s="2"/>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2"/>
      <c r="Z75" s="2"/>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2"/>
      <c r="Z76" s="2"/>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2"/>
      <c r="Z77" s="2"/>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2"/>
      <c r="Z78" s="2"/>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2"/>
      <c r="Z79" s="2"/>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2"/>
      <c r="Z80" s="2"/>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2"/>
      <c r="Z81" s="2"/>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2"/>
      <c r="Z82" s="2"/>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2"/>
      <c r="Z83" s="2"/>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2"/>
      <c r="Z84" s="2"/>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2"/>
      <c r="Z85" s="2"/>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2"/>
      <c r="Z86" s="2"/>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2"/>
      <c r="Z87" s="2"/>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2"/>
      <c r="Z88" s="2"/>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2"/>
      <c r="Z89" s="2"/>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2"/>
      <c r="Z90" s="2"/>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2"/>
      <c r="Z91" s="2"/>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2"/>
      <c r="Z92" s="2"/>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2"/>
      <c r="Z93" s="2"/>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2"/>
      <c r="Z94" s="2"/>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2"/>
      <c r="Z95" s="2"/>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2"/>
      <c r="Z96" s="2"/>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2"/>
      <c r="Z97" s="2"/>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2"/>
      <c r="Z98" s="2"/>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2"/>
      <c r="Z99" s="2"/>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2"/>
      <c r="Z100" s="2"/>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2"/>
      <c r="Z101" s="2"/>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2"/>
      <c r="Z102" s="2"/>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2"/>
      <c r="Z103" s="2"/>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2"/>
      <c r="Z104" s="2"/>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2"/>
      <c r="Z105" s="2"/>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2"/>
      <c r="Z106" s="2"/>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2"/>
      <c r="Z107" s="2"/>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2"/>
      <c r="Z108" s="2"/>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2"/>
      <c r="Z109" s="2"/>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2"/>
      <c r="Z110" s="2"/>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2"/>
      <c r="Z111" s="2"/>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2"/>
      <c r="Z112" s="2"/>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2"/>
      <c r="Z113" s="2"/>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2"/>
      <c r="Z114" s="2"/>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2"/>
      <c r="Z115" s="2"/>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2"/>
      <c r="Z116" s="2"/>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2"/>
      <c r="Z117" s="2"/>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2"/>
      <c r="Z118" s="2"/>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2"/>
      <c r="Z119" s="2"/>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2"/>
      <c r="Z120" s="2"/>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2"/>
      <c r="Z121" s="2"/>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2"/>
      <c r="Z122" s="2"/>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2"/>
      <c r="Z123" s="2"/>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2"/>
      <c r="Z124" s="2"/>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2"/>
      <c r="Z125" s="2"/>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2"/>
      <c r="Z126" s="2"/>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2"/>
      <c r="Z127" s="2"/>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2"/>
      <c r="Z128" s="2"/>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2"/>
      <c r="Z129" s="2"/>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2"/>
      <c r="Z130" s="2"/>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2"/>
      <c r="Z131" s="2"/>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2"/>
      <c r="Z132" s="2"/>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2"/>
      <c r="Z133" s="2"/>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2"/>
      <c r="Z134" s="2"/>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2"/>
      <c r="Z135" s="2"/>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2"/>
      <c r="Z136" s="2"/>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2"/>
      <c r="Z137" s="2"/>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2"/>
      <c r="Z138" s="2"/>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2"/>
      <c r="Z139" s="2"/>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2"/>
      <c r="Z140" s="2"/>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2"/>
      <c r="Z141" s="2"/>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2"/>
      <c r="Z142" s="2"/>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2"/>
      <c r="Z143" s="2"/>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2"/>
      <c r="Z144" s="2"/>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2"/>
      <c r="Z145" s="2"/>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2"/>
      <c r="Z146" s="2"/>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2"/>
      <c r="Z147" s="2"/>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2"/>
      <c r="Z148" s="2"/>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2"/>
      <c r="Z149" s="2"/>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2"/>
      <c r="Z150" s="2"/>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2"/>
      <c r="Z151" s="2"/>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2"/>
      <c r="Z152" s="2"/>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2"/>
      <c r="Z153" s="2"/>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2"/>
      <c r="Z154" s="2"/>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2"/>
      <c r="Z155" s="2"/>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2"/>
      <c r="Z156" s="2"/>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2"/>
      <c r="Z157" s="2"/>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2"/>
      <c r="Z158" s="2"/>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2"/>
      <c r="Z159" s="2"/>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2"/>
      <c r="Z160" s="2"/>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2"/>
      <c r="Z161" s="2"/>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2"/>
      <c r="Z162" s="2"/>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2"/>
      <c r="Z163" s="2"/>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2"/>
      <c r="Z164" s="2"/>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2"/>
      <c r="Z165" s="2"/>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2"/>
      <c r="Z166" s="2"/>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2"/>
      <c r="Z167" s="2"/>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2"/>
      <c r="Z168" s="2"/>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2"/>
      <c r="Z169" s="2"/>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2"/>
      <c r="Z170" s="2"/>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2"/>
      <c r="Z171" s="2"/>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2"/>
      <c r="Z172" s="2"/>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2"/>
      <c r="Z173" s="2"/>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2"/>
      <c r="Z174" s="2"/>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2"/>
      <c r="Z175" s="2"/>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2"/>
      <c r="Z176" s="2"/>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2"/>
      <c r="Z177" s="2"/>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2"/>
      <c r="Z178" s="2"/>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2"/>
      <c r="Z179" s="2"/>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2"/>
      <c r="Z180" s="2"/>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2"/>
      <c r="Z181" s="2"/>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2"/>
      <c r="Z182" s="2"/>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9.2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0"/>
      <c r="Z217" s="10"/>
    </row>
    <row r="218" spans="1:26" ht="27"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0"/>
      <c r="Z218" s="10"/>
    </row>
    <row r="219" spans="1:26" ht="13.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0"/>
      <c r="Z219" s="10"/>
    </row>
    <row r="220" spans="1:26" ht="14.2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0"/>
      <c r="Z220" s="10"/>
    </row>
    <row r="221" spans="1:26" ht="9.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0"/>
      <c r="Z221" s="10"/>
    </row>
    <row r="222" spans="1:26" ht="23.2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0"/>
      <c r="Z222" s="10"/>
    </row>
    <row r="223" spans="1:26" ht="16.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0"/>
      <c r="Z223" s="10"/>
    </row>
    <row r="224" spans="1:26" ht="21.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0"/>
      <c r="Z224" s="10"/>
    </row>
    <row r="225" spans="1:26" ht="28.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0"/>
      <c r="Z225" s="10"/>
    </row>
    <row r="226" spans="1:26" ht="18.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0"/>
      <c r="Z226" s="10"/>
    </row>
    <row r="227" spans="1:26" ht="13.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0"/>
      <c r="Z227" s="10"/>
    </row>
    <row r="228" spans="1:26" ht="13.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0"/>
      <c r="Z228" s="10"/>
    </row>
    <row r="229" spans="1:26" ht="13.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0"/>
      <c r="Z229" s="10"/>
    </row>
    <row r="230" spans="1:26" ht="13.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0"/>
      <c r="Z230" s="10"/>
    </row>
    <row r="231" spans="1:26" ht="13.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0"/>
      <c r="Z231" s="10"/>
    </row>
    <row r="232" spans="1:26" ht="12.75" customHeight="1"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2.7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2.7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2.7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2.7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2.7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2.7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2.7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2.7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2.7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2.7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2.7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2.7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2.7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2.7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2.7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2.7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2.7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2.7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2.7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2.7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2.7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2.7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2.7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2.7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2.7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2.7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2.7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2.7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2.7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2.7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2.7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2.7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2.7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2.7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2.7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2.7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2.7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2.7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2.7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2.7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2.7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2.7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2.7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2.7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2.7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2.7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2.7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2.7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2.7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2.7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2.7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2.7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2.7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2.7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2.7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2.7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2.7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2.7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2.7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2.7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2.7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2.7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2.7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2.7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2.7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2.7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2.7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2.7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2.7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2.7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2.7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2.7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2.7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2.75" customHeight="1"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2.75" customHeight="1"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2.75" customHeight="1"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mergeCells count="28">
    <mergeCell ref="Q6:Q7"/>
    <mergeCell ref="Q8:Q23"/>
    <mergeCell ref="A1:B3"/>
    <mergeCell ref="A6:A7"/>
    <mergeCell ref="B6:B7"/>
    <mergeCell ref="C6:C7"/>
    <mergeCell ref="D6:E6"/>
    <mergeCell ref="K6:K7"/>
    <mergeCell ref="L6:L7"/>
    <mergeCell ref="M6:P7"/>
    <mergeCell ref="M8:P23"/>
    <mergeCell ref="M1:P1"/>
    <mergeCell ref="M2:P2"/>
    <mergeCell ref="M3:P3"/>
    <mergeCell ref="A4:L4"/>
    <mergeCell ref="M4:P4"/>
    <mergeCell ref="F24:H24"/>
    <mergeCell ref="A25:B25"/>
    <mergeCell ref="A26:B26"/>
    <mergeCell ref="A27:B27"/>
    <mergeCell ref="C1:L3"/>
    <mergeCell ref="A5:L5"/>
    <mergeCell ref="F25:H25"/>
    <mergeCell ref="F26:H26"/>
    <mergeCell ref="F27:H27"/>
    <mergeCell ref="I27:K27"/>
    <mergeCell ref="F6:I6"/>
    <mergeCell ref="J6:J7"/>
  </mergeCells>
  <pageMargins left="0.74803149606299213" right="0.74803149606299213" top="0.98425196850393704" bottom="0.98425196850393704" header="0" footer="0"/>
  <pageSetup paperSize="5" scale="90"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Z993"/>
  <sheetViews>
    <sheetView workbookViewId="0">
      <selection activeCell="C12" sqref="C12"/>
    </sheetView>
  </sheetViews>
  <sheetFormatPr baseColWidth="10" defaultColWidth="12.625" defaultRowHeight="15" customHeight="1" x14ac:dyDescent="0.2"/>
  <cols>
    <col min="1" max="1" width="5.125" customWidth="1"/>
    <col min="2" max="2" width="11.875"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2" width="6.25" customWidth="1"/>
    <col min="13" max="13" width="4.875" customWidth="1"/>
    <col min="14" max="14" width="4.5" customWidth="1"/>
    <col min="15" max="15" width="5.25" customWidth="1"/>
    <col min="16" max="16" width="5.375" customWidth="1"/>
    <col min="17" max="26" width="9.375" customWidth="1"/>
  </cols>
  <sheetData>
    <row r="1" spans="1:26" ht="12.75" customHeight="1" x14ac:dyDescent="0.2">
      <c r="A1" s="272"/>
      <c r="B1" s="227"/>
      <c r="C1" s="273" t="s">
        <v>160</v>
      </c>
      <c r="D1" s="224"/>
      <c r="E1" s="224"/>
      <c r="F1" s="224"/>
      <c r="G1" s="224"/>
      <c r="H1" s="224"/>
      <c r="I1" s="224"/>
      <c r="J1" s="224"/>
      <c r="K1" s="224"/>
      <c r="L1" s="248"/>
      <c r="M1" s="274" t="s">
        <v>161</v>
      </c>
      <c r="N1" s="224"/>
      <c r="O1" s="224"/>
      <c r="P1" s="248"/>
      <c r="Q1" s="1"/>
      <c r="R1" s="1"/>
      <c r="S1" s="1"/>
      <c r="T1" s="1"/>
      <c r="U1" s="1"/>
      <c r="V1" s="1"/>
      <c r="W1" s="1"/>
      <c r="X1" s="1"/>
      <c r="Y1" s="1"/>
      <c r="Z1" s="1"/>
    </row>
    <row r="2" spans="1:26" ht="12.75" customHeight="1" x14ac:dyDescent="0.2">
      <c r="A2" s="228"/>
      <c r="B2" s="229"/>
      <c r="C2" s="273" t="s">
        <v>162</v>
      </c>
      <c r="D2" s="224"/>
      <c r="E2" s="224"/>
      <c r="F2" s="224"/>
      <c r="G2" s="224"/>
      <c r="H2" s="224"/>
      <c r="I2" s="224"/>
      <c r="J2" s="224"/>
      <c r="K2" s="224"/>
      <c r="L2" s="248"/>
      <c r="M2" s="274" t="s">
        <v>163</v>
      </c>
      <c r="N2" s="224"/>
      <c r="O2" s="224"/>
      <c r="P2" s="248"/>
      <c r="Q2" s="1"/>
      <c r="R2" s="1"/>
      <c r="S2" s="1"/>
      <c r="T2" s="1"/>
      <c r="U2" s="1"/>
      <c r="V2" s="1"/>
      <c r="W2" s="1"/>
      <c r="X2" s="1"/>
      <c r="Y2" s="1"/>
      <c r="Z2" s="1"/>
    </row>
    <row r="3" spans="1:26" ht="12.75" customHeight="1" x14ac:dyDescent="0.2">
      <c r="A3" s="228"/>
      <c r="B3" s="229"/>
      <c r="C3" s="270" t="s">
        <v>164</v>
      </c>
      <c r="D3" s="233"/>
      <c r="E3" s="233"/>
      <c r="F3" s="233"/>
      <c r="G3" s="233"/>
      <c r="H3" s="233"/>
      <c r="I3" s="233"/>
      <c r="J3" s="233"/>
      <c r="K3" s="233"/>
      <c r="L3" s="227"/>
      <c r="M3" s="271" t="s">
        <v>4</v>
      </c>
      <c r="N3" s="224"/>
      <c r="O3" s="224"/>
      <c r="P3" s="248"/>
      <c r="Q3" s="1"/>
      <c r="R3" s="1"/>
      <c r="S3" s="1"/>
      <c r="T3" s="1"/>
      <c r="U3" s="1"/>
      <c r="V3" s="1"/>
      <c r="W3" s="1"/>
      <c r="X3" s="1"/>
      <c r="Y3" s="1"/>
      <c r="Z3" s="1"/>
    </row>
    <row r="4" spans="1:26" ht="12.75" customHeight="1" x14ac:dyDescent="0.2">
      <c r="A4" s="230"/>
      <c r="B4" s="231"/>
      <c r="C4" s="230"/>
      <c r="D4" s="234"/>
      <c r="E4" s="234"/>
      <c r="F4" s="234"/>
      <c r="G4" s="234"/>
      <c r="H4" s="234"/>
      <c r="I4" s="234"/>
      <c r="J4" s="234"/>
      <c r="K4" s="234"/>
      <c r="L4" s="231"/>
      <c r="M4" s="271" t="s">
        <v>5</v>
      </c>
      <c r="N4" s="224"/>
      <c r="O4" s="224"/>
      <c r="P4" s="248"/>
      <c r="Q4" s="1"/>
      <c r="R4" s="1"/>
      <c r="S4" s="1"/>
      <c r="T4" s="1"/>
      <c r="U4" s="1"/>
      <c r="V4" s="1"/>
      <c r="W4" s="1"/>
      <c r="X4" s="1"/>
      <c r="Y4" s="1"/>
      <c r="Z4" s="1"/>
    </row>
    <row r="5" spans="1:26" ht="12.75" customHeight="1" x14ac:dyDescent="0.2">
      <c r="A5" s="275"/>
      <c r="B5" s="224"/>
      <c r="C5" s="224"/>
      <c r="D5" s="224"/>
      <c r="E5" s="224"/>
      <c r="F5" s="224"/>
      <c r="G5" s="224"/>
      <c r="H5" s="224"/>
      <c r="I5" s="224"/>
      <c r="J5" s="224"/>
      <c r="K5" s="224"/>
      <c r="L5" s="224"/>
      <c r="M5" s="224"/>
      <c r="N5" s="224"/>
      <c r="O5" s="224"/>
      <c r="P5" s="248"/>
      <c r="Q5" s="1"/>
      <c r="R5" s="1"/>
      <c r="S5" s="1"/>
      <c r="T5" s="1"/>
      <c r="U5" s="1"/>
      <c r="V5" s="1"/>
      <c r="W5" s="1"/>
      <c r="X5" s="1"/>
      <c r="Y5" s="1"/>
      <c r="Z5" s="1"/>
    </row>
    <row r="6" spans="1:26" ht="12.75" customHeight="1" x14ac:dyDescent="0.2">
      <c r="A6" s="269" t="s">
        <v>165</v>
      </c>
      <c r="B6" s="224"/>
      <c r="C6" s="248"/>
      <c r="D6" s="269" t="s">
        <v>166</v>
      </c>
      <c r="E6" s="224"/>
      <c r="F6" s="224"/>
      <c r="G6" s="224"/>
      <c r="H6" s="224"/>
      <c r="I6" s="224"/>
      <c r="J6" s="224"/>
      <c r="K6" s="224"/>
      <c r="L6" s="248"/>
      <c r="M6" s="265" t="s">
        <v>7</v>
      </c>
      <c r="N6" s="224"/>
      <c r="O6" s="248"/>
      <c r="P6" s="268" t="s">
        <v>15</v>
      </c>
      <c r="Q6" s="1"/>
      <c r="R6" s="1"/>
      <c r="S6" s="1"/>
      <c r="T6" s="1"/>
      <c r="U6" s="1"/>
      <c r="V6" s="1"/>
      <c r="W6" s="1"/>
      <c r="X6" s="1"/>
      <c r="Y6" s="1"/>
      <c r="Z6" s="1"/>
    </row>
    <row r="7" spans="1:26" ht="29.25" customHeight="1" x14ac:dyDescent="0.2">
      <c r="A7" s="269" t="s">
        <v>167</v>
      </c>
      <c r="B7" s="224"/>
      <c r="C7" s="248"/>
      <c r="D7" s="269" t="s">
        <v>168</v>
      </c>
      <c r="E7" s="224"/>
      <c r="F7" s="224"/>
      <c r="G7" s="224"/>
      <c r="H7" s="224"/>
      <c r="I7" s="224"/>
      <c r="J7" s="224"/>
      <c r="K7" s="224"/>
      <c r="L7" s="248"/>
      <c r="M7" s="28" t="s">
        <v>12</v>
      </c>
      <c r="N7" s="28" t="s">
        <v>13</v>
      </c>
      <c r="O7" s="28" t="s">
        <v>14</v>
      </c>
      <c r="P7" s="236"/>
      <c r="Q7" s="10"/>
      <c r="R7" s="10"/>
      <c r="S7" s="10"/>
      <c r="T7" s="10"/>
      <c r="U7" s="10"/>
      <c r="V7" s="10"/>
      <c r="W7" s="10"/>
      <c r="X7" s="10"/>
      <c r="Y7" s="10"/>
      <c r="Z7" s="10"/>
    </row>
    <row r="8" spans="1:26" ht="27" customHeight="1" x14ac:dyDescent="0.2">
      <c r="A8" s="269" t="s">
        <v>388</v>
      </c>
      <c r="B8" s="224"/>
      <c r="C8" s="248"/>
      <c r="D8" s="269" t="s">
        <v>389</v>
      </c>
      <c r="E8" s="224"/>
      <c r="F8" s="224"/>
      <c r="G8" s="224"/>
      <c r="H8" s="224"/>
      <c r="I8" s="224"/>
      <c r="J8" s="224"/>
      <c r="K8" s="224"/>
      <c r="L8" s="248"/>
      <c r="M8" s="28"/>
      <c r="N8" s="28"/>
      <c r="O8" s="28"/>
      <c r="P8" s="28"/>
      <c r="Q8" s="10"/>
      <c r="R8" s="10"/>
      <c r="S8" s="10"/>
      <c r="T8" s="10"/>
      <c r="U8" s="10"/>
      <c r="V8" s="10"/>
      <c r="W8" s="10"/>
      <c r="X8" s="10"/>
      <c r="Y8" s="10"/>
      <c r="Z8" s="10"/>
    </row>
    <row r="9" spans="1:26" ht="13.5" customHeight="1" x14ac:dyDescent="0.2">
      <c r="A9" s="267" t="s">
        <v>16</v>
      </c>
      <c r="B9" s="268" t="s">
        <v>17</v>
      </c>
      <c r="C9" s="268" t="s">
        <v>18</v>
      </c>
      <c r="D9" s="265" t="s">
        <v>19</v>
      </c>
      <c r="E9" s="248"/>
      <c r="F9" s="265" t="s">
        <v>170</v>
      </c>
      <c r="G9" s="224"/>
      <c r="H9" s="224"/>
      <c r="I9" s="248"/>
      <c r="J9" s="267" t="s">
        <v>171</v>
      </c>
      <c r="K9" s="268" t="s">
        <v>22</v>
      </c>
      <c r="L9" s="267" t="s">
        <v>23</v>
      </c>
      <c r="M9" s="266" t="s">
        <v>24</v>
      </c>
      <c r="N9" s="233"/>
      <c r="O9" s="233"/>
      <c r="P9" s="227"/>
      <c r="Q9" s="295"/>
      <c r="R9" s="10"/>
      <c r="S9" s="10"/>
      <c r="T9" s="10"/>
      <c r="U9" s="10"/>
      <c r="V9" s="10"/>
      <c r="W9" s="10"/>
      <c r="X9" s="10"/>
      <c r="Y9" s="10"/>
      <c r="Z9" s="10"/>
    </row>
    <row r="10" spans="1:26" ht="14.25" customHeight="1" x14ac:dyDescent="0.2">
      <c r="A10" s="236"/>
      <c r="B10" s="236"/>
      <c r="C10" s="236"/>
      <c r="D10" s="28" t="s">
        <v>25</v>
      </c>
      <c r="E10" s="28" t="s">
        <v>26</v>
      </c>
      <c r="F10" s="28" t="s">
        <v>172</v>
      </c>
      <c r="G10" s="28" t="s">
        <v>173</v>
      </c>
      <c r="H10" s="28" t="s">
        <v>174</v>
      </c>
      <c r="I10" s="28" t="s">
        <v>175</v>
      </c>
      <c r="J10" s="236"/>
      <c r="K10" s="236"/>
      <c r="L10" s="236"/>
      <c r="M10" s="230"/>
      <c r="N10" s="234"/>
      <c r="O10" s="234"/>
      <c r="P10" s="231"/>
      <c r="Q10" s="295"/>
      <c r="R10" s="10"/>
      <c r="S10" s="10"/>
      <c r="T10" s="10"/>
      <c r="U10" s="10"/>
      <c r="V10" s="10"/>
      <c r="W10" s="10"/>
      <c r="X10" s="10"/>
      <c r="Y10" s="10"/>
      <c r="Z10" s="10"/>
    </row>
    <row r="11" spans="1:26" ht="9.75" customHeight="1" x14ac:dyDescent="0.2">
      <c r="A11" s="183">
        <v>1</v>
      </c>
      <c r="B11" s="183" t="s">
        <v>390</v>
      </c>
      <c r="C11" s="192" t="s">
        <v>391</v>
      </c>
      <c r="D11" s="193" t="s">
        <v>392</v>
      </c>
      <c r="E11" s="193" t="s">
        <v>393</v>
      </c>
      <c r="F11" s="183"/>
      <c r="G11" s="183">
        <v>1</v>
      </c>
      <c r="H11" s="183"/>
      <c r="I11" s="183"/>
      <c r="J11" s="183">
        <v>241</v>
      </c>
      <c r="K11" s="183" t="s">
        <v>394</v>
      </c>
      <c r="L11" s="183" t="s">
        <v>120</v>
      </c>
      <c r="M11" s="297"/>
      <c r="N11" s="283"/>
      <c r="O11" s="283"/>
      <c r="P11" s="284"/>
      <c r="Q11" s="296" t="s">
        <v>395</v>
      </c>
      <c r="R11" s="10"/>
      <c r="S11" s="10"/>
      <c r="T11" s="10"/>
      <c r="U11" s="10"/>
      <c r="V11" s="10"/>
      <c r="W11" s="10"/>
      <c r="X11" s="10"/>
      <c r="Y11" s="10"/>
      <c r="Z11" s="10"/>
    </row>
    <row r="12" spans="1:26" ht="23.25" customHeight="1" x14ac:dyDescent="0.2">
      <c r="A12" s="183">
        <v>2</v>
      </c>
      <c r="B12" s="183" t="s">
        <v>390</v>
      </c>
      <c r="C12" s="192" t="s">
        <v>391</v>
      </c>
      <c r="D12" s="193" t="s">
        <v>396</v>
      </c>
      <c r="E12" s="193" t="s">
        <v>397</v>
      </c>
      <c r="F12" s="183"/>
      <c r="G12" s="183">
        <v>1</v>
      </c>
      <c r="H12" s="183"/>
      <c r="I12" s="183"/>
      <c r="J12" s="183">
        <v>227</v>
      </c>
      <c r="K12" s="183" t="s">
        <v>394</v>
      </c>
      <c r="L12" s="183" t="s">
        <v>120</v>
      </c>
      <c r="M12" s="285"/>
      <c r="N12" s="286"/>
      <c r="O12" s="286"/>
      <c r="P12" s="287"/>
      <c r="Q12" s="296"/>
      <c r="R12" s="10"/>
      <c r="S12" s="10"/>
      <c r="T12" s="10"/>
      <c r="U12" s="10"/>
      <c r="V12" s="10"/>
      <c r="W12" s="10"/>
      <c r="X12" s="10"/>
      <c r="Y12" s="10"/>
      <c r="Z12" s="10"/>
    </row>
    <row r="13" spans="1:26" ht="22.5" x14ac:dyDescent="0.2">
      <c r="A13" s="183">
        <v>3</v>
      </c>
      <c r="B13" s="183" t="s">
        <v>390</v>
      </c>
      <c r="C13" s="192" t="s">
        <v>391</v>
      </c>
      <c r="D13" s="193" t="s">
        <v>398</v>
      </c>
      <c r="E13" s="193" t="s">
        <v>399</v>
      </c>
      <c r="F13" s="183"/>
      <c r="G13" s="183">
        <v>1</v>
      </c>
      <c r="H13" s="183"/>
      <c r="I13" s="183"/>
      <c r="J13" s="183">
        <v>246</v>
      </c>
      <c r="K13" s="183" t="s">
        <v>394</v>
      </c>
      <c r="L13" s="183" t="s">
        <v>120</v>
      </c>
      <c r="M13" s="285"/>
      <c r="N13" s="286"/>
      <c r="O13" s="286"/>
      <c r="P13" s="287"/>
      <c r="Q13" s="296"/>
      <c r="R13" s="10"/>
      <c r="S13" s="10"/>
      <c r="T13" s="10"/>
      <c r="U13" s="10"/>
      <c r="V13" s="10"/>
      <c r="W13" s="10"/>
      <c r="X13" s="10"/>
      <c r="Y13" s="10"/>
      <c r="Z13" s="10"/>
    </row>
    <row r="14" spans="1:26" ht="21.75" customHeight="1" x14ac:dyDescent="0.2">
      <c r="A14" s="183">
        <v>4</v>
      </c>
      <c r="B14" s="183" t="s">
        <v>390</v>
      </c>
      <c r="C14" s="192" t="s">
        <v>391</v>
      </c>
      <c r="D14" s="193" t="s">
        <v>400</v>
      </c>
      <c r="E14" s="193" t="s">
        <v>401</v>
      </c>
      <c r="F14" s="183"/>
      <c r="G14" s="183">
        <v>1</v>
      </c>
      <c r="H14" s="183"/>
      <c r="I14" s="183"/>
      <c r="J14" s="183">
        <v>246</v>
      </c>
      <c r="K14" s="183" t="s">
        <v>394</v>
      </c>
      <c r="L14" s="183" t="s">
        <v>120</v>
      </c>
      <c r="M14" s="285"/>
      <c r="N14" s="286"/>
      <c r="O14" s="286"/>
      <c r="P14" s="287"/>
      <c r="Q14" s="296"/>
      <c r="R14" s="10"/>
      <c r="S14" s="10"/>
      <c r="T14" s="10"/>
      <c r="U14" s="10"/>
      <c r="V14" s="10"/>
      <c r="W14" s="10"/>
      <c r="X14" s="10"/>
      <c r="Y14" s="10"/>
      <c r="Z14" s="10"/>
    </row>
    <row r="15" spans="1:26" ht="28.5" customHeight="1" x14ac:dyDescent="0.2">
      <c r="A15" s="183">
        <v>5</v>
      </c>
      <c r="B15" s="183" t="s">
        <v>390</v>
      </c>
      <c r="C15" s="192" t="s">
        <v>391</v>
      </c>
      <c r="D15" s="193" t="s">
        <v>402</v>
      </c>
      <c r="E15" s="193" t="s">
        <v>403</v>
      </c>
      <c r="F15" s="183"/>
      <c r="G15" s="183">
        <v>1</v>
      </c>
      <c r="H15" s="183"/>
      <c r="I15" s="183"/>
      <c r="J15" s="183">
        <v>250</v>
      </c>
      <c r="K15" s="183" t="s">
        <v>394</v>
      </c>
      <c r="L15" s="183" t="s">
        <v>120</v>
      </c>
      <c r="M15" s="285"/>
      <c r="N15" s="286"/>
      <c r="O15" s="286"/>
      <c r="P15" s="287"/>
      <c r="Q15" s="296"/>
      <c r="R15" s="10"/>
      <c r="S15" s="10"/>
      <c r="T15" s="10"/>
      <c r="U15" s="10"/>
      <c r="V15" s="10"/>
      <c r="W15" s="10"/>
      <c r="X15" s="10"/>
      <c r="Y15" s="10"/>
      <c r="Z15" s="10"/>
    </row>
    <row r="16" spans="1:26" ht="18.75" customHeight="1" x14ac:dyDescent="0.2">
      <c r="A16" s="183">
        <v>6</v>
      </c>
      <c r="B16" s="183" t="s">
        <v>390</v>
      </c>
      <c r="C16" s="192" t="s">
        <v>391</v>
      </c>
      <c r="D16" s="193" t="s">
        <v>404</v>
      </c>
      <c r="E16" s="193" t="s">
        <v>405</v>
      </c>
      <c r="F16" s="183"/>
      <c r="G16" s="183">
        <v>1</v>
      </c>
      <c r="H16" s="183"/>
      <c r="I16" s="183"/>
      <c r="J16" s="183">
        <v>200</v>
      </c>
      <c r="K16" s="183" t="s">
        <v>394</v>
      </c>
      <c r="L16" s="183" t="s">
        <v>120</v>
      </c>
      <c r="M16" s="285"/>
      <c r="N16" s="286"/>
      <c r="O16" s="286"/>
      <c r="P16" s="287"/>
      <c r="Q16" s="296"/>
      <c r="R16" s="10"/>
      <c r="S16" s="10"/>
      <c r="T16" s="10"/>
      <c r="U16" s="10"/>
      <c r="V16" s="10"/>
      <c r="W16" s="10"/>
      <c r="X16" s="10"/>
      <c r="Y16" s="10"/>
      <c r="Z16" s="10"/>
    </row>
    <row r="17" spans="1:26" ht="22.5" x14ac:dyDescent="0.2">
      <c r="A17" s="183">
        <v>7</v>
      </c>
      <c r="B17" s="183" t="s">
        <v>390</v>
      </c>
      <c r="C17" s="192" t="s">
        <v>391</v>
      </c>
      <c r="D17" s="193" t="s">
        <v>406</v>
      </c>
      <c r="E17" s="193" t="s">
        <v>407</v>
      </c>
      <c r="F17" s="183"/>
      <c r="G17" s="183">
        <v>1</v>
      </c>
      <c r="H17" s="183"/>
      <c r="I17" s="183"/>
      <c r="J17" s="183">
        <v>249</v>
      </c>
      <c r="K17" s="183" t="s">
        <v>394</v>
      </c>
      <c r="L17" s="183" t="s">
        <v>120</v>
      </c>
      <c r="M17" s="285"/>
      <c r="N17" s="286"/>
      <c r="O17" s="286"/>
      <c r="P17" s="287"/>
      <c r="Q17" s="296"/>
      <c r="R17" s="10"/>
      <c r="S17" s="10"/>
      <c r="T17" s="10"/>
      <c r="U17" s="10"/>
      <c r="V17" s="10"/>
      <c r="W17" s="10"/>
      <c r="X17" s="10"/>
      <c r="Y17" s="10"/>
      <c r="Z17" s="10"/>
    </row>
    <row r="18" spans="1:26" ht="22.5" x14ac:dyDescent="0.2">
      <c r="A18" s="183">
        <v>8</v>
      </c>
      <c r="B18" s="183" t="s">
        <v>390</v>
      </c>
      <c r="C18" s="192" t="s">
        <v>391</v>
      </c>
      <c r="D18" s="193" t="s">
        <v>408</v>
      </c>
      <c r="E18" s="193" t="s">
        <v>409</v>
      </c>
      <c r="F18" s="183"/>
      <c r="G18" s="183">
        <v>1</v>
      </c>
      <c r="H18" s="183"/>
      <c r="I18" s="183"/>
      <c r="J18" s="183">
        <v>206</v>
      </c>
      <c r="K18" s="183" t="s">
        <v>394</v>
      </c>
      <c r="L18" s="183" t="s">
        <v>120</v>
      </c>
      <c r="M18" s="285"/>
      <c r="N18" s="286"/>
      <c r="O18" s="286"/>
      <c r="P18" s="287"/>
      <c r="Q18" s="296"/>
      <c r="R18" s="10"/>
      <c r="S18" s="10"/>
      <c r="T18" s="10"/>
      <c r="U18" s="10"/>
      <c r="V18" s="10"/>
      <c r="W18" s="10"/>
      <c r="X18" s="10"/>
      <c r="Y18" s="10"/>
      <c r="Z18" s="10"/>
    </row>
    <row r="19" spans="1:26" ht="22.5" x14ac:dyDescent="0.2">
      <c r="A19" s="183">
        <v>9</v>
      </c>
      <c r="B19" s="183" t="s">
        <v>390</v>
      </c>
      <c r="C19" s="192" t="s">
        <v>391</v>
      </c>
      <c r="D19" s="193" t="s">
        <v>410</v>
      </c>
      <c r="E19" s="193" t="s">
        <v>411</v>
      </c>
      <c r="F19" s="183"/>
      <c r="G19" s="183">
        <v>1</v>
      </c>
      <c r="H19" s="183"/>
      <c r="I19" s="183"/>
      <c r="J19" s="183">
        <v>245</v>
      </c>
      <c r="K19" s="183" t="s">
        <v>394</v>
      </c>
      <c r="L19" s="183" t="s">
        <v>120</v>
      </c>
      <c r="M19" s="285"/>
      <c r="N19" s="286"/>
      <c r="O19" s="286"/>
      <c r="P19" s="287"/>
      <c r="Q19" s="296"/>
      <c r="R19" s="10"/>
      <c r="S19" s="10"/>
      <c r="T19" s="10"/>
      <c r="U19" s="10"/>
      <c r="V19" s="10"/>
      <c r="W19" s="10"/>
      <c r="X19" s="10"/>
      <c r="Y19" s="10"/>
      <c r="Z19" s="10"/>
    </row>
    <row r="20" spans="1:26" ht="22.5" x14ac:dyDescent="0.2">
      <c r="A20" s="183">
        <v>10</v>
      </c>
      <c r="B20" s="183" t="s">
        <v>390</v>
      </c>
      <c r="C20" s="192" t="s">
        <v>391</v>
      </c>
      <c r="D20" s="193" t="s">
        <v>412</v>
      </c>
      <c r="E20" s="193" t="s">
        <v>413</v>
      </c>
      <c r="F20" s="183"/>
      <c r="G20" s="183">
        <v>1</v>
      </c>
      <c r="H20" s="183"/>
      <c r="I20" s="183"/>
      <c r="J20" s="183">
        <v>243</v>
      </c>
      <c r="K20" s="183" t="s">
        <v>394</v>
      </c>
      <c r="L20" s="183" t="s">
        <v>120</v>
      </c>
      <c r="M20" s="285"/>
      <c r="N20" s="286"/>
      <c r="O20" s="286"/>
      <c r="P20" s="287"/>
      <c r="Q20" s="296"/>
      <c r="R20" s="10"/>
      <c r="S20" s="10"/>
      <c r="T20" s="10"/>
      <c r="U20" s="10"/>
      <c r="V20" s="10"/>
      <c r="W20" s="10"/>
      <c r="X20" s="10"/>
      <c r="Y20" s="10"/>
      <c r="Z20" s="10"/>
    </row>
    <row r="21" spans="1:26" ht="22.5" x14ac:dyDescent="0.2">
      <c r="A21" s="183">
        <v>11</v>
      </c>
      <c r="B21" s="183" t="s">
        <v>390</v>
      </c>
      <c r="C21" s="192" t="s">
        <v>391</v>
      </c>
      <c r="D21" s="193" t="s">
        <v>414</v>
      </c>
      <c r="E21" s="193" t="s">
        <v>415</v>
      </c>
      <c r="F21" s="183"/>
      <c r="G21" s="183">
        <v>1</v>
      </c>
      <c r="H21" s="183"/>
      <c r="I21" s="183"/>
      <c r="J21" s="183">
        <v>249</v>
      </c>
      <c r="K21" s="183" t="s">
        <v>394</v>
      </c>
      <c r="L21" s="183" t="s">
        <v>120</v>
      </c>
      <c r="M21" s="285"/>
      <c r="N21" s="286"/>
      <c r="O21" s="286"/>
      <c r="P21" s="287"/>
      <c r="Q21" s="296"/>
      <c r="R21" s="10"/>
      <c r="S21" s="10"/>
      <c r="T21" s="10"/>
      <c r="U21" s="10"/>
      <c r="V21" s="10"/>
      <c r="W21" s="10"/>
      <c r="X21" s="10"/>
      <c r="Y21" s="10"/>
      <c r="Z21" s="10"/>
    </row>
    <row r="22" spans="1:26" ht="22.5" x14ac:dyDescent="0.2">
      <c r="A22" s="183">
        <v>12</v>
      </c>
      <c r="B22" s="183" t="s">
        <v>390</v>
      </c>
      <c r="C22" s="192" t="s">
        <v>391</v>
      </c>
      <c r="D22" s="193" t="s">
        <v>416</v>
      </c>
      <c r="E22" s="193" t="s">
        <v>417</v>
      </c>
      <c r="F22" s="183"/>
      <c r="G22" s="183">
        <v>1</v>
      </c>
      <c r="H22" s="183"/>
      <c r="I22" s="183"/>
      <c r="J22" s="183">
        <v>227</v>
      </c>
      <c r="K22" s="183" t="s">
        <v>394</v>
      </c>
      <c r="L22" s="183" t="s">
        <v>120</v>
      </c>
      <c r="M22" s="288"/>
      <c r="N22" s="289"/>
      <c r="O22" s="289"/>
      <c r="P22" s="290"/>
      <c r="Q22" s="296"/>
      <c r="R22" s="10"/>
      <c r="S22" s="10"/>
      <c r="T22" s="10"/>
      <c r="U22" s="10"/>
      <c r="V22" s="10"/>
      <c r="W22" s="10"/>
      <c r="X22" s="10"/>
      <c r="Y22" s="10"/>
      <c r="Z22" s="10"/>
    </row>
    <row r="23" spans="1:26"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22.5" x14ac:dyDescent="0.2">
      <c r="A24" s="179">
        <v>1</v>
      </c>
      <c r="B24" s="183" t="s">
        <v>176</v>
      </c>
      <c r="C24" s="192" t="s">
        <v>177</v>
      </c>
      <c r="D24" s="181">
        <v>40269</v>
      </c>
      <c r="E24" s="181">
        <v>40289</v>
      </c>
      <c r="F24" s="179">
        <v>1</v>
      </c>
      <c r="G24" s="179">
        <v>1</v>
      </c>
      <c r="H24" s="179"/>
      <c r="I24" s="179"/>
      <c r="J24" s="179"/>
      <c r="K24" s="179" t="s">
        <v>33</v>
      </c>
      <c r="L24" s="179" t="s">
        <v>34</v>
      </c>
      <c r="M24" s="291"/>
      <c r="N24" s="283"/>
      <c r="O24" s="283"/>
      <c r="P24" s="284"/>
      <c r="Q24" s="281" t="s">
        <v>424</v>
      </c>
      <c r="R24" s="1"/>
      <c r="S24" s="1"/>
      <c r="T24" s="1"/>
      <c r="U24" s="1"/>
      <c r="V24" s="1"/>
      <c r="W24" s="1"/>
      <c r="X24" s="1"/>
      <c r="Y24" s="1"/>
      <c r="Z24" s="1"/>
    </row>
    <row r="25" spans="1:26" ht="22.5" x14ac:dyDescent="0.2">
      <c r="A25" s="179">
        <v>2</v>
      </c>
      <c r="B25" s="183" t="s">
        <v>176</v>
      </c>
      <c r="C25" s="192" t="s">
        <v>177</v>
      </c>
      <c r="D25" s="181">
        <v>39456</v>
      </c>
      <c r="E25" s="181">
        <v>39753</v>
      </c>
      <c r="F25" s="179"/>
      <c r="G25" s="179">
        <v>2</v>
      </c>
      <c r="H25" s="179"/>
      <c r="I25" s="179"/>
      <c r="J25" s="179"/>
      <c r="K25" s="179"/>
      <c r="L25" s="179"/>
      <c r="M25" s="292"/>
      <c r="N25" s="293"/>
      <c r="O25" s="293"/>
      <c r="P25" s="294"/>
      <c r="Q25" s="281"/>
      <c r="R25" s="1"/>
      <c r="S25" s="1"/>
      <c r="T25" s="1"/>
      <c r="U25" s="1"/>
      <c r="V25" s="1"/>
      <c r="W25" s="1"/>
      <c r="X25" s="1"/>
      <c r="Y25" s="1"/>
      <c r="Z25" s="1"/>
    </row>
    <row r="26" spans="1:26" ht="22.5" x14ac:dyDescent="0.2">
      <c r="A26" s="179">
        <v>3</v>
      </c>
      <c r="B26" s="183" t="s">
        <v>176</v>
      </c>
      <c r="C26" s="192" t="s">
        <v>177</v>
      </c>
      <c r="D26" s="181">
        <v>35694</v>
      </c>
      <c r="E26" s="181">
        <v>37554</v>
      </c>
      <c r="F26" s="179"/>
      <c r="G26" s="179">
        <v>3</v>
      </c>
      <c r="H26" s="179"/>
      <c r="I26" s="179"/>
      <c r="J26" s="179"/>
      <c r="K26" s="179" t="s">
        <v>33</v>
      </c>
      <c r="L26" s="179" t="s">
        <v>34</v>
      </c>
      <c r="M26" s="288"/>
      <c r="N26" s="289"/>
      <c r="O26" s="289"/>
      <c r="P26" s="290"/>
      <c r="Q26" s="281"/>
      <c r="R26" s="1"/>
      <c r="S26" s="1"/>
      <c r="T26" s="1"/>
      <c r="U26" s="1"/>
      <c r="V26" s="1"/>
      <c r="W26" s="1"/>
      <c r="X26" s="1"/>
      <c r="Y26" s="1"/>
      <c r="Z26" s="1"/>
    </row>
    <row r="27" spans="1:26" ht="12.75" customHeight="1" x14ac:dyDescent="0.2">
      <c r="A27" s="262" t="s">
        <v>101</v>
      </c>
      <c r="B27" s="248"/>
      <c r="C27" s="264"/>
      <c r="D27" s="224"/>
      <c r="E27" s="248"/>
      <c r="F27" s="262" t="s">
        <v>103</v>
      </c>
      <c r="G27" s="224"/>
      <c r="H27" s="248"/>
      <c r="I27" s="264"/>
      <c r="J27" s="224"/>
      <c r="K27" s="224"/>
      <c r="L27" s="248"/>
      <c r="M27" s="1"/>
      <c r="N27" s="1"/>
      <c r="O27" s="1"/>
      <c r="P27" s="1"/>
      <c r="Q27" s="1"/>
      <c r="R27" s="1"/>
      <c r="S27" s="1"/>
      <c r="T27" s="1"/>
      <c r="U27" s="1"/>
      <c r="V27" s="1"/>
      <c r="W27" s="1"/>
      <c r="X27" s="1"/>
      <c r="Y27" s="1"/>
      <c r="Z27" s="1"/>
    </row>
    <row r="28" spans="1:26" ht="12.75" customHeight="1" x14ac:dyDescent="0.2">
      <c r="A28" s="262" t="s">
        <v>109</v>
      </c>
      <c r="B28" s="248"/>
      <c r="C28" s="264"/>
      <c r="D28" s="224"/>
      <c r="E28" s="248"/>
      <c r="F28" s="262" t="s">
        <v>109</v>
      </c>
      <c r="G28" s="224"/>
      <c r="H28" s="248"/>
      <c r="I28" s="264"/>
      <c r="J28" s="224"/>
      <c r="K28" s="224"/>
      <c r="L28" s="248"/>
      <c r="M28" s="1"/>
      <c r="N28" s="1"/>
      <c r="O28" s="1"/>
      <c r="P28" s="1"/>
      <c r="Q28" s="1"/>
      <c r="R28" s="1"/>
      <c r="S28" s="1"/>
      <c r="T28" s="1"/>
      <c r="U28" s="1"/>
      <c r="V28" s="1"/>
      <c r="W28" s="1"/>
      <c r="X28" s="1"/>
      <c r="Y28" s="1"/>
      <c r="Z28" s="1"/>
    </row>
    <row r="29" spans="1:26" ht="12.75" customHeight="1" x14ac:dyDescent="0.2">
      <c r="A29" s="262" t="s">
        <v>281</v>
      </c>
      <c r="B29" s="248"/>
      <c r="C29" s="264"/>
      <c r="D29" s="224"/>
      <c r="E29" s="248"/>
      <c r="F29" s="262" t="s">
        <v>281</v>
      </c>
      <c r="G29" s="224"/>
      <c r="H29" s="248"/>
      <c r="I29" s="264"/>
      <c r="J29" s="224"/>
      <c r="K29" s="224"/>
      <c r="L29" s="248"/>
      <c r="M29" s="1"/>
      <c r="N29" s="1"/>
      <c r="O29" s="1"/>
      <c r="P29" s="1"/>
      <c r="Q29" s="1"/>
      <c r="R29" s="1"/>
      <c r="S29" s="1"/>
      <c r="T29" s="1"/>
      <c r="U29" s="1"/>
      <c r="V29" s="1"/>
      <c r="W29" s="1"/>
      <c r="X29" s="1"/>
      <c r="Y29" s="1"/>
      <c r="Z29" s="1"/>
    </row>
    <row r="30" spans="1:26" ht="12.75" customHeight="1" x14ac:dyDescent="0.2">
      <c r="A30" s="262" t="s">
        <v>110</v>
      </c>
      <c r="B30" s="248"/>
      <c r="C30" s="264"/>
      <c r="D30" s="224"/>
      <c r="E30" s="248"/>
      <c r="F30" s="262" t="s">
        <v>110</v>
      </c>
      <c r="G30" s="224"/>
      <c r="H30" s="248"/>
      <c r="I30" s="264"/>
      <c r="J30" s="224"/>
      <c r="K30" s="224"/>
      <c r="L30" s="248"/>
      <c r="M30" s="1"/>
      <c r="N30" s="1"/>
      <c r="O30" s="1"/>
      <c r="P30" s="1"/>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47">
    <mergeCell ref="Q9:Q10"/>
    <mergeCell ref="Q11:Q22"/>
    <mergeCell ref="Q24:Q26"/>
    <mergeCell ref="A8:C8"/>
    <mergeCell ref="D8:L8"/>
    <mergeCell ref="D9:E9"/>
    <mergeCell ref="M9:P10"/>
    <mergeCell ref="F9:I9"/>
    <mergeCell ref="J9:J10"/>
    <mergeCell ref="K9:K10"/>
    <mergeCell ref="L9:L10"/>
    <mergeCell ref="A9:A10"/>
    <mergeCell ref="B9:B10"/>
    <mergeCell ref="C9:C10"/>
    <mergeCell ref="M11:P22"/>
    <mergeCell ref="A5:P5"/>
    <mergeCell ref="A6:C6"/>
    <mergeCell ref="D6:L6"/>
    <mergeCell ref="M6:O6"/>
    <mergeCell ref="P6:P7"/>
    <mergeCell ref="D7:L7"/>
    <mergeCell ref="A7:C7"/>
    <mergeCell ref="C3:L4"/>
    <mergeCell ref="M3:P3"/>
    <mergeCell ref="M4:P4"/>
    <mergeCell ref="A1:B4"/>
    <mergeCell ref="C1:L1"/>
    <mergeCell ref="M1:P1"/>
    <mergeCell ref="C2:L2"/>
    <mergeCell ref="M2:P2"/>
    <mergeCell ref="A27:B27"/>
    <mergeCell ref="C27:E27"/>
    <mergeCell ref="F27:H27"/>
    <mergeCell ref="I27:L27"/>
    <mergeCell ref="M24:P26"/>
    <mergeCell ref="A28:B28"/>
    <mergeCell ref="I28:L28"/>
    <mergeCell ref="C30:E30"/>
    <mergeCell ref="F30:H30"/>
    <mergeCell ref="C28:E28"/>
    <mergeCell ref="F28:H28"/>
    <mergeCell ref="A29:B29"/>
    <mergeCell ref="C29:E29"/>
    <mergeCell ref="F29:H29"/>
    <mergeCell ref="I29:L29"/>
    <mergeCell ref="A30:B30"/>
    <mergeCell ref="I30:L30"/>
  </mergeCells>
  <pageMargins left="0.74803149606299213" right="0.74803149606299213" top="0.98425196850393704" bottom="0.98425196850393704" header="0" footer="0"/>
  <pageSetup paperSize="5" scale="9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1000"/>
  <sheetViews>
    <sheetView workbookViewId="0">
      <selection activeCell="B11" sqref="B11"/>
    </sheetView>
  </sheetViews>
  <sheetFormatPr baseColWidth="10" defaultColWidth="12.625" defaultRowHeight="15" customHeight="1" x14ac:dyDescent="0.2"/>
  <cols>
    <col min="1" max="1" width="4.625" customWidth="1"/>
    <col min="2" max="2" width="11.375" customWidth="1"/>
    <col min="3" max="3" width="19.875" customWidth="1"/>
    <col min="4" max="4" width="8.25" customWidth="1"/>
    <col min="5" max="5" width="8.875" customWidth="1"/>
    <col min="6" max="6" width="6.375" customWidth="1"/>
    <col min="7" max="7" width="6.125" customWidth="1"/>
    <col min="8" max="8" width="5.5" customWidth="1"/>
    <col min="9" max="9" width="5.125" customWidth="1"/>
    <col min="10" max="10" width="4.625" customWidth="1"/>
    <col min="11" max="12" width="6.25" customWidth="1"/>
    <col min="13" max="13" width="5" customWidth="1"/>
    <col min="14" max="15" width="5.75" customWidth="1"/>
    <col min="16" max="16" width="3.125" customWidth="1"/>
    <col min="17" max="26" width="9.375" customWidth="1"/>
  </cols>
  <sheetData>
    <row r="1" spans="1:26" ht="12.75" customHeight="1" x14ac:dyDescent="0.2">
      <c r="A1" s="272"/>
      <c r="B1" s="227"/>
      <c r="C1" s="273" t="s">
        <v>160</v>
      </c>
      <c r="D1" s="224"/>
      <c r="E1" s="224"/>
      <c r="F1" s="224"/>
      <c r="G1" s="224"/>
      <c r="H1" s="224"/>
      <c r="I1" s="224"/>
      <c r="J1" s="224"/>
      <c r="K1" s="224"/>
      <c r="L1" s="248"/>
      <c r="M1" s="274" t="s">
        <v>161</v>
      </c>
      <c r="N1" s="224"/>
      <c r="O1" s="224"/>
      <c r="P1" s="248"/>
      <c r="Q1" s="1"/>
      <c r="R1" s="1"/>
      <c r="S1" s="1"/>
      <c r="T1" s="1"/>
      <c r="U1" s="1"/>
      <c r="V1" s="1"/>
      <c r="W1" s="1"/>
      <c r="X1" s="1"/>
      <c r="Y1" s="1"/>
      <c r="Z1" s="1"/>
    </row>
    <row r="2" spans="1:26" ht="24.75" customHeight="1" x14ac:dyDescent="0.2">
      <c r="A2" s="228"/>
      <c r="B2" s="229"/>
      <c r="C2" s="273" t="s">
        <v>162</v>
      </c>
      <c r="D2" s="224"/>
      <c r="E2" s="224"/>
      <c r="F2" s="224"/>
      <c r="G2" s="224"/>
      <c r="H2" s="224"/>
      <c r="I2" s="224"/>
      <c r="J2" s="224"/>
      <c r="K2" s="224"/>
      <c r="L2" s="248"/>
      <c r="M2" s="274" t="s">
        <v>163</v>
      </c>
      <c r="N2" s="224"/>
      <c r="O2" s="224"/>
      <c r="P2" s="248"/>
      <c r="Q2" s="1"/>
      <c r="R2" s="1"/>
      <c r="S2" s="1"/>
      <c r="T2" s="1"/>
      <c r="U2" s="1"/>
      <c r="V2" s="1"/>
      <c r="W2" s="1"/>
      <c r="X2" s="1"/>
      <c r="Y2" s="1"/>
      <c r="Z2" s="1"/>
    </row>
    <row r="3" spans="1:26" ht="12.75" customHeight="1" x14ac:dyDescent="0.2">
      <c r="A3" s="228"/>
      <c r="B3" s="229"/>
      <c r="C3" s="270" t="s">
        <v>164</v>
      </c>
      <c r="D3" s="233"/>
      <c r="E3" s="233"/>
      <c r="F3" s="233"/>
      <c r="G3" s="233"/>
      <c r="H3" s="233"/>
      <c r="I3" s="233"/>
      <c r="J3" s="233"/>
      <c r="K3" s="233"/>
      <c r="L3" s="227"/>
      <c r="M3" s="271" t="s">
        <v>4</v>
      </c>
      <c r="N3" s="224"/>
      <c r="O3" s="224"/>
      <c r="P3" s="248"/>
      <c r="Q3" s="1"/>
      <c r="R3" s="1"/>
      <c r="S3" s="1"/>
      <c r="T3" s="1"/>
      <c r="U3" s="1"/>
      <c r="V3" s="1"/>
      <c r="W3" s="1"/>
      <c r="X3" s="1"/>
      <c r="Y3" s="1"/>
      <c r="Z3" s="1"/>
    </row>
    <row r="4" spans="1:26" ht="12.75" customHeight="1" x14ac:dyDescent="0.2">
      <c r="A4" s="230"/>
      <c r="B4" s="231"/>
      <c r="C4" s="230"/>
      <c r="D4" s="234"/>
      <c r="E4" s="234"/>
      <c r="F4" s="234"/>
      <c r="G4" s="234"/>
      <c r="H4" s="234"/>
      <c r="I4" s="234"/>
      <c r="J4" s="234"/>
      <c r="K4" s="234"/>
      <c r="L4" s="231"/>
      <c r="M4" s="271" t="s">
        <v>5</v>
      </c>
      <c r="N4" s="224"/>
      <c r="O4" s="224"/>
      <c r="P4" s="248"/>
      <c r="Q4" s="1"/>
      <c r="R4" s="1"/>
      <c r="S4" s="1"/>
      <c r="T4" s="1"/>
      <c r="U4" s="1"/>
      <c r="V4" s="1"/>
      <c r="W4" s="1"/>
      <c r="X4" s="1"/>
      <c r="Y4" s="1"/>
      <c r="Z4" s="1"/>
    </row>
    <row r="5" spans="1:26" ht="12.75" customHeight="1" x14ac:dyDescent="0.2">
      <c r="A5" s="275"/>
      <c r="B5" s="224"/>
      <c r="C5" s="224"/>
      <c r="D5" s="224"/>
      <c r="E5" s="224"/>
      <c r="F5" s="224"/>
      <c r="G5" s="224"/>
      <c r="H5" s="224"/>
      <c r="I5" s="224"/>
      <c r="J5" s="224"/>
      <c r="K5" s="224"/>
      <c r="L5" s="224"/>
      <c r="M5" s="224"/>
      <c r="N5" s="224"/>
      <c r="O5" s="224"/>
      <c r="P5" s="248"/>
      <c r="Q5" s="1"/>
      <c r="R5" s="1"/>
      <c r="S5" s="1"/>
      <c r="T5" s="1"/>
      <c r="U5" s="1"/>
      <c r="V5" s="1"/>
      <c r="W5" s="1"/>
      <c r="X5" s="1"/>
      <c r="Y5" s="1"/>
      <c r="Z5" s="1"/>
    </row>
    <row r="6" spans="1:26" ht="12.75" customHeight="1" x14ac:dyDescent="0.2">
      <c r="A6" s="269" t="s">
        <v>165</v>
      </c>
      <c r="B6" s="224"/>
      <c r="C6" s="248"/>
      <c r="D6" s="269" t="s">
        <v>166</v>
      </c>
      <c r="E6" s="224"/>
      <c r="F6" s="224"/>
      <c r="G6" s="224"/>
      <c r="H6" s="224"/>
      <c r="I6" s="224"/>
      <c r="J6" s="224"/>
      <c r="K6" s="224"/>
      <c r="L6" s="248"/>
      <c r="M6" s="265" t="s">
        <v>7</v>
      </c>
      <c r="N6" s="224"/>
      <c r="O6" s="248"/>
      <c r="P6" s="268" t="s">
        <v>15</v>
      </c>
      <c r="Q6" s="1"/>
      <c r="R6" s="1"/>
      <c r="S6" s="1"/>
      <c r="T6" s="1"/>
      <c r="U6" s="1"/>
      <c r="V6" s="1"/>
      <c r="W6" s="1"/>
      <c r="X6" s="1"/>
      <c r="Y6" s="1"/>
      <c r="Z6" s="1"/>
    </row>
    <row r="7" spans="1:26" ht="12.75" customHeight="1" x14ac:dyDescent="0.2">
      <c r="A7" s="269" t="s">
        <v>167</v>
      </c>
      <c r="B7" s="224"/>
      <c r="C7" s="248"/>
      <c r="D7" s="269" t="s">
        <v>168</v>
      </c>
      <c r="E7" s="224"/>
      <c r="F7" s="224"/>
      <c r="G7" s="224"/>
      <c r="H7" s="224"/>
      <c r="I7" s="224"/>
      <c r="J7" s="224"/>
      <c r="K7" s="224"/>
      <c r="L7" s="248"/>
      <c r="M7" s="28" t="s">
        <v>12</v>
      </c>
      <c r="N7" s="28" t="s">
        <v>13</v>
      </c>
      <c r="O7" s="28" t="s">
        <v>14</v>
      </c>
      <c r="P7" s="236"/>
      <c r="Q7" s="1"/>
      <c r="R7" s="1"/>
      <c r="S7" s="1"/>
      <c r="T7" s="1"/>
      <c r="U7" s="1"/>
      <c r="V7" s="1"/>
      <c r="W7" s="1"/>
      <c r="X7" s="1"/>
      <c r="Y7" s="1"/>
      <c r="Z7" s="1"/>
    </row>
    <row r="8" spans="1:26" ht="12.75" customHeight="1" x14ac:dyDescent="0.2">
      <c r="A8" s="269" t="s">
        <v>169</v>
      </c>
      <c r="B8" s="224"/>
      <c r="C8" s="248"/>
      <c r="D8" s="269" t="s">
        <v>11</v>
      </c>
      <c r="E8" s="224"/>
      <c r="F8" s="224"/>
      <c r="G8" s="224"/>
      <c r="H8" s="224"/>
      <c r="I8" s="224"/>
      <c r="J8" s="224"/>
      <c r="K8" s="224"/>
      <c r="L8" s="248"/>
      <c r="M8" s="28"/>
      <c r="N8" s="28"/>
      <c r="O8" s="28"/>
      <c r="P8" s="28"/>
      <c r="Q8" s="1"/>
      <c r="R8" s="1"/>
      <c r="S8" s="1"/>
      <c r="T8" s="1"/>
      <c r="U8" s="1"/>
      <c r="V8" s="1"/>
      <c r="W8" s="1"/>
      <c r="X8" s="1"/>
      <c r="Y8" s="1"/>
      <c r="Z8" s="1"/>
    </row>
    <row r="9" spans="1:26" ht="12.75" customHeight="1" x14ac:dyDescent="0.2">
      <c r="A9" s="267" t="s">
        <v>16</v>
      </c>
      <c r="B9" s="268" t="s">
        <v>17</v>
      </c>
      <c r="C9" s="268" t="s">
        <v>18</v>
      </c>
      <c r="D9" s="265" t="s">
        <v>19</v>
      </c>
      <c r="E9" s="248"/>
      <c r="F9" s="265" t="s">
        <v>170</v>
      </c>
      <c r="G9" s="224"/>
      <c r="H9" s="224"/>
      <c r="I9" s="248"/>
      <c r="J9" s="267" t="s">
        <v>171</v>
      </c>
      <c r="K9" s="268" t="s">
        <v>22</v>
      </c>
      <c r="L9" s="267" t="s">
        <v>23</v>
      </c>
      <c r="M9" s="266" t="s">
        <v>24</v>
      </c>
      <c r="N9" s="233"/>
      <c r="O9" s="233"/>
      <c r="P9" s="233"/>
      <c r="Q9" s="301" t="s">
        <v>1379</v>
      </c>
      <c r="R9" s="1"/>
      <c r="S9" s="1"/>
      <c r="T9" s="1"/>
      <c r="U9" s="1"/>
      <c r="V9" s="1"/>
      <c r="W9" s="1"/>
      <c r="X9" s="1"/>
      <c r="Y9" s="1"/>
      <c r="Z9" s="1"/>
    </row>
    <row r="10" spans="1:26" ht="18" customHeight="1" x14ac:dyDescent="0.2">
      <c r="A10" s="236"/>
      <c r="B10" s="236"/>
      <c r="C10" s="236"/>
      <c r="D10" s="28" t="s">
        <v>25</v>
      </c>
      <c r="E10" s="28" t="s">
        <v>26</v>
      </c>
      <c r="F10" s="28" t="s">
        <v>172</v>
      </c>
      <c r="G10" s="28" t="s">
        <v>173</v>
      </c>
      <c r="H10" s="28" t="s">
        <v>174</v>
      </c>
      <c r="I10" s="28" t="s">
        <v>175</v>
      </c>
      <c r="J10" s="236"/>
      <c r="K10" s="236"/>
      <c r="L10" s="236"/>
      <c r="M10" s="230"/>
      <c r="N10" s="234"/>
      <c r="O10" s="234"/>
      <c r="P10" s="300"/>
      <c r="Q10" s="301"/>
      <c r="R10" s="1"/>
      <c r="S10" s="1"/>
      <c r="T10" s="1"/>
      <c r="U10" s="1"/>
      <c r="V10" s="1"/>
      <c r="W10" s="1"/>
      <c r="X10" s="1"/>
      <c r="Y10" s="1"/>
      <c r="Z10" s="1"/>
    </row>
    <row r="11" spans="1:26" ht="22.5" x14ac:dyDescent="0.2">
      <c r="A11" s="183">
        <v>1</v>
      </c>
      <c r="B11" s="183" t="s">
        <v>176</v>
      </c>
      <c r="C11" s="194" t="s">
        <v>177</v>
      </c>
      <c r="D11" s="193">
        <v>40547</v>
      </c>
      <c r="E11" s="193">
        <v>40576</v>
      </c>
      <c r="F11" s="183"/>
      <c r="G11" s="183"/>
      <c r="H11" s="183"/>
      <c r="I11" s="183"/>
      <c r="J11" s="183">
        <v>250</v>
      </c>
      <c r="K11" s="183" t="s">
        <v>274</v>
      </c>
      <c r="L11" s="183" t="s">
        <v>120</v>
      </c>
      <c r="M11" s="297"/>
      <c r="N11" s="283"/>
      <c r="O11" s="283"/>
      <c r="P11" s="283"/>
      <c r="Q11" s="302" t="s">
        <v>418</v>
      </c>
      <c r="R11" s="1"/>
      <c r="S11" s="1"/>
      <c r="T11" s="1"/>
      <c r="U11" s="1"/>
      <c r="V11" s="1"/>
      <c r="W11" s="1"/>
      <c r="X11" s="1"/>
      <c r="Y11" s="1"/>
      <c r="Z11" s="1"/>
    </row>
    <row r="12" spans="1:26" ht="22.5" x14ac:dyDescent="0.2">
      <c r="A12" s="183">
        <v>2</v>
      </c>
      <c r="B12" s="183" t="s">
        <v>176</v>
      </c>
      <c r="C12" s="194" t="s">
        <v>177</v>
      </c>
      <c r="D12" s="193" t="s">
        <v>419</v>
      </c>
      <c r="E12" s="193">
        <v>40595</v>
      </c>
      <c r="F12" s="183"/>
      <c r="G12" s="183"/>
      <c r="H12" s="183"/>
      <c r="I12" s="183"/>
      <c r="J12" s="183">
        <v>250</v>
      </c>
      <c r="K12" s="183" t="s">
        <v>274</v>
      </c>
      <c r="L12" s="183" t="s">
        <v>120</v>
      </c>
      <c r="M12" s="285"/>
      <c r="N12" s="286"/>
      <c r="O12" s="286"/>
      <c r="P12" s="293"/>
      <c r="Q12" s="302"/>
      <c r="R12" s="1"/>
      <c r="S12" s="1"/>
      <c r="T12" s="1"/>
      <c r="U12" s="1"/>
      <c r="V12" s="1"/>
      <c r="W12" s="1"/>
      <c r="X12" s="1"/>
      <c r="Y12" s="1"/>
      <c r="Z12" s="1"/>
    </row>
    <row r="13" spans="1:26" ht="22.5" x14ac:dyDescent="0.2">
      <c r="A13" s="183">
        <v>3</v>
      </c>
      <c r="B13" s="183" t="s">
        <v>176</v>
      </c>
      <c r="C13" s="194" t="s">
        <v>177</v>
      </c>
      <c r="D13" s="193">
        <v>40595</v>
      </c>
      <c r="E13" s="193">
        <v>40613</v>
      </c>
      <c r="F13" s="183"/>
      <c r="G13" s="183"/>
      <c r="H13" s="183"/>
      <c r="I13" s="183"/>
      <c r="J13" s="183">
        <v>250</v>
      </c>
      <c r="K13" s="183" t="s">
        <v>274</v>
      </c>
      <c r="L13" s="183" t="s">
        <v>120</v>
      </c>
      <c r="M13" s="285"/>
      <c r="N13" s="286"/>
      <c r="O13" s="286"/>
      <c r="P13" s="293"/>
      <c r="Q13" s="302"/>
      <c r="R13" s="1"/>
      <c r="S13" s="1"/>
      <c r="T13" s="1"/>
      <c r="U13" s="1"/>
      <c r="V13" s="1"/>
      <c r="W13" s="1"/>
      <c r="X13" s="1"/>
      <c r="Y13" s="1"/>
      <c r="Z13" s="1"/>
    </row>
    <row r="14" spans="1:26" ht="22.5" x14ac:dyDescent="0.2">
      <c r="A14" s="183">
        <v>4</v>
      </c>
      <c r="B14" s="183" t="s">
        <v>176</v>
      </c>
      <c r="C14" s="194" t="s">
        <v>177</v>
      </c>
      <c r="D14" s="193">
        <v>40616</v>
      </c>
      <c r="E14" s="193">
        <v>40646</v>
      </c>
      <c r="F14" s="183"/>
      <c r="G14" s="183"/>
      <c r="H14" s="183"/>
      <c r="I14" s="183"/>
      <c r="J14" s="183">
        <v>249</v>
      </c>
      <c r="K14" s="183" t="s">
        <v>274</v>
      </c>
      <c r="L14" s="183" t="s">
        <v>120</v>
      </c>
      <c r="M14" s="285"/>
      <c r="N14" s="286"/>
      <c r="O14" s="286"/>
      <c r="P14" s="293"/>
      <c r="Q14" s="302"/>
      <c r="R14" s="1"/>
      <c r="S14" s="1"/>
      <c r="T14" s="1"/>
      <c r="U14" s="1"/>
      <c r="V14" s="1"/>
      <c r="W14" s="1"/>
      <c r="X14" s="1"/>
      <c r="Y14" s="1"/>
      <c r="Z14" s="1"/>
    </row>
    <row r="15" spans="1:26" ht="22.5" x14ac:dyDescent="0.2">
      <c r="A15" s="183">
        <v>5</v>
      </c>
      <c r="B15" s="183" t="s">
        <v>176</v>
      </c>
      <c r="C15" s="194" t="s">
        <v>177</v>
      </c>
      <c r="D15" s="193">
        <v>40646</v>
      </c>
      <c r="E15" s="193">
        <v>40683</v>
      </c>
      <c r="F15" s="183"/>
      <c r="G15" s="183"/>
      <c r="H15" s="183"/>
      <c r="I15" s="183"/>
      <c r="J15" s="183">
        <v>248</v>
      </c>
      <c r="K15" s="183" t="s">
        <v>274</v>
      </c>
      <c r="L15" s="183" t="s">
        <v>120</v>
      </c>
      <c r="M15" s="285"/>
      <c r="N15" s="286"/>
      <c r="O15" s="286"/>
      <c r="P15" s="293"/>
      <c r="Q15" s="302"/>
      <c r="R15" s="1"/>
      <c r="S15" s="1"/>
      <c r="T15" s="1"/>
      <c r="U15" s="1"/>
      <c r="V15" s="1"/>
      <c r="W15" s="1"/>
      <c r="X15" s="1"/>
      <c r="Y15" s="1"/>
      <c r="Z15" s="1"/>
    </row>
    <row r="16" spans="1:26" ht="22.5" x14ac:dyDescent="0.2">
      <c r="A16" s="183">
        <v>6</v>
      </c>
      <c r="B16" s="183" t="s">
        <v>176</v>
      </c>
      <c r="C16" s="194" t="s">
        <v>177</v>
      </c>
      <c r="D16" s="193">
        <v>40683</v>
      </c>
      <c r="E16" s="193">
        <v>40693</v>
      </c>
      <c r="F16" s="183"/>
      <c r="G16" s="183"/>
      <c r="H16" s="183"/>
      <c r="I16" s="183"/>
      <c r="J16" s="183">
        <v>249</v>
      </c>
      <c r="K16" s="183" t="s">
        <v>274</v>
      </c>
      <c r="L16" s="183" t="s">
        <v>120</v>
      </c>
      <c r="M16" s="285"/>
      <c r="N16" s="286"/>
      <c r="O16" s="286"/>
      <c r="P16" s="293"/>
      <c r="Q16" s="302"/>
      <c r="R16" s="1"/>
      <c r="S16" s="1"/>
      <c r="T16" s="1"/>
      <c r="U16" s="1"/>
      <c r="V16" s="1"/>
      <c r="W16" s="1"/>
      <c r="X16" s="1"/>
      <c r="Y16" s="1"/>
      <c r="Z16" s="1"/>
    </row>
    <row r="17" spans="1:26" ht="22.5" x14ac:dyDescent="0.2">
      <c r="A17" s="183">
        <v>7</v>
      </c>
      <c r="B17" s="183" t="s">
        <v>176</v>
      </c>
      <c r="C17" s="194" t="s">
        <v>177</v>
      </c>
      <c r="D17" s="193">
        <v>40693</v>
      </c>
      <c r="E17" s="193">
        <v>40709</v>
      </c>
      <c r="F17" s="183"/>
      <c r="G17" s="183"/>
      <c r="H17" s="183"/>
      <c r="I17" s="183"/>
      <c r="J17" s="183">
        <v>249</v>
      </c>
      <c r="K17" s="183" t="s">
        <v>274</v>
      </c>
      <c r="L17" s="183" t="s">
        <v>120</v>
      </c>
      <c r="M17" s="285"/>
      <c r="N17" s="286"/>
      <c r="O17" s="286"/>
      <c r="P17" s="293"/>
      <c r="Q17" s="302"/>
      <c r="R17" s="1"/>
      <c r="S17" s="1"/>
      <c r="T17" s="1"/>
      <c r="U17" s="1"/>
      <c r="V17" s="1"/>
      <c r="W17" s="1"/>
      <c r="X17" s="1"/>
      <c r="Y17" s="1"/>
      <c r="Z17" s="1"/>
    </row>
    <row r="18" spans="1:26" ht="22.5" x14ac:dyDescent="0.2">
      <c r="A18" s="183">
        <v>8</v>
      </c>
      <c r="B18" s="183" t="s">
        <v>176</v>
      </c>
      <c r="C18" s="194" t="s">
        <v>177</v>
      </c>
      <c r="D18" s="193">
        <v>40709</v>
      </c>
      <c r="E18" s="193">
        <v>40732</v>
      </c>
      <c r="F18" s="183"/>
      <c r="G18" s="183"/>
      <c r="H18" s="183"/>
      <c r="I18" s="183"/>
      <c r="J18" s="183">
        <v>248</v>
      </c>
      <c r="K18" s="183" t="s">
        <v>274</v>
      </c>
      <c r="L18" s="183" t="s">
        <v>120</v>
      </c>
      <c r="M18" s="285"/>
      <c r="N18" s="286"/>
      <c r="O18" s="286"/>
      <c r="P18" s="293"/>
      <c r="Q18" s="302"/>
      <c r="R18" s="1"/>
      <c r="S18" s="1"/>
      <c r="T18" s="1"/>
      <c r="U18" s="1"/>
      <c r="V18" s="1"/>
      <c r="W18" s="1"/>
      <c r="X18" s="1"/>
      <c r="Y18" s="1"/>
      <c r="Z18" s="1"/>
    </row>
    <row r="19" spans="1:26" ht="22.5" x14ac:dyDescent="0.2">
      <c r="A19" s="183">
        <v>9</v>
      </c>
      <c r="B19" s="183" t="s">
        <v>176</v>
      </c>
      <c r="C19" s="194" t="s">
        <v>177</v>
      </c>
      <c r="D19" s="193">
        <v>40734</v>
      </c>
      <c r="E19" s="193">
        <v>40750</v>
      </c>
      <c r="F19" s="183"/>
      <c r="G19" s="183"/>
      <c r="H19" s="183"/>
      <c r="I19" s="183"/>
      <c r="J19" s="183">
        <v>249</v>
      </c>
      <c r="K19" s="183" t="s">
        <v>274</v>
      </c>
      <c r="L19" s="183" t="s">
        <v>120</v>
      </c>
      <c r="M19" s="285"/>
      <c r="N19" s="286"/>
      <c r="O19" s="286"/>
      <c r="P19" s="293"/>
      <c r="Q19" s="302"/>
      <c r="R19" s="1"/>
      <c r="S19" s="1"/>
      <c r="T19" s="1"/>
      <c r="U19" s="1"/>
      <c r="V19" s="1"/>
      <c r="W19" s="1"/>
      <c r="X19" s="1"/>
      <c r="Y19" s="1"/>
      <c r="Z19" s="1"/>
    </row>
    <row r="20" spans="1:26" ht="22.5" x14ac:dyDescent="0.2">
      <c r="A20" s="183">
        <v>10</v>
      </c>
      <c r="B20" s="183" t="s">
        <v>176</v>
      </c>
      <c r="C20" s="194" t="s">
        <v>177</v>
      </c>
      <c r="D20" s="193">
        <v>40750</v>
      </c>
      <c r="E20" s="193">
        <v>40761</v>
      </c>
      <c r="F20" s="183"/>
      <c r="G20" s="183"/>
      <c r="H20" s="183"/>
      <c r="I20" s="183"/>
      <c r="J20" s="183">
        <v>247</v>
      </c>
      <c r="K20" s="183" t="s">
        <v>274</v>
      </c>
      <c r="L20" s="183" t="s">
        <v>120</v>
      </c>
      <c r="M20" s="285"/>
      <c r="N20" s="286"/>
      <c r="O20" s="286"/>
      <c r="P20" s="293"/>
      <c r="Q20" s="302"/>
      <c r="R20" s="1"/>
      <c r="S20" s="1"/>
      <c r="T20" s="1"/>
      <c r="U20" s="1"/>
      <c r="V20" s="1"/>
      <c r="W20" s="1"/>
      <c r="X20" s="1"/>
      <c r="Y20" s="1"/>
      <c r="Z20" s="1"/>
    </row>
    <row r="21" spans="1:26" ht="22.5" x14ac:dyDescent="0.2">
      <c r="A21" s="183">
        <v>11</v>
      </c>
      <c r="B21" s="183" t="s">
        <v>176</v>
      </c>
      <c r="C21" s="194" t="s">
        <v>177</v>
      </c>
      <c r="D21" s="193">
        <v>40761</v>
      </c>
      <c r="E21" s="193">
        <v>40785</v>
      </c>
      <c r="F21" s="183"/>
      <c r="G21" s="183"/>
      <c r="H21" s="183"/>
      <c r="I21" s="183"/>
      <c r="J21" s="183">
        <v>249</v>
      </c>
      <c r="K21" s="183" t="s">
        <v>274</v>
      </c>
      <c r="L21" s="183" t="s">
        <v>120</v>
      </c>
      <c r="M21" s="285"/>
      <c r="N21" s="286"/>
      <c r="O21" s="286"/>
      <c r="P21" s="293"/>
      <c r="Q21" s="302"/>
      <c r="R21" s="1"/>
      <c r="S21" s="1"/>
      <c r="T21" s="1"/>
      <c r="U21" s="1"/>
      <c r="V21" s="1"/>
      <c r="W21" s="1"/>
      <c r="X21" s="1"/>
      <c r="Y21" s="1"/>
      <c r="Z21" s="1"/>
    </row>
    <row r="22" spans="1:26" ht="22.5" x14ac:dyDescent="0.2">
      <c r="A22" s="183">
        <v>12</v>
      </c>
      <c r="B22" s="183" t="s">
        <v>176</v>
      </c>
      <c r="C22" s="194" t="s">
        <v>177</v>
      </c>
      <c r="D22" s="193">
        <v>40785</v>
      </c>
      <c r="E22" s="193">
        <v>40800</v>
      </c>
      <c r="F22" s="183"/>
      <c r="G22" s="183"/>
      <c r="H22" s="183"/>
      <c r="I22" s="183"/>
      <c r="J22" s="183">
        <v>247</v>
      </c>
      <c r="K22" s="183" t="s">
        <v>274</v>
      </c>
      <c r="L22" s="183" t="s">
        <v>120</v>
      </c>
      <c r="M22" s="285"/>
      <c r="N22" s="286"/>
      <c r="O22" s="286"/>
      <c r="P22" s="293"/>
      <c r="Q22" s="302"/>
      <c r="R22" s="1"/>
      <c r="S22" s="1"/>
      <c r="T22" s="1"/>
      <c r="U22" s="1"/>
      <c r="V22" s="1"/>
      <c r="W22" s="1"/>
      <c r="X22" s="1"/>
      <c r="Y22" s="1"/>
      <c r="Z22" s="1"/>
    </row>
    <row r="23" spans="1:26" ht="22.5" x14ac:dyDescent="0.2">
      <c r="A23" s="183">
        <v>13</v>
      </c>
      <c r="B23" s="183" t="s">
        <v>176</v>
      </c>
      <c r="C23" s="194" t="s">
        <v>177</v>
      </c>
      <c r="D23" s="193">
        <v>40800</v>
      </c>
      <c r="E23" s="193">
        <v>40813</v>
      </c>
      <c r="F23" s="183"/>
      <c r="G23" s="183"/>
      <c r="H23" s="183"/>
      <c r="I23" s="183"/>
      <c r="J23" s="183">
        <v>250</v>
      </c>
      <c r="K23" s="183" t="s">
        <v>274</v>
      </c>
      <c r="L23" s="183" t="s">
        <v>120</v>
      </c>
      <c r="M23" s="285"/>
      <c r="N23" s="286"/>
      <c r="O23" s="286"/>
      <c r="P23" s="293"/>
      <c r="Q23" s="302"/>
      <c r="R23" s="1"/>
      <c r="S23" s="1"/>
      <c r="T23" s="1"/>
      <c r="U23" s="1"/>
      <c r="V23" s="1"/>
      <c r="W23" s="1"/>
      <c r="X23" s="1"/>
      <c r="Y23" s="1"/>
      <c r="Z23" s="1"/>
    </row>
    <row r="24" spans="1:26" ht="22.5" x14ac:dyDescent="0.2">
      <c r="A24" s="183">
        <v>14</v>
      </c>
      <c r="B24" s="183" t="s">
        <v>176</v>
      </c>
      <c r="C24" s="194" t="s">
        <v>177</v>
      </c>
      <c r="D24" s="193">
        <v>40813</v>
      </c>
      <c r="E24" s="193">
        <v>40821</v>
      </c>
      <c r="F24" s="183"/>
      <c r="G24" s="183"/>
      <c r="H24" s="183"/>
      <c r="I24" s="183"/>
      <c r="J24" s="183">
        <v>249</v>
      </c>
      <c r="K24" s="183" t="s">
        <v>274</v>
      </c>
      <c r="L24" s="183" t="s">
        <v>120</v>
      </c>
      <c r="M24" s="285"/>
      <c r="N24" s="286"/>
      <c r="O24" s="286"/>
      <c r="P24" s="293"/>
      <c r="Q24" s="302"/>
      <c r="R24" s="1"/>
      <c r="S24" s="1"/>
      <c r="T24" s="1"/>
      <c r="U24" s="1"/>
      <c r="V24" s="1"/>
      <c r="W24" s="1"/>
      <c r="X24" s="1"/>
      <c r="Y24" s="1"/>
      <c r="Z24" s="1"/>
    </row>
    <row r="25" spans="1:26" ht="22.5" x14ac:dyDescent="0.2">
      <c r="A25" s="183">
        <v>15</v>
      </c>
      <c r="B25" s="183" t="s">
        <v>176</v>
      </c>
      <c r="C25" s="194" t="s">
        <v>177</v>
      </c>
      <c r="D25" s="193">
        <v>40821</v>
      </c>
      <c r="E25" s="193">
        <v>40841</v>
      </c>
      <c r="F25" s="183"/>
      <c r="G25" s="183"/>
      <c r="H25" s="183"/>
      <c r="I25" s="183"/>
      <c r="J25" s="183">
        <v>249</v>
      </c>
      <c r="K25" s="183" t="s">
        <v>274</v>
      </c>
      <c r="L25" s="183" t="s">
        <v>120</v>
      </c>
      <c r="M25" s="285"/>
      <c r="N25" s="286"/>
      <c r="O25" s="286"/>
      <c r="P25" s="293"/>
      <c r="Q25" s="302"/>
      <c r="R25" s="1"/>
      <c r="S25" s="1"/>
      <c r="T25" s="1"/>
      <c r="U25" s="1"/>
      <c r="V25" s="1"/>
      <c r="W25" s="1"/>
      <c r="X25" s="1"/>
      <c r="Y25" s="1"/>
      <c r="Z25" s="1"/>
    </row>
    <row r="26" spans="1:26" ht="22.5" x14ac:dyDescent="0.2">
      <c r="A26" s="183">
        <v>1</v>
      </c>
      <c r="B26" s="183" t="s">
        <v>176</v>
      </c>
      <c r="C26" s="194" t="s">
        <v>177</v>
      </c>
      <c r="D26" s="193">
        <v>40842</v>
      </c>
      <c r="E26" s="193">
        <v>40852</v>
      </c>
      <c r="F26" s="183"/>
      <c r="G26" s="183"/>
      <c r="H26" s="183"/>
      <c r="I26" s="183"/>
      <c r="J26" s="183">
        <v>208</v>
      </c>
      <c r="K26" s="183" t="s">
        <v>274</v>
      </c>
      <c r="L26" s="183" t="s">
        <v>120</v>
      </c>
      <c r="M26" s="285"/>
      <c r="N26" s="286"/>
      <c r="O26" s="286"/>
      <c r="P26" s="293"/>
      <c r="Q26" s="302"/>
      <c r="R26" s="1"/>
      <c r="S26" s="1"/>
      <c r="T26" s="1"/>
      <c r="U26" s="1"/>
      <c r="V26" s="1"/>
      <c r="W26" s="1"/>
      <c r="X26" s="1"/>
      <c r="Y26" s="1"/>
      <c r="Z26" s="1"/>
    </row>
    <row r="27" spans="1:26" ht="22.5" x14ac:dyDescent="0.2">
      <c r="A27" s="183">
        <v>2</v>
      </c>
      <c r="B27" s="183" t="s">
        <v>176</v>
      </c>
      <c r="C27" s="194" t="s">
        <v>177</v>
      </c>
      <c r="D27" s="193">
        <v>40854</v>
      </c>
      <c r="E27" s="193">
        <v>40861</v>
      </c>
      <c r="F27" s="183"/>
      <c r="G27" s="183"/>
      <c r="H27" s="183"/>
      <c r="I27" s="183"/>
      <c r="J27" s="183">
        <v>198</v>
      </c>
      <c r="K27" s="183" t="s">
        <v>274</v>
      </c>
      <c r="L27" s="183" t="s">
        <v>120</v>
      </c>
      <c r="M27" s="285"/>
      <c r="N27" s="286"/>
      <c r="O27" s="286"/>
      <c r="P27" s="293"/>
      <c r="Q27" s="302"/>
      <c r="R27" s="1"/>
      <c r="S27" s="1"/>
      <c r="T27" s="1"/>
      <c r="U27" s="1"/>
      <c r="V27" s="1"/>
      <c r="W27" s="1"/>
      <c r="X27" s="1"/>
      <c r="Y27" s="1"/>
      <c r="Z27" s="1"/>
    </row>
    <row r="28" spans="1:26" ht="22.5" x14ac:dyDescent="0.2">
      <c r="A28" s="183">
        <v>3</v>
      </c>
      <c r="B28" s="183" t="s">
        <v>176</v>
      </c>
      <c r="C28" s="194" t="s">
        <v>177</v>
      </c>
      <c r="D28" s="193">
        <v>40862</v>
      </c>
      <c r="E28" s="193">
        <v>40870</v>
      </c>
      <c r="F28" s="183"/>
      <c r="G28" s="183"/>
      <c r="H28" s="183"/>
      <c r="I28" s="183"/>
      <c r="J28" s="183">
        <v>249</v>
      </c>
      <c r="K28" s="183" t="s">
        <v>274</v>
      </c>
      <c r="L28" s="183" t="s">
        <v>120</v>
      </c>
      <c r="M28" s="285"/>
      <c r="N28" s="286"/>
      <c r="O28" s="286"/>
      <c r="P28" s="293"/>
      <c r="Q28" s="302"/>
      <c r="R28" s="1"/>
      <c r="S28" s="1"/>
      <c r="T28" s="1"/>
      <c r="U28" s="1"/>
      <c r="V28" s="1"/>
      <c r="W28" s="1"/>
      <c r="X28" s="1"/>
      <c r="Y28" s="1"/>
      <c r="Z28" s="1"/>
    </row>
    <row r="29" spans="1:26" ht="22.5" x14ac:dyDescent="0.2">
      <c r="A29" s="183">
        <v>4</v>
      </c>
      <c r="B29" s="183" t="s">
        <v>176</v>
      </c>
      <c r="C29" s="194" t="s">
        <v>177</v>
      </c>
      <c r="D29" s="193">
        <v>40870</v>
      </c>
      <c r="E29" s="193">
        <v>40886</v>
      </c>
      <c r="F29" s="183"/>
      <c r="G29" s="183"/>
      <c r="H29" s="183"/>
      <c r="I29" s="183"/>
      <c r="J29" s="183">
        <v>248</v>
      </c>
      <c r="K29" s="183" t="s">
        <v>274</v>
      </c>
      <c r="L29" s="183" t="s">
        <v>120</v>
      </c>
      <c r="M29" s="285"/>
      <c r="N29" s="286"/>
      <c r="O29" s="286"/>
      <c r="P29" s="293"/>
      <c r="Q29" s="302"/>
      <c r="R29" s="1"/>
      <c r="S29" s="1"/>
      <c r="T29" s="1"/>
      <c r="U29" s="1"/>
      <c r="V29" s="1"/>
      <c r="W29" s="1"/>
      <c r="X29" s="1"/>
      <c r="Y29" s="1"/>
      <c r="Z29" s="1"/>
    </row>
    <row r="30" spans="1:26" ht="22.5" x14ac:dyDescent="0.2">
      <c r="A30" s="183">
        <v>5</v>
      </c>
      <c r="B30" s="183" t="s">
        <v>176</v>
      </c>
      <c r="C30" s="194" t="s">
        <v>177</v>
      </c>
      <c r="D30" s="193">
        <v>40886</v>
      </c>
      <c r="E30" s="193">
        <v>40895</v>
      </c>
      <c r="F30" s="183"/>
      <c r="G30" s="183"/>
      <c r="H30" s="183"/>
      <c r="I30" s="183"/>
      <c r="J30" s="183">
        <v>249</v>
      </c>
      <c r="K30" s="183" t="s">
        <v>274</v>
      </c>
      <c r="L30" s="183" t="s">
        <v>120</v>
      </c>
      <c r="M30" s="288"/>
      <c r="N30" s="289"/>
      <c r="O30" s="289"/>
      <c r="P30" s="299"/>
      <c r="Q30" s="302"/>
      <c r="R30" s="1"/>
      <c r="S30" s="1"/>
      <c r="T30" s="1"/>
      <c r="U30" s="1"/>
      <c r="V30" s="1"/>
      <c r="W30" s="1"/>
      <c r="X30" s="1"/>
      <c r="Y30" s="1"/>
      <c r="Z30" s="1"/>
    </row>
    <row r="31" spans="1:26" ht="67.5" customHeight="1" x14ac:dyDescent="0.2">
      <c r="A31" s="183">
        <v>6</v>
      </c>
      <c r="B31" s="183" t="s">
        <v>176</v>
      </c>
      <c r="C31" s="194" t="s">
        <v>177</v>
      </c>
      <c r="D31" s="193">
        <v>40896</v>
      </c>
      <c r="E31" s="193">
        <v>40898</v>
      </c>
      <c r="F31" s="183"/>
      <c r="G31" s="183"/>
      <c r="H31" s="183"/>
      <c r="I31" s="183"/>
      <c r="J31" s="183">
        <v>247</v>
      </c>
      <c r="K31" s="183" t="s">
        <v>274</v>
      </c>
      <c r="L31" s="183" t="s">
        <v>120</v>
      </c>
      <c r="M31" s="298"/>
      <c r="N31" s="286"/>
      <c r="O31" s="286"/>
      <c r="P31" s="293"/>
      <c r="Q31" s="302" t="s">
        <v>420</v>
      </c>
      <c r="R31" s="1"/>
      <c r="S31" s="1"/>
      <c r="T31" s="1"/>
      <c r="U31" s="1"/>
      <c r="V31" s="1"/>
      <c r="W31" s="1"/>
      <c r="X31" s="1"/>
      <c r="Y31" s="1"/>
      <c r="Z31" s="1"/>
    </row>
    <row r="32" spans="1:26" ht="22.5" x14ac:dyDescent="0.2">
      <c r="A32" s="183">
        <v>7</v>
      </c>
      <c r="B32" s="183" t="s">
        <v>176</v>
      </c>
      <c r="C32" s="194" t="s">
        <v>177</v>
      </c>
      <c r="D32" s="193">
        <v>40898</v>
      </c>
      <c r="E32" s="193">
        <v>40907</v>
      </c>
      <c r="F32" s="183"/>
      <c r="G32" s="183"/>
      <c r="H32" s="183"/>
      <c r="I32" s="183"/>
      <c r="J32" s="183">
        <v>163</v>
      </c>
      <c r="K32" s="183" t="s">
        <v>274</v>
      </c>
      <c r="L32" s="183" t="s">
        <v>120</v>
      </c>
      <c r="M32" s="288"/>
      <c r="N32" s="289"/>
      <c r="O32" s="289"/>
      <c r="P32" s="299"/>
      <c r="Q32" s="302"/>
      <c r="R32" s="1"/>
      <c r="S32" s="1"/>
      <c r="T32" s="1"/>
      <c r="U32" s="1"/>
      <c r="V32" s="1"/>
      <c r="W32" s="1"/>
      <c r="X32" s="1"/>
      <c r="Y32" s="1"/>
      <c r="Z32" s="1"/>
    </row>
    <row r="33" spans="1:26" ht="12.75" customHeight="1" x14ac:dyDescent="0.2">
      <c r="A33" s="10"/>
      <c r="B33" s="10"/>
      <c r="C33" s="34"/>
      <c r="D33" s="10"/>
      <c r="E33" s="10"/>
      <c r="F33" s="10"/>
      <c r="G33" s="10"/>
      <c r="H33" s="10"/>
      <c r="I33" s="10"/>
      <c r="J33" s="10"/>
      <c r="K33" s="10"/>
      <c r="L33" s="10"/>
      <c r="M33" s="10"/>
      <c r="N33" s="10"/>
      <c r="O33" s="10"/>
      <c r="P33" s="10"/>
      <c r="Q33" s="1"/>
      <c r="R33" s="1"/>
      <c r="S33" s="1"/>
      <c r="T33" s="1"/>
      <c r="U33" s="1"/>
      <c r="V33" s="1"/>
      <c r="W33" s="1"/>
      <c r="X33" s="1"/>
      <c r="Y33" s="1"/>
      <c r="Z33" s="1"/>
    </row>
    <row r="34" spans="1:26" ht="12.75" customHeight="1" x14ac:dyDescent="0.2">
      <c r="A34" s="262" t="s">
        <v>101</v>
      </c>
      <c r="B34" s="248"/>
      <c r="C34" s="264" t="s">
        <v>279</v>
      </c>
      <c r="D34" s="224"/>
      <c r="E34" s="248"/>
      <c r="F34" s="262" t="s">
        <v>103</v>
      </c>
      <c r="G34" s="224"/>
      <c r="H34" s="248"/>
      <c r="I34" s="264" t="s">
        <v>280</v>
      </c>
      <c r="J34" s="224"/>
      <c r="K34" s="224"/>
      <c r="L34" s="248"/>
      <c r="M34" s="10"/>
      <c r="N34" s="10"/>
      <c r="O34" s="10"/>
      <c r="P34" s="10"/>
      <c r="Q34" s="1"/>
      <c r="R34" s="1"/>
      <c r="S34" s="1"/>
      <c r="T34" s="1"/>
      <c r="U34" s="1"/>
      <c r="V34" s="1"/>
      <c r="W34" s="1"/>
      <c r="X34" s="1"/>
      <c r="Y34" s="1"/>
      <c r="Z34" s="1"/>
    </row>
    <row r="35" spans="1:26" ht="12.75" customHeight="1" x14ac:dyDescent="0.2">
      <c r="A35" s="262" t="s">
        <v>109</v>
      </c>
      <c r="B35" s="248"/>
      <c r="C35" s="264"/>
      <c r="D35" s="224"/>
      <c r="E35" s="248"/>
      <c r="F35" s="262" t="s">
        <v>109</v>
      </c>
      <c r="G35" s="224"/>
      <c r="H35" s="248"/>
      <c r="I35" s="264"/>
      <c r="J35" s="224"/>
      <c r="K35" s="224"/>
      <c r="L35" s="248"/>
      <c r="M35" s="10"/>
      <c r="N35" s="10"/>
      <c r="O35" s="10"/>
      <c r="P35" s="10"/>
      <c r="Q35" s="1"/>
      <c r="R35" s="1"/>
      <c r="S35" s="1"/>
      <c r="T35" s="1"/>
      <c r="U35" s="1"/>
      <c r="V35" s="1"/>
      <c r="W35" s="1"/>
      <c r="X35" s="1"/>
      <c r="Y35" s="1"/>
      <c r="Z35" s="1"/>
    </row>
    <row r="36" spans="1:26" ht="12.75" customHeight="1" x14ac:dyDescent="0.2">
      <c r="A36" s="262" t="s">
        <v>281</v>
      </c>
      <c r="B36" s="248"/>
      <c r="C36" s="264" t="s">
        <v>282</v>
      </c>
      <c r="D36" s="224"/>
      <c r="E36" s="248"/>
      <c r="F36" s="262" t="s">
        <v>281</v>
      </c>
      <c r="G36" s="224"/>
      <c r="H36" s="248"/>
      <c r="I36" s="264" t="s">
        <v>421</v>
      </c>
      <c r="J36" s="224"/>
      <c r="K36" s="224"/>
      <c r="L36" s="248"/>
      <c r="M36" s="10"/>
      <c r="N36" s="10"/>
      <c r="O36" s="10"/>
      <c r="P36" s="10"/>
      <c r="Q36" s="1"/>
      <c r="R36" s="1"/>
      <c r="S36" s="1"/>
      <c r="T36" s="1"/>
      <c r="U36" s="1"/>
      <c r="V36" s="1"/>
      <c r="W36" s="1"/>
      <c r="X36" s="1"/>
      <c r="Y36" s="1"/>
      <c r="Z36" s="1"/>
    </row>
    <row r="37" spans="1:26" ht="12.75" customHeight="1" x14ac:dyDescent="0.2">
      <c r="A37" s="262" t="s">
        <v>110</v>
      </c>
      <c r="B37" s="248"/>
      <c r="C37" s="264"/>
      <c r="D37" s="224"/>
      <c r="E37" s="248"/>
      <c r="F37" s="262" t="s">
        <v>110</v>
      </c>
      <c r="G37" s="224"/>
      <c r="H37" s="248"/>
      <c r="I37" s="263">
        <v>41199</v>
      </c>
      <c r="J37" s="224"/>
      <c r="K37" s="224"/>
      <c r="L37" s="248"/>
      <c r="M37" s="10"/>
      <c r="N37" s="10"/>
      <c r="O37" s="10"/>
      <c r="P37" s="10"/>
      <c r="Q37" s="1"/>
      <c r="R37" s="1"/>
      <c r="S37" s="1"/>
      <c r="T37" s="1"/>
      <c r="U37" s="1"/>
      <c r="V37" s="1"/>
      <c r="W37" s="1"/>
      <c r="X37" s="1"/>
      <c r="Y37" s="1"/>
      <c r="Z37" s="1"/>
    </row>
    <row r="38" spans="1:26" ht="12.75" customHeight="1" x14ac:dyDescent="0.2">
      <c r="A38" s="1" t="s">
        <v>112</v>
      </c>
      <c r="B38" s="10"/>
      <c r="C38" s="10"/>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2.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2.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2.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2.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2.75" customHeight="1"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2.75" customHeight="1"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2.75" customHeight="1"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7">
    <mergeCell ref="Q9:Q10"/>
    <mergeCell ref="Q11:Q30"/>
    <mergeCell ref="Q31:Q32"/>
    <mergeCell ref="C3:L4"/>
    <mergeCell ref="M3:P3"/>
    <mergeCell ref="M4:P4"/>
    <mergeCell ref="A5:P5"/>
    <mergeCell ref="A6:C6"/>
    <mergeCell ref="D6:L6"/>
    <mergeCell ref="M6:O6"/>
    <mergeCell ref="P6:P7"/>
    <mergeCell ref="D7:L7"/>
    <mergeCell ref="A1:B4"/>
    <mergeCell ref="C1:L1"/>
    <mergeCell ref="M1:P1"/>
    <mergeCell ref="C2:L2"/>
    <mergeCell ref="M2:P2"/>
    <mergeCell ref="I36:L36"/>
    <mergeCell ref="L9:L10"/>
    <mergeCell ref="M9:P10"/>
    <mergeCell ref="A7:C7"/>
    <mergeCell ref="A8:C8"/>
    <mergeCell ref="M11:P30"/>
    <mergeCell ref="A9:A10"/>
    <mergeCell ref="B9:B10"/>
    <mergeCell ref="C9:C10"/>
    <mergeCell ref="D9:E9"/>
    <mergeCell ref="D8:L8"/>
    <mergeCell ref="F9:I9"/>
    <mergeCell ref="J9:J10"/>
    <mergeCell ref="K9:K10"/>
    <mergeCell ref="A37:B37"/>
    <mergeCell ref="C37:E37"/>
    <mergeCell ref="F37:H37"/>
    <mergeCell ref="I37:L37"/>
    <mergeCell ref="M31:P32"/>
    <mergeCell ref="A34:B34"/>
    <mergeCell ref="C34:E34"/>
    <mergeCell ref="F34:H34"/>
    <mergeCell ref="I34:L34"/>
    <mergeCell ref="A35:B35"/>
    <mergeCell ref="C35:E35"/>
    <mergeCell ref="F35:H35"/>
    <mergeCell ref="I35:L35"/>
    <mergeCell ref="A36:B36"/>
    <mergeCell ref="C36:E36"/>
    <mergeCell ref="F36:H36"/>
  </mergeCells>
  <pageMargins left="0.74803149606299213" right="0.74803149606299213" top="0.98425196850393704" bottom="0.98425196850393704" header="0" footer="0"/>
  <pageSetup paperSize="5" scale="90"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978"/>
  <sheetViews>
    <sheetView workbookViewId="0">
      <selection activeCell="B8" sqref="B8"/>
    </sheetView>
  </sheetViews>
  <sheetFormatPr baseColWidth="10" defaultColWidth="12.625" defaultRowHeight="15" customHeight="1" x14ac:dyDescent="0.2"/>
  <cols>
    <col min="1" max="1" width="5.125" customWidth="1"/>
    <col min="2" max="2" width="10.875" bestFit="1" customWidth="1"/>
    <col min="3" max="3" width="19.875" customWidth="1"/>
    <col min="4" max="4" width="8.25" customWidth="1"/>
    <col min="5" max="5" width="8.875" customWidth="1"/>
    <col min="6" max="6" width="6.375" customWidth="1"/>
    <col min="7" max="7" width="6.125" customWidth="1"/>
    <col min="8" max="8" width="5.5" customWidth="1"/>
    <col min="9" max="9" width="9" customWidth="1"/>
    <col min="10" max="10" width="4.625" customWidth="1"/>
    <col min="11" max="12" width="6.25" customWidth="1"/>
    <col min="13" max="13" width="5" customWidth="1"/>
    <col min="14" max="14" width="5.875" customWidth="1"/>
    <col min="15" max="15" width="4.5" customWidth="1"/>
    <col min="16" max="16" width="2.75" customWidth="1"/>
    <col min="17" max="17" width="10" customWidth="1"/>
    <col min="18" max="26" width="9.375" customWidth="1"/>
  </cols>
  <sheetData>
    <row r="1" spans="1:26" ht="12.75" customHeight="1" x14ac:dyDescent="0.2">
      <c r="A1" s="226"/>
      <c r="B1" s="227"/>
      <c r="C1" s="232" t="s">
        <v>114</v>
      </c>
      <c r="D1" s="233"/>
      <c r="E1" s="233"/>
      <c r="F1" s="233"/>
      <c r="G1" s="233"/>
      <c r="H1" s="233"/>
      <c r="I1" s="233"/>
      <c r="J1" s="233"/>
      <c r="K1" s="233"/>
      <c r="L1" s="227"/>
      <c r="M1" s="247" t="s">
        <v>115</v>
      </c>
      <c r="N1" s="224"/>
      <c r="O1" s="224"/>
      <c r="P1" s="248"/>
      <c r="Q1" s="1"/>
      <c r="R1" s="1"/>
      <c r="S1" s="1"/>
      <c r="T1" s="1"/>
      <c r="U1" s="1"/>
      <c r="V1" s="1"/>
      <c r="W1" s="1"/>
      <c r="X1" s="1"/>
      <c r="Y1" s="1"/>
      <c r="Z1" s="1"/>
    </row>
    <row r="2" spans="1:26" ht="12.75" customHeight="1" x14ac:dyDescent="0.2">
      <c r="A2" s="228"/>
      <c r="B2" s="229"/>
      <c r="C2" s="228"/>
      <c r="D2" s="222"/>
      <c r="E2" s="222"/>
      <c r="F2" s="222"/>
      <c r="G2" s="222"/>
      <c r="H2" s="222"/>
      <c r="I2" s="222"/>
      <c r="J2" s="222"/>
      <c r="K2" s="222"/>
      <c r="L2" s="229"/>
      <c r="M2" s="247" t="s">
        <v>4</v>
      </c>
      <c r="N2" s="224"/>
      <c r="O2" s="224"/>
      <c r="P2" s="248"/>
      <c r="Q2" s="1"/>
      <c r="R2" s="1"/>
      <c r="S2" s="1"/>
      <c r="T2" s="1"/>
      <c r="U2" s="1"/>
      <c r="V2" s="1"/>
      <c r="W2" s="1"/>
      <c r="X2" s="1"/>
      <c r="Y2" s="1"/>
      <c r="Z2" s="1"/>
    </row>
    <row r="3" spans="1:26" ht="12.75" customHeight="1" x14ac:dyDescent="0.2">
      <c r="A3" s="230"/>
      <c r="B3" s="231"/>
      <c r="C3" s="230"/>
      <c r="D3" s="234"/>
      <c r="E3" s="234"/>
      <c r="F3" s="234"/>
      <c r="G3" s="234"/>
      <c r="H3" s="234"/>
      <c r="I3" s="234"/>
      <c r="J3" s="234"/>
      <c r="K3" s="234"/>
      <c r="L3" s="231"/>
      <c r="M3" s="247" t="s">
        <v>116</v>
      </c>
      <c r="N3" s="224"/>
      <c r="O3" s="224"/>
      <c r="P3" s="248"/>
      <c r="Q3" s="1"/>
      <c r="R3" s="1"/>
      <c r="S3" s="1"/>
      <c r="T3" s="1"/>
      <c r="U3" s="1"/>
      <c r="V3" s="1"/>
      <c r="W3" s="1"/>
      <c r="X3" s="1"/>
      <c r="Y3" s="1"/>
      <c r="Z3" s="1"/>
    </row>
    <row r="4" spans="1:26" ht="12.75" customHeight="1" x14ac:dyDescent="0.2">
      <c r="A4" s="250" t="s">
        <v>6</v>
      </c>
      <c r="B4" s="224"/>
      <c r="C4" s="224"/>
      <c r="D4" s="224"/>
      <c r="E4" s="224"/>
      <c r="F4" s="224"/>
      <c r="G4" s="224"/>
      <c r="H4" s="224"/>
      <c r="I4" s="224"/>
      <c r="J4" s="224"/>
      <c r="K4" s="224"/>
      <c r="L4" s="248"/>
      <c r="M4" s="251" t="s">
        <v>7</v>
      </c>
      <c r="N4" s="224"/>
      <c r="O4" s="224"/>
      <c r="P4" s="248"/>
      <c r="Q4" s="1"/>
      <c r="R4" s="1"/>
      <c r="S4" s="1"/>
      <c r="T4" s="1"/>
      <c r="U4" s="1"/>
      <c r="V4" s="1"/>
      <c r="W4" s="1"/>
      <c r="X4" s="1"/>
      <c r="Y4" s="1"/>
      <c r="Z4" s="1"/>
    </row>
    <row r="5" spans="1:26" ht="12.75" customHeight="1" x14ac:dyDescent="0.2">
      <c r="A5" s="250" t="s">
        <v>287</v>
      </c>
      <c r="B5" s="224"/>
      <c r="C5" s="224"/>
      <c r="D5" s="224"/>
      <c r="E5" s="224"/>
      <c r="F5" s="224"/>
      <c r="G5" s="224"/>
      <c r="H5" s="224"/>
      <c r="I5" s="224"/>
      <c r="J5" s="224"/>
      <c r="K5" s="224"/>
      <c r="L5" s="248"/>
      <c r="M5" s="157" t="s">
        <v>12</v>
      </c>
      <c r="N5" s="157" t="s">
        <v>13</v>
      </c>
      <c r="O5" s="157" t="s">
        <v>14</v>
      </c>
      <c r="P5" s="157" t="s">
        <v>15</v>
      </c>
      <c r="Q5" s="1"/>
      <c r="R5" s="1"/>
      <c r="S5" s="1"/>
      <c r="T5" s="1"/>
      <c r="U5" s="1"/>
      <c r="V5" s="1"/>
      <c r="W5" s="1"/>
      <c r="X5" s="1"/>
      <c r="Y5" s="1"/>
      <c r="Z5" s="1"/>
    </row>
    <row r="6" spans="1:26" ht="12.75" customHeight="1" x14ac:dyDescent="0.2">
      <c r="A6" s="235" t="s">
        <v>16</v>
      </c>
      <c r="B6" s="225" t="s">
        <v>17</v>
      </c>
      <c r="C6" s="225" t="s">
        <v>18</v>
      </c>
      <c r="D6" s="225" t="s">
        <v>19</v>
      </c>
      <c r="E6" s="222"/>
      <c r="F6" s="225" t="s">
        <v>20</v>
      </c>
      <c r="G6" s="222"/>
      <c r="H6" s="222"/>
      <c r="I6" s="222"/>
      <c r="J6" s="235" t="s">
        <v>21</v>
      </c>
      <c r="K6" s="254" t="s">
        <v>22</v>
      </c>
      <c r="L6" s="305" t="s">
        <v>23</v>
      </c>
      <c r="M6" s="303" t="s">
        <v>24</v>
      </c>
      <c r="N6" s="304"/>
      <c r="O6" s="304"/>
      <c r="P6" s="304"/>
      <c r="Q6" s="301" t="s">
        <v>1379</v>
      </c>
      <c r="R6" s="1"/>
      <c r="S6" s="1"/>
      <c r="T6" s="1"/>
      <c r="U6" s="1"/>
      <c r="V6" s="1"/>
      <c r="W6" s="1"/>
      <c r="X6" s="1"/>
      <c r="Y6" s="1"/>
      <c r="Z6" s="1"/>
    </row>
    <row r="7" spans="1:26" ht="12.75" customHeight="1" x14ac:dyDescent="0.2">
      <c r="A7" s="236"/>
      <c r="B7" s="222"/>
      <c r="C7" s="222"/>
      <c r="D7" s="7" t="s">
        <v>25</v>
      </c>
      <c r="E7" s="7" t="s">
        <v>26</v>
      </c>
      <c r="F7" s="7" t="s">
        <v>27</v>
      </c>
      <c r="G7" s="7" t="s">
        <v>28</v>
      </c>
      <c r="H7" s="7" t="s">
        <v>29</v>
      </c>
      <c r="I7" s="7" t="s">
        <v>30</v>
      </c>
      <c r="J7" s="236"/>
      <c r="K7" s="236"/>
      <c r="L7" s="230"/>
      <c r="M7" s="304"/>
      <c r="N7" s="304"/>
      <c r="O7" s="304"/>
      <c r="P7" s="304"/>
      <c r="Q7" s="301"/>
      <c r="R7" s="1"/>
      <c r="S7" s="1"/>
      <c r="T7" s="1"/>
      <c r="U7" s="1"/>
      <c r="V7" s="1"/>
      <c r="W7" s="1"/>
      <c r="X7" s="1"/>
      <c r="Y7" s="1"/>
      <c r="Z7" s="1"/>
    </row>
    <row r="8" spans="1:26" ht="22.5" x14ac:dyDescent="0.2">
      <c r="A8" s="179">
        <v>1</v>
      </c>
      <c r="B8" s="183" t="s">
        <v>176</v>
      </c>
      <c r="C8" s="192" t="s">
        <v>177</v>
      </c>
      <c r="D8" s="181">
        <v>40909</v>
      </c>
      <c r="E8" s="181">
        <v>40930</v>
      </c>
      <c r="F8" s="179">
        <v>1</v>
      </c>
      <c r="G8" s="179">
        <v>1</v>
      </c>
      <c r="H8" s="179"/>
      <c r="I8" s="179" t="s">
        <v>422</v>
      </c>
      <c r="J8" s="179" t="s">
        <v>423</v>
      </c>
      <c r="K8" s="179" t="s">
        <v>33</v>
      </c>
      <c r="L8" s="179" t="s">
        <v>34</v>
      </c>
      <c r="M8" s="296"/>
      <c r="N8" s="293"/>
      <c r="O8" s="293"/>
      <c r="P8" s="293"/>
      <c r="Q8" s="302" t="s">
        <v>1360</v>
      </c>
      <c r="R8" s="1"/>
      <c r="S8" s="1"/>
      <c r="T8" s="1"/>
      <c r="U8" s="1"/>
      <c r="V8" s="1"/>
      <c r="W8" s="1"/>
      <c r="X8" s="1"/>
      <c r="Y8" s="1"/>
      <c r="Z8" s="1"/>
    </row>
    <row r="9" spans="1:26" ht="22.5" x14ac:dyDescent="0.2">
      <c r="A9" s="179">
        <v>2</v>
      </c>
      <c r="B9" s="183" t="s">
        <v>176</v>
      </c>
      <c r="C9" s="192" t="s">
        <v>177</v>
      </c>
      <c r="D9" s="181">
        <v>40934</v>
      </c>
      <c r="E9" s="181">
        <v>40934</v>
      </c>
      <c r="F9" s="179">
        <v>1</v>
      </c>
      <c r="G9" s="179">
        <v>2</v>
      </c>
      <c r="H9" s="179"/>
      <c r="I9" s="179" t="s">
        <v>422</v>
      </c>
      <c r="J9" s="179">
        <v>239</v>
      </c>
      <c r="K9" s="179" t="s">
        <v>33</v>
      </c>
      <c r="L9" s="179" t="s">
        <v>34</v>
      </c>
      <c r="M9" s="285"/>
      <c r="N9" s="286"/>
      <c r="O9" s="286"/>
      <c r="P9" s="293"/>
      <c r="Q9" s="302"/>
      <c r="R9" s="1"/>
      <c r="S9" s="1"/>
      <c r="T9" s="1"/>
      <c r="U9" s="1"/>
      <c r="V9" s="1"/>
      <c r="W9" s="1"/>
      <c r="X9" s="1"/>
      <c r="Y9" s="1"/>
      <c r="Z9" s="1"/>
    </row>
    <row r="10" spans="1:26" ht="22.5" x14ac:dyDescent="0.2">
      <c r="A10" s="179">
        <v>3</v>
      </c>
      <c r="B10" s="183" t="s">
        <v>176</v>
      </c>
      <c r="C10" s="192" t="s">
        <v>177</v>
      </c>
      <c r="D10" s="181">
        <v>40935</v>
      </c>
      <c r="E10" s="181">
        <v>40939</v>
      </c>
      <c r="F10" s="179">
        <v>1</v>
      </c>
      <c r="G10" s="179">
        <v>3</v>
      </c>
      <c r="H10" s="179"/>
      <c r="I10" s="179" t="s">
        <v>422</v>
      </c>
      <c r="J10" s="179">
        <v>250</v>
      </c>
      <c r="K10" s="179" t="s">
        <v>33</v>
      </c>
      <c r="L10" s="179" t="s">
        <v>34</v>
      </c>
      <c r="M10" s="285"/>
      <c r="N10" s="286"/>
      <c r="O10" s="286"/>
      <c r="P10" s="293"/>
      <c r="Q10" s="302"/>
      <c r="R10" s="1"/>
      <c r="S10" s="1"/>
      <c r="T10" s="1"/>
      <c r="U10" s="1"/>
      <c r="V10" s="1"/>
      <c r="W10" s="1"/>
      <c r="X10" s="1"/>
      <c r="Y10" s="1"/>
      <c r="Z10" s="1"/>
    </row>
    <row r="11" spans="1:26" ht="22.5" x14ac:dyDescent="0.2">
      <c r="A11" s="179">
        <v>4</v>
      </c>
      <c r="B11" s="183" t="s">
        <v>176</v>
      </c>
      <c r="C11" s="192" t="s">
        <v>177</v>
      </c>
      <c r="D11" s="181">
        <v>40940</v>
      </c>
      <c r="E11" s="181">
        <v>40943</v>
      </c>
      <c r="F11" s="179">
        <v>1</v>
      </c>
      <c r="G11" s="179">
        <v>4</v>
      </c>
      <c r="H11" s="179"/>
      <c r="I11" s="179" t="s">
        <v>422</v>
      </c>
      <c r="J11" s="179">
        <v>230</v>
      </c>
      <c r="K11" s="179" t="s">
        <v>33</v>
      </c>
      <c r="L11" s="179" t="s">
        <v>34</v>
      </c>
      <c r="M11" s="285"/>
      <c r="N11" s="286"/>
      <c r="O11" s="286"/>
      <c r="P11" s="293"/>
      <c r="Q11" s="302"/>
      <c r="R11" s="1"/>
      <c r="S11" s="1"/>
      <c r="T11" s="1"/>
      <c r="U11" s="1"/>
      <c r="V11" s="1"/>
      <c r="W11" s="1"/>
      <c r="X11" s="1"/>
      <c r="Y11" s="1"/>
      <c r="Z11" s="1"/>
    </row>
    <row r="12" spans="1:26" ht="22.5" x14ac:dyDescent="0.2">
      <c r="A12" s="179">
        <v>5</v>
      </c>
      <c r="B12" s="183" t="s">
        <v>176</v>
      </c>
      <c r="C12" s="192" t="s">
        <v>177</v>
      </c>
      <c r="D12" s="181">
        <v>40944</v>
      </c>
      <c r="E12" s="181">
        <v>40947</v>
      </c>
      <c r="F12" s="179">
        <v>1</v>
      </c>
      <c r="G12" s="179">
        <v>5</v>
      </c>
      <c r="H12" s="179"/>
      <c r="I12" s="179" t="s">
        <v>422</v>
      </c>
      <c r="J12" s="179">
        <v>238</v>
      </c>
      <c r="K12" s="179" t="s">
        <v>33</v>
      </c>
      <c r="L12" s="179" t="s">
        <v>34</v>
      </c>
      <c r="M12" s="285"/>
      <c r="N12" s="286"/>
      <c r="O12" s="286"/>
      <c r="P12" s="293"/>
      <c r="Q12" s="302"/>
      <c r="R12" s="1"/>
      <c r="S12" s="1"/>
      <c r="T12" s="1"/>
      <c r="U12" s="1"/>
      <c r="V12" s="1"/>
      <c r="W12" s="1"/>
      <c r="X12" s="1"/>
      <c r="Y12" s="1"/>
      <c r="Z12" s="1"/>
    </row>
    <row r="13" spans="1:26" ht="22.5" x14ac:dyDescent="0.2">
      <c r="A13" s="179">
        <v>6</v>
      </c>
      <c r="B13" s="183" t="s">
        <v>176</v>
      </c>
      <c r="C13" s="192" t="s">
        <v>177</v>
      </c>
      <c r="D13" s="181">
        <v>40947</v>
      </c>
      <c r="E13" s="181">
        <v>40949</v>
      </c>
      <c r="F13" s="179">
        <v>2</v>
      </c>
      <c r="G13" s="179">
        <v>6</v>
      </c>
      <c r="H13" s="179"/>
      <c r="I13" s="179" t="s">
        <v>422</v>
      </c>
      <c r="J13" s="179">
        <v>246</v>
      </c>
      <c r="K13" s="179" t="s">
        <v>33</v>
      </c>
      <c r="L13" s="179" t="s">
        <v>34</v>
      </c>
      <c r="M13" s="285"/>
      <c r="N13" s="286"/>
      <c r="O13" s="286"/>
      <c r="P13" s="293"/>
      <c r="Q13" s="302"/>
      <c r="R13" s="1"/>
      <c r="S13" s="1"/>
      <c r="T13" s="1"/>
      <c r="U13" s="1"/>
      <c r="V13" s="1"/>
      <c r="W13" s="1"/>
      <c r="X13" s="1"/>
      <c r="Y13" s="1"/>
      <c r="Z13" s="1"/>
    </row>
    <row r="14" spans="1:26" ht="22.5" x14ac:dyDescent="0.2">
      <c r="A14" s="179">
        <v>7</v>
      </c>
      <c r="B14" s="183" t="s">
        <v>176</v>
      </c>
      <c r="C14" s="192" t="s">
        <v>177</v>
      </c>
      <c r="D14" s="181">
        <v>40950</v>
      </c>
      <c r="E14" s="181">
        <v>40955</v>
      </c>
      <c r="F14" s="179">
        <v>2</v>
      </c>
      <c r="G14" s="179">
        <v>7</v>
      </c>
      <c r="H14" s="179"/>
      <c r="I14" s="179" t="s">
        <v>422</v>
      </c>
      <c r="J14" s="179">
        <v>241</v>
      </c>
      <c r="K14" s="179" t="s">
        <v>33</v>
      </c>
      <c r="L14" s="179" t="s">
        <v>34</v>
      </c>
      <c r="M14" s="285"/>
      <c r="N14" s="286"/>
      <c r="O14" s="286"/>
      <c r="P14" s="293"/>
      <c r="Q14" s="302"/>
      <c r="R14" s="1"/>
      <c r="S14" s="1"/>
      <c r="T14" s="1"/>
      <c r="U14" s="1"/>
      <c r="V14" s="1"/>
      <c r="W14" s="1"/>
      <c r="X14" s="1"/>
      <c r="Y14" s="1"/>
      <c r="Z14" s="1"/>
    </row>
    <row r="15" spans="1:26" ht="22.5" x14ac:dyDescent="0.2">
      <c r="A15" s="179">
        <v>8</v>
      </c>
      <c r="B15" s="183" t="s">
        <v>176</v>
      </c>
      <c r="C15" s="192" t="s">
        <v>177</v>
      </c>
      <c r="D15" s="181">
        <v>40955</v>
      </c>
      <c r="E15" s="181">
        <v>40962</v>
      </c>
      <c r="F15" s="179">
        <v>2</v>
      </c>
      <c r="G15" s="179">
        <v>8</v>
      </c>
      <c r="H15" s="179"/>
      <c r="I15" s="179" t="s">
        <v>422</v>
      </c>
      <c r="J15" s="179">
        <v>240</v>
      </c>
      <c r="K15" s="179" t="s">
        <v>33</v>
      </c>
      <c r="L15" s="179" t="s">
        <v>34</v>
      </c>
      <c r="M15" s="285"/>
      <c r="N15" s="286"/>
      <c r="O15" s="286"/>
      <c r="P15" s="293"/>
      <c r="Q15" s="302"/>
      <c r="R15" s="1"/>
      <c r="S15" s="1"/>
      <c r="T15" s="1"/>
      <c r="U15" s="1"/>
      <c r="V15" s="1"/>
      <c r="W15" s="1"/>
      <c r="X15" s="1"/>
      <c r="Y15" s="1"/>
      <c r="Z15" s="1"/>
    </row>
    <row r="16" spans="1:26" ht="22.5" x14ac:dyDescent="0.2">
      <c r="A16" s="179">
        <v>9</v>
      </c>
      <c r="B16" s="183" t="s">
        <v>176</v>
      </c>
      <c r="C16" s="192" t="s">
        <v>177</v>
      </c>
      <c r="D16" s="181">
        <v>40962</v>
      </c>
      <c r="E16" s="181">
        <v>40967</v>
      </c>
      <c r="F16" s="179">
        <v>2</v>
      </c>
      <c r="G16" s="179">
        <v>9</v>
      </c>
      <c r="H16" s="179"/>
      <c r="I16" s="179" t="s">
        <v>422</v>
      </c>
      <c r="J16" s="179">
        <v>239</v>
      </c>
      <c r="K16" s="179" t="s">
        <v>33</v>
      </c>
      <c r="L16" s="179" t="s">
        <v>34</v>
      </c>
      <c r="M16" s="285"/>
      <c r="N16" s="286"/>
      <c r="O16" s="286"/>
      <c r="P16" s="293"/>
      <c r="Q16" s="302"/>
      <c r="R16" s="1"/>
      <c r="S16" s="1"/>
      <c r="T16" s="1"/>
      <c r="U16" s="1"/>
      <c r="V16" s="1"/>
      <c r="W16" s="1"/>
      <c r="X16" s="1"/>
      <c r="Y16" s="1"/>
      <c r="Z16" s="1"/>
    </row>
    <row r="17" spans="1:26" ht="22.5" x14ac:dyDescent="0.2">
      <c r="A17" s="179">
        <v>10</v>
      </c>
      <c r="B17" s="183" t="s">
        <v>176</v>
      </c>
      <c r="C17" s="192" t="s">
        <v>177</v>
      </c>
      <c r="D17" s="181">
        <v>40967</v>
      </c>
      <c r="E17" s="181">
        <v>40968</v>
      </c>
      <c r="F17" s="179">
        <v>2</v>
      </c>
      <c r="G17" s="179">
        <v>10</v>
      </c>
      <c r="H17" s="179"/>
      <c r="I17" s="179" t="s">
        <v>422</v>
      </c>
      <c r="J17" s="179">
        <v>76</v>
      </c>
      <c r="K17" s="179" t="s">
        <v>33</v>
      </c>
      <c r="L17" s="179" t="s">
        <v>34</v>
      </c>
      <c r="M17" s="285"/>
      <c r="N17" s="286"/>
      <c r="O17" s="286"/>
      <c r="P17" s="293"/>
      <c r="Q17" s="302"/>
      <c r="R17" s="1"/>
      <c r="S17" s="1"/>
      <c r="T17" s="1"/>
      <c r="U17" s="1"/>
      <c r="V17" s="1"/>
      <c r="W17" s="1"/>
      <c r="X17" s="1"/>
      <c r="Y17" s="1"/>
      <c r="Z17" s="1"/>
    </row>
    <row r="18" spans="1:26" ht="22.5" x14ac:dyDescent="0.2">
      <c r="A18" s="179">
        <v>11</v>
      </c>
      <c r="B18" s="183" t="s">
        <v>176</v>
      </c>
      <c r="C18" s="192" t="s">
        <v>177</v>
      </c>
      <c r="D18" s="181">
        <v>40969</v>
      </c>
      <c r="E18" s="181">
        <v>40973</v>
      </c>
      <c r="F18" s="179">
        <v>3</v>
      </c>
      <c r="G18" s="179">
        <v>11</v>
      </c>
      <c r="H18" s="179"/>
      <c r="I18" s="179" t="s">
        <v>422</v>
      </c>
      <c r="J18" s="179">
        <v>238</v>
      </c>
      <c r="K18" s="179" t="s">
        <v>33</v>
      </c>
      <c r="L18" s="179" t="s">
        <v>34</v>
      </c>
      <c r="M18" s="285"/>
      <c r="N18" s="286"/>
      <c r="O18" s="286"/>
      <c r="P18" s="293"/>
      <c r="Q18" s="302"/>
      <c r="R18" s="1"/>
      <c r="S18" s="1"/>
      <c r="T18" s="1"/>
      <c r="U18" s="1"/>
      <c r="V18" s="1"/>
      <c r="W18" s="1"/>
      <c r="X18" s="1"/>
      <c r="Y18" s="1"/>
      <c r="Z18" s="1"/>
    </row>
    <row r="19" spans="1:26" ht="22.5" x14ac:dyDescent="0.2">
      <c r="A19" s="179">
        <v>12</v>
      </c>
      <c r="B19" s="183" t="s">
        <v>176</v>
      </c>
      <c r="C19" s="192" t="s">
        <v>177</v>
      </c>
      <c r="D19" s="181">
        <v>40973</v>
      </c>
      <c r="E19" s="181">
        <v>40974</v>
      </c>
      <c r="F19" s="179">
        <v>3</v>
      </c>
      <c r="G19" s="179">
        <v>12</v>
      </c>
      <c r="H19" s="179"/>
      <c r="I19" s="179" t="s">
        <v>422</v>
      </c>
      <c r="J19" s="179">
        <v>247</v>
      </c>
      <c r="K19" s="179" t="s">
        <v>33</v>
      </c>
      <c r="L19" s="179" t="s">
        <v>34</v>
      </c>
      <c r="M19" s="285"/>
      <c r="N19" s="286"/>
      <c r="O19" s="286"/>
      <c r="P19" s="293"/>
      <c r="Q19" s="302"/>
      <c r="R19" s="1"/>
      <c r="S19" s="1"/>
      <c r="T19" s="1"/>
      <c r="U19" s="1"/>
      <c r="V19" s="1"/>
      <c r="W19" s="1"/>
      <c r="X19" s="1"/>
      <c r="Y19" s="1"/>
      <c r="Z19" s="1"/>
    </row>
    <row r="20" spans="1:26" ht="22.5" x14ac:dyDescent="0.2">
      <c r="A20" s="179">
        <v>13</v>
      </c>
      <c r="B20" s="183" t="s">
        <v>176</v>
      </c>
      <c r="C20" s="192" t="s">
        <v>177</v>
      </c>
      <c r="D20" s="181">
        <v>40975</v>
      </c>
      <c r="E20" s="181">
        <v>40981</v>
      </c>
      <c r="F20" s="179">
        <v>3</v>
      </c>
      <c r="G20" s="179">
        <v>13</v>
      </c>
      <c r="H20" s="179"/>
      <c r="I20" s="179" t="s">
        <v>422</v>
      </c>
      <c r="J20" s="179">
        <v>242</v>
      </c>
      <c r="K20" s="179" t="s">
        <v>33</v>
      </c>
      <c r="L20" s="179" t="s">
        <v>34</v>
      </c>
      <c r="M20" s="285"/>
      <c r="N20" s="286"/>
      <c r="O20" s="286"/>
      <c r="P20" s="293"/>
      <c r="Q20" s="302"/>
      <c r="R20" s="1"/>
      <c r="S20" s="1"/>
      <c r="T20" s="1"/>
      <c r="U20" s="1"/>
      <c r="V20" s="1"/>
      <c r="W20" s="1"/>
      <c r="X20" s="1"/>
      <c r="Y20" s="1"/>
      <c r="Z20" s="1"/>
    </row>
    <row r="21" spans="1:26" ht="22.5" x14ac:dyDescent="0.2">
      <c r="A21" s="179">
        <v>14</v>
      </c>
      <c r="B21" s="183" t="s">
        <v>176</v>
      </c>
      <c r="C21" s="192" t="s">
        <v>177</v>
      </c>
      <c r="D21" s="181">
        <v>40981</v>
      </c>
      <c r="E21" s="181">
        <v>40984</v>
      </c>
      <c r="F21" s="179">
        <v>3</v>
      </c>
      <c r="G21" s="179">
        <v>14</v>
      </c>
      <c r="H21" s="179"/>
      <c r="I21" s="179" t="s">
        <v>422</v>
      </c>
      <c r="J21" s="179">
        <v>204</v>
      </c>
      <c r="K21" s="179" t="s">
        <v>33</v>
      </c>
      <c r="L21" s="179" t="s">
        <v>34</v>
      </c>
      <c r="M21" s="285"/>
      <c r="N21" s="286"/>
      <c r="O21" s="286"/>
      <c r="P21" s="293"/>
      <c r="Q21" s="302"/>
      <c r="R21" s="1"/>
      <c r="S21" s="1"/>
      <c r="T21" s="1"/>
      <c r="U21" s="1"/>
      <c r="V21" s="1"/>
      <c r="W21" s="1"/>
      <c r="X21" s="1"/>
      <c r="Y21" s="1"/>
      <c r="Z21" s="1"/>
    </row>
    <row r="22" spans="1:26" ht="22.5" x14ac:dyDescent="0.2">
      <c r="A22" s="179">
        <v>15</v>
      </c>
      <c r="B22" s="183" t="s">
        <v>176</v>
      </c>
      <c r="C22" s="192" t="s">
        <v>177</v>
      </c>
      <c r="D22" s="181">
        <v>40984</v>
      </c>
      <c r="E22" s="181">
        <v>40989</v>
      </c>
      <c r="F22" s="179">
        <v>3</v>
      </c>
      <c r="G22" s="179">
        <v>15</v>
      </c>
      <c r="H22" s="179"/>
      <c r="I22" s="179" t="s">
        <v>422</v>
      </c>
      <c r="J22" s="179">
        <v>245</v>
      </c>
      <c r="K22" s="179" t="s">
        <v>33</v>
      </c>
      <c r="L22" s="179" t="s">
        <v>34</v>
      </c>
      <c r="M22" s="288"/>
      <c r="N22" s="289"/>
      <c r="O22" s="289"/>
      <c r="P22" s="299"/>
      <c r="Q22" s="302"/>
      <c r="R22" s="1"/>
      <c r="S22" s="1"/>
      <c r="T22" s="1"/>
      <c r="U22" s="1"/>
      <c r="V22" s="1"/>
      <c r="W22" s="1"/>
      <c r="X22" s="1"/>
      <c r="Y22" s="1"/>
      <c r="Z22" s="1"/>
    </row>
    <row r="23" spans="1:26" ht="22.5" x14ac:dyDescent="0.2">
      <c r="A23" s="179">
        <v>1</v>
      </c>
      <c r="B23" s="183" t="s">
        <v>176</v>
      </c>
      <c r="C23" s="192" t="s">
        <v>177</v>
      </c>
      <c r="D23" s="181">
        <v>40990</v>
      </c>
      <c r="E23" s="181">
        <v>40997</v>
      </c>
      <c r="F23" s="179">
        <v>4</v>
      </c>
      <c r="G23" s="179">
        <v>16</v>
      </c>
      <c r="H23" s="179"/>
      <c r="I23" s="179" t="s">
        <v>422</v>
      </c>
      <c r="J23" s="179">
        <v>250</v>
      </c>
      <c r="K23" s="179" t="s">
        <v>33</v>
      </c>
      <c r="L23" s="179" t="s">
        <v>34</v>
      </c>
      <c r="M23" s="291"/>
      <c r="N23" s="283"/>
      <c r="O23" s="283"/>
      <c r="P23" s="283"/>
      <c r="Q23" s="302" t="s">
        <v>1360</v>
      </c>
      <c r="R23" s="1"/>
      <c r="S23" s="1"/>
      <c r="T23" s="1"/>
      <c r="U23" s="1"/>
      <c r="V23" s="1"/>
      <c r="W23" s="1"/>
      <c r="X23" s="1"/>
      <c r="Y23" s="1"/>
      <c r="Z23" s="1"/>
    </row>
    <row r="24" spans="1:26" ht="22.5" x14ac:dyDescent="0.2">
      <c r="A24" s="179">
        <v>2</v>
      </c>
      <c r="B24" s="183" t="s">
        <v>176</v>
      </c>
      <c r="C24" s="192" t="s">
        <v>177</v>
      </c>
      <c r="D24" s="181">
        <v>40997</v>
      </c>
      <c r="E24" s="181">
        <v>40998</v>
      </c>
      <c r="F24" s="179">
        <v>4</v>
      </c>
      <c r="G24" s="179">
        <v>17</v>
      </c>
      <c r="H24" s="179"/>
      <c r="I24" s="179" t="s">
        <v>422</v>
      </c>
      <c r="J24" s="179">
        <v>65</v>
      </c>
      <c r="K24" s="179" t="s">
        <v>33</v>
      </c>
      <c r="L24" s="179" t="s">
        <v>34</v>
      </c>
      <c r="M24" s="285"/>
      <c r="N24" s="286"/>
      <c r="O24" s="286"/>
      <c r="P24" s="293"/>
      <c r="Q24" s="302"/>
      <c r="R24" s="1"/>
      <c r="S24" s="1"/>
      <c r="T24" s="1"/>
      <c r="U24" s="1"/>
      <c r="V24" s="1"/>
      <c r="W24" s="1"/>
      <c r="X24" s="1"/>
      <c r="Y24" s="1"/>
      <c r="Z24" s="1"/>
    </row>
    <row r="25" spans="1:26" ht="22.5" x14ac:dyDescent="0.2">
      <c r="A25" s="179">
        <v>3</v>
      </c>
      <c r="B25" s="183" t="s">
        <v>176</v>
      </c>
      <c r="C25" s="192" t="s">
        <v>177</v>
      </c>
      <c r="D25" s="181">
        <v>41000</v>
      </c>
      <c r="E25" s="181">
        <v>41011</v>
      </c>
      <c r="F25" s="179">
        <v>4</v>
      </c>
      <c r="G25" s="179">
        <v>18</v>
      </c>
      <c r="H25" s="179"/>
      <c r="I25" s="179" t="s">
        <v>422</v>
      </c>
      <c r="J25" s="179">
        <v>241</v>
      </c>
      <c r="K25" s="179" t="s">
        <v>33</v>
      </c>
      <c r="L25" s="179" t="s">
        <v>34</v>
      </c>
      <c r="M25" s="285"/>
      <c r="N25" s="286"/>
      <c r="O25" s="286"/>
      <c r="P25" s="293"/>
      <c r="Q25" s="302"/>
      <c r="R25" s="1"/>
      <c r="S25" s="1"/>
      <c r="T25" s="1"/>
      <c r="U25" s="1"/>
      <c r="V25" s="1"/>
      <c r="W25" s="1"/>
      <c r="X25" s="1"/>
      <c r="Y25" s="1"/>
      <c r="Z25" s="1"/>
    </row>
    <row r="26" spans="1:26" ht="22.5" x14ac:dyDescent="0.2">
      <c r="A26" s="179">
        <v>4</v>
      </c>
      <c r="B26" s="183" t="s">
        <v>176</v>
      </c>
      <c r="C26" s="192" t="s">
        <v>177</v>
      </c>
      <c r="D26" s="181">
        <v>41011</v>
      </c>
      <c r="E26" s="181">
        <v>41018</v>
      </c>
      <c r="F26" s="179">
        <v>4</v>
      </c>
      <c r="G26" s="179">
        <v>19</v>
      </c>
      <c r="H26" s="179"/>
      <c r="I26" s="179" t="s">
        <v>422</v>
      </c>
      <c r="J26" s="179">
        <v>241</v>
      </c>
      <c r="K26" s="179" t="s">
        <v>33</v>
      </c>
      <c r="L26" s="179" t="s">
        <v>34</v>
      </c>
      <c r="M26" s="285"/>
      <c r="N26" s="286"/>
      <c r="O26" s="286"/>
      <c r="P26" s="293"/>
      <c r="Q26" s="302"/>
      <c r="R26" s="1"/>
      <c r="S26" s="1"/>
      <c r="T26" s="1"/>
      <c r="U26" s="1"/>
      <c r="V26" s="1"/>
      <c r="W26" s="1"/>
      <c r="X26" s="1"/>
      <c r="Y26" s="1"/>
      <c r="Z26" s="1"/>
    </row>
    <row r="27" spans="1:26" ht="22.5" x14ac:dyDescent="0.2">
      <c r="A27" s="179">
        <v>5</v>
      </c>
      <c r="B27" s="183" t="s">
        <v>176</v>
      </c>
      <c r="C27" s="192" t="s">
        <v>177</v>
      </c>
      <c r="D27" s="181">
        <v>41019</v>
      </c>
      <c r="E27" s="181">
        <v>41025</v>
      </c>
      <c r="F27" s="179">
        <v>4</v>
      </c>
      <c r="G27" s="179">
        <v>20</v>
      </c>
      <c r="H27" s="179"/>
      <c r="I27" s="179" t="s">
        <v>422</v>
      </c>
      <c r="J27" s="179">
        <v>209</v>
      </c>
      <c r="K27" s="179" t="s">
        <v>33</v>
      </c>
      <c r="L27" s="179" t="s">
        <v>34</v>
      </c>
      <c r="M27" s="288"/>
      <c r="N27" s="289"/>
      <c r="O27" s="289"/>
      <c r="P27" s="299"/>
      <c r="Q27" s="302"/>
      <c r="R27" s="1"/>
      <c r="S27" s="1"/>
      <c r="T27" s="1"/>
      <c r="U27" s="1"/>
      <c r="V27" s="1"/>
      <c r="W27" s="1"/>
      <c r="X27" s="1"/>
      <c r="Y27" s="1"/>
      <c r="Z27" s="1"/>
    </row>
    <row r="28" spans="1:26" ht="22.5" x14ac:dyDescent="0.2">
      <c r="A28" s="179">
        <v>6</v>
      </c>
      <c r="B28" s="183" t="s">
        <v>176</v>
      </c>
      <c r="C28" s="192" t="s">
        <v>177</v>
      </c>
      <c r="D28" s="181">
        <v>41026</v>
      </c>
      <c r="E28" s="181">
        <v>41029</v>
      </c>
      <c r="F28" s="179">
        <v>5</v>
      </c>
      <c r="G28" s="179">
        <v>21</v>
      </c>
      <c r="H28" s="179"/>
      <c r="I28" s="179" t="s">
        <v>422</v>
      </c>
      <c r="J28" s="179">
        <v>114</v>
      </c>
      <c r="K28" s="179" t="s">
        <v>33</v>
      </c>
      <c r="L28" s="179" t="s">
        <v>34</v>
      </c>
      <c r="M28" s="291"/>
      <c r="N28" s="283"/>
      <c r="O28" s="283"/>
      <c r="P28" s="283"/>
      <c r="Q28" s="302" t="s">
        <v>1361</v>
      </c>
      <c r="R28" s="1"/>
      <c r="S28" s="1"/>
      <c r="T28" s="1"/>
      <c r="U28" s="1"/>
      <c r="V28" s="1"/>
      <c r="W28" s="1"/>
      <c r="X28" s="1"/>
      <c r="Y28" s="1"/>
      <c r="Z28" s="1"/>
    </row>
    <row r="29" spans="1:26" ht="22.5" x14ac:dyDescent="0.2">
      <c r="A29" s="179">
        <v>7</v>
      </c>
      <c r="B29" s="183" t="s">
        <v>176</v>
      </c>
      <c r="C29" s="192" t="s">
        <v>177</v>
      </c>
      <c r="D29" s="181">
        <v>41030</v>
      </c>
      <c r="E29" s="181">
        <v>41038</v>
      </c>
      <c r="F29" s="179">
        <v>5</v>
      </c>
      <c r="G29" s="179">
        <v>22</v>
      </c>
      <c r="H29" s="179"/>
      <c r="I29" s="179" t="s">
        <v>422</v>
      </c>
      <c r="J29" s="179">
        <v>239</v>
      </c>
      <c r="K29" s="179" t="s">
        <v>33</v>
      </c>
      <c r="L29" s="179" t="s">
        <v>34</v>
      </c>
      <c r="M29" s="285"/>
      <c r="N29" s="286"/>
      <c r="O29" s="286"/>
      <c r="P29" s="293"/>
      <c r="Q29" s="302"/>
      <c r="R29" s="1"/>
      <c r="S29" s="1"/>
      <c r="T29" s="1"/>
      <c r="U29" s="1"/>
      <c r="V29" s="1"/>
      <c r="W29" s="1"/>
      <c r="X29" s="1"/>
      <c r="Y29" s="1"/>
      <c r="Z29" s="1"/>
    </row>
    <row r="30" spans="1:26" ht="22.5" x14ac:dyDescent="0.2">
      <c r="A30" s="179">
        <v>8</v>
      </c>
      <c r="B30" s="183" t="s">
        <v>176</v>
      </c>
      <c r="C30" s="192" t="s">
        <v>177</v>
      </c>
      <c r="D30" s="181">
        <v>41038</v>
      </c>
      <c r="E30" s="181">
        <v>41047</v>
      </c>
      <c r="F30" s="179">
        <v>5</v>
      </c>
      <c r="G30" s="179">
        <v>23</v>
      </c>
      <c r="H30" s="179"/>
      <c r="I30" s="179" t="s">
        <v>422</v>
      </c>
      <c r="J30" s="179">
        <v>238</v>
      </c>
      <c r="K30" s="179" t="s">
        <v>33</v>
      </c>
      <c r="L30" s="179" t="s">
        <v>34</v>
      </c>
      <c r="M30" s="285"/>
      <c r="N30" s="286"/>
      <c r="O30" s="286"/>
      <c r="P30" s="293"/>
      <c r="Q30" s="302"/>
      <c r="R30" s="1"/>
      <c r="S30" s="1"/>
      <c r="T30" s="1"/>
      <c r="U30" s="1"/>
      <c r="V30" s="1"/>
      <c r="W30" s="1"/>
      <c r="X30" s="1"/>
      <c r="Y30" s="1"/>
      <c r="Z30" s="1"/>
    </row>
    <row r="31" spans="1:26" ht="22.5" x14ac:dyDescent="0.2">
      <c r="A31" s="179">
        <v>9</v>
      </c>
      <c r="B31" s="183" t="s">
        <v>176</v>
      </c>
      <c r="C31" s="192" t="s">
        <v>177</v>
      </c>
      <c r="D31" s="181">
        <v>41047</v>
      </c>
      <c r="E31" s="181">
        <v>41051</v>
      </c>
      <c r="F31" s="179">
        <v>5</v>
      </c>
      <c r="G31" s="179">
        <v>24</v>
      </c>
      <c r="H31" s="179"/>
      <c r="I31" s="179" t="s">
        <v>422</v>
      </c>
      <c r="J31" s="179">
        <v>241</v>
      </c>
      <c r="K31" s="179" t="s">
        <v>33</v>
      </c>
      <c r="L31" s="179" t="s">
        <v>34</v>
      </c>
      <c r="M31" s="285"/>
      <c r="N31" s="286"/>
      <c r="O31" s="286"/>
      <c r="P31" s="293"/>
      <c r="Q31" s="302"/>
      <c r="R31" s="1"/>
      <c r="S31" s="1"/>
      <c r="T31" s="1"/>
      <c r="U31" s="1"/>
      <c r="V31" s="1"/>
      <c r="W31" s="1"/>
      <c r="X31" s="1"/>
      <c r="Y31" s="1"/>
      <c r="Z31" s="1"/>
    </row>
    <row r="32" spans="1:26" ht="22.5" x14ac:dyDescent="0.2">
      <c r="A32" s="179">
        <v>10</v>
      </c>
      <c r="B32" s="183" t="s">
        <v>176</v>
      </c>
      <c r="C32" s="192" t="s">
        <v>177</v>
      </c>
      <c r="D32" s="181">
        <v>41051</v>
      </c>
      <c r="E32" s="181">
        <v>41053</v>
      </c>
      <c r="F32" s="179">
        <v>5</v>
      </c>
      <c r="G32" s="179">
        <v>25</v>
      </c>
      <c r="H32" s="179"/>
      <c r="I32" s="179" t="s">
        <v>422</v>
      </c>
      <c r="J32" s="179">
        <v>248</v>
      </c>
      <c r="K32" s="179" t="s">
        <v>33</v>
      </c>
      <c r="L32" s="179" t="s">
        <v>34</v>
      </c>
      <c r="M32" s="285"/>
      <c r="N32" s="286"/>
      <c r="O32" s="286"/>
      <c r="P32" s="293"/>
      <c r="Q32" s="302"/>
      <c r="R32" s="1"/>
      <c r="S32" s="1"/>
      <c r="T32" s="1"/>
      <c r="U32" s="1"/>
      <c r="V32" s="1"/>
      <c r="W32" s="1"/>
      <c r="X32" s="1"/>
      <c r="Y32" s="1"/>
      <c r="Z32" s="1"/>
    </row>
    <row r="33" spans="1:26" ht="22.5" x14ac:dyDescent="0.2">
      <c r="A33" s="179">
        <v>11</v>
      </c>
      <c r="B33" s="183" t="s">
        <v>176</v>
      </c>
      <c r="C33" s="192" t="s">
        <v>177</v>
      </c>
      <c r="D33" s="181">
        <v>41054</v>
      </c>
      <c r="E33" s="181">
        <v>41060</v>
      </c>
      <c r="F33" s="179">
        <v>6</v>
      </c>
      <c r="G33" s="179">
        <v>26</v>
      </c>
      <c r="H33" s="179"/>
      <c r="I33" s="179" t="s">
        <v>422</v>
      </c>
      <c r="J33" s="179">
        <v>248</v>
      </c>
      <c r="K33" s="179" t="s">
        <v>33</v>
      </c>
      <c r="L33" s="179" t="s">
        <v>34</v>
      </c>
      <c r="M33" s="285"/>
      <c r="N33" s="286"/>
      <c r="O33" s="286"/>
      <c r="P33" s="293"/>
      <c r="Q33" s="302"/>
      <c r="R33" s="1"/>
      <c r="S33" s="1"/>
      <c r="T33" s="1"/>
      <c r="U33" s="1"/>
      <c r="V33" s="1"/>
      <c r="W33" s="1"/>
      <c r="X33" s="1"/>
      <c r="Y33" s="1"/>
      <c r="Z33" s="1"/>
    </row>
    <row r="34" spans="1:26" ht="22.5" x14ac:dyDescent="0.2">
      <c r="A34" s="179">
        <v>12</v>
      </c>
      <c r="B34" s="183" t="s">
        <v>176</v>
      </c>
      <c r="C34" s="192" t="s">
        <v>177</v>
      </c>
      <c r="D34" s="181">
        <v>41061</v>
      </c>
      <c r="E34" s="181">
        <v>41090</v>
      </c>
      <c r="F34" s="179">
        <v>6</v>
      </c>
      <c r="G34" s="179">
        <v>27</v>
      </c>
      <c r="H34" s="179"/>
      <c r="I34" s="179" t="s">
        <v>422</v>
      </c>
      <c r="J34" s="179">
        <v>250</v>
      </c>
      <c r="K34" s="179" t="s">
        <v>33</v>
      </c>
      <c r="L34" s="179" t="s">
        <v>34</v>
      </c>
      <c r="M34" s="285"/>
      <c r="N34" s="286"/>
      <c r="O34" s="286"/>
      <c r="P34" s="293"/>
      <c r="Q34" s="302"/>
      <c r="R34" s="1"/>
      <c r="S34" s="1"/>
      <c r="T34" s="1"/>
      <c r="U34" s="1"/>
      <c r="V34" s="1"/>
      <c r="W34" s="1"/>
      <c r="X34" s="1"/>
      <c r="Y34" s="1"/>
      <c r="Z34" s="1"/>
    </row>
    <row r="35" spans="1:26" ht="22.5" x14ac:dyDescent="0.2">
      <c r="A35" s="179">
        <v>13</v>
      </c>
      <c r="B35" s="183" t="s">
        <v>176</v>
      </c>
      <c r="C35" s="192" t="s">
        <v>177</v>
      </c>
      <c r="D35" s="181">
        <v>41091</v>
      </c>
      <c r="E35" s="181">
        <v>41094</v>
      </c>
      <c r="F35" s="179">
        <v>6</v>
      </c>
      <c r="G35" s="179">
        <v>28</v>
      </c>
      <c r="H35" s="179"/>
      <c r="I35" s="179" t="s">
        <v>422</v>
      </c>
      <c r="J35" s="179">
        <v>247</v>
      </c>
      <c r="K35" s="179" t="s">
        <v>33</v>
      </c>
      <c r="L35" s="179" t="s">
        <v>34</v>
      </c>
      <c r="M35" s="285"/>
      <c r="N35" s="286"/>
      <c r="O35" s="286"/>
      <c r="P35" s="293"/>
      <c r="Q35" s="302"/>
      <c r="R35" s="1"/>
      <c r="S35" s="1"/>
      <c r="T35" s="1"/>
      <c r="U35" s="1"/>
      <c r="V35" s="1"/>
      <c r="W35" s="1"/>
      <c r="X35" s="1"/>
      <c r="Y35" s="1"/>
      <c r="Z35" s="1"/>
    </row>
    <row r="36" spans="1:26" ht="22.5" x14ac:dyDescent="0.2">
      <c r="A36" s="179">
        <v>14</v>
      </c>
      <c r="B36" s="183" t="s">
        <v>176</v>
      </c>
      <c r="C36" s="192" t="s">
        <v>177</v>
      </c>
      <c r="D36" s="181">
        <v>41094</v>
      </c>
      <c r="E36" s="181">
        <v>41096</v>
      </c>
      <c r="F36" s="179">
        <v>6</v>
      </c>
      <c r="G36" s="179">
        <v>29</v>
      </c>
      <c r="H36" s="179"/>
      <c r="I36" s="179" t="s">
        <v>422</v>
      </c>
      <c r="J36" s="179">
        <v>246</v>
      </c>
      <c r="K36" s="179" t="s">
        <v>33</v>
      </c>
      <c r="L36" s="179" t="s">
        <v>34</v>
      </c>
      <c r="M36" s="285"/>
      <c r="N36" s="286"/>
      <c r="O36" s="286"/>
      <c r="P36" s="293"/>
      <c r="Q36" s="302"/>
      <c r="R36" s="1"/>
      <c r="S36" s="1"/>
      <c r="T36" s="1"/>
      <c r="U36" s="1"/>
      <c r="V36" s="1"/>
      <c r="W36" s="1"/>
      <c r="X36" s="1"/>
      <c r="Y36" s="1"/>
      <c r="Z36" s="1"/>
    </row>
    <row r="37" spans="1:26" ht="22.5" x14ac:dyDescent="0.2">
      <c r="A37" s="179">
        <v>15</v>
      </c>
      <c r="B37" s="183" t="s">
        <v>176</v>
      </c>
      <c r="C37" s="192" t="s">
        <v>177</v>
      </c>
      <c r="D37" s="181">
        <v>41461</v>
      </c>
      <c r="E37" s="181">
        <v>41100</v>
      </c>
      <c r="F37" s="179">
        <v>6</v>
      </c>
      <c r="G37" s="179">
        <v>30</v>
      </c>
      <c r="H37" s="179"/>
      <c r="I37" s="179" t="s">
        <v>422</v>
      </c>
      <c r="J37" s="179">
        <v>250</v>
      </c>
      <c r="K37" s="179" t="s">
        <v>33</v>
      </c>
      <c r="L37" s="179" t="s">
        <v>34</v>
      </c>
      <c r="M37" s="288"/>
      <c r="N37" s="289"/>
      <c r="O37" s="289"/>
      <c r="P37" s="299"/>
      <c r="Q37" s="302"/>
      <c r="R37" s="1"/>
      <c r="S37" s="1"/>
      <c r="T37" s="1"/>
      <c r="U37" s="1"/>
      <c r="V37" s="1"/>
      <c r="W37" s="1"/>
      <c r="X37" s="1"/>
      <c r="Y37" s="1"/>
      <c r="Z37" s="1"/>
    </row>
    <row r="38" spans="1:26" ht="22.5" x14ac:dyDescent="0.2">
      <c r="A38" s="179">
        <v>16</v>
      </c>
      <c r="B38" s="183" t="s">
        <v>176</v>
      </c>
      <c r="C38" s="192" t="s">
        <v>177</v>
      </c>
      <c r="D38" s="181">
        <v>41100</v>
      </c>
      <c r="E38" s="181">
        <v>41103</v>
      </c>
      <c r="F38" s="179">
        <v>7</v>
      </c>
      <c r="G38" s="179">
        <v>31</v>
      </c>
      <c r="H38" s="179"/>
      <c r="I38" s="179" t="s">
        <v>422</v>
      </c>
      <c r="J38" s="179">
        <v>248</v>
      </c>
      <c r="K38" s="179" t="s">
        <v>33</v>
      </c>
      <c r="L38" s="179" t="s">
        <v>34</v>
      </c>
      <c r="M38" s="291"/>
      <c r="N38" s="283"/>
      <c r="O38" s="283"/>
      <c r="P38" s="283"/>
      <c r="Q38" s="302" t="s">
        <v>1361</v>
      </c>
      <c r="R38" s="1"/>
      <c r="S38" s="1"/>
      <c r="T38" s="1"/>
      <c r="U38" s="1"/>
      <c r="V38" s="1"/>
      <c r="W38" s="1"/>
      <c r="X38" s="1"/>
      <c r="Y38" s="1"/>
      <c r="Z38" s="1"/>
    </row>
    <row r="39" spans="1:26" ht="22.5" x14ac:dyDescent="0.2">
      <c r="A39" s="179">
        <v>17</v>
      </c>
      <c r="B39" s="183" t="s">
        <v>176</v>
      </c>
      <c r="C39" s="192" t="s">
        <v>177</v>
      </c>
      <c r="D39" s="181">
        <v>41103</v>
      </c>
      <c r="E39" s="181">
        <v>41107</v>
      </c>
      <c r="F39" s="179">
        <v>7</v>
      </c>
      <c r="G39" s="179">
        <v>32</v>
      </c>
      <c r="H39" s="179"/>
      <c r="I39" s="179" t="s">
        <v>422</v>
      </c>
      <c r="J39" s="179">
        <v>248</v>
      </c>
      <c r="K39" s="179" t="s">
        <v>33</v>
      </c>
      <c r="L39" s="179" t="s">
        <v>34</v>
      </c>
      <c r="M39" s="285"/>
      <c r="N39" s="286"/>
      <c r="O39" s="286"/>
      <c r="P39" s="293"/>
      <c r="Q39" s="302"/>
      <c r="R39" s="1"/>
      <c r="S39" s="1"/>
      <c r="T39" s="1"/>
      <c r="U39" s="1"/>
      <c r="V39" s="1"/>
      <c r="W39" s="1"/>
      <c r="X39" s="1"/>
      <c r="Y39" s="1"/>
      <c r="Z39" s="1"/>
    </row>
    <row r="40" spans="1:26" ht="22.5" x14ac:dyDescent="0.2">
      <c r="A40" s="179">
        <v>18</v>
      </c>
      <c r="B40" s="183" t="s">
        <v>176</v>
      </c>
      <c r="C40" s="192" t="s">
        <v>177</v>
      </c>
      <c r="D40" s="181">
        <v>41107</v>
      </c>
      <c r="E40" s="181">
        <v>41113</v>
      </c>
      <c r="F40" s="179">
        <v>7</v>
      </c>
      <c r="G40" s="179">
        <v>33</v>
      </c>
      <c r="H40" s="179"/>
      <c r="I40" s="179" t="s">
        <v>422</v>
      </c>
      <c r="J40" s="179">
        <v>247</v>
      </c>
      <c r="K40" s="179" t="s">
        <v>33</v>
      </c>
      <c r="L40" s="179" t="s">
        <v>34</v>
      </c>
      <c r="M40" s="285"/>
      <c r="N40" s="286"/>
      <c r="O40" s="286"/>
      <c r="P40" s="293"/>
      <c r="Q40" s="302"/>
      <c r="R40" s="1"/>
      <c r="S40" s="1"/>
      <c r="T40" s="1"/>
      <c r="U40" s="1"/>
      <c r="V40" s="1"/>
      <c r="W40" s="1"/>
      <c r="X40" s="1"/>
      <c r="Y40" s="1"/>
      <c r="Z40" s="1"/>
    </row>
    <row r="41" spans="1:26" ht="22.5" x14ac:dyDescent="0.2">
      <c r="A41" s="179">
        <v>19</v>
      </c>
      <c r="B41" s="183" t="s">
        <v>176</v>
      </c>
      <c r="C41" s="192" t="s">
        <v>177</v>
      </c>
      <c r="D41" s="181">
        <v>41114</v>
      </c>
      <c r="E41" s="181">
        <v>41119</v>
      </c>
      <c r="F41" s="179">
        <v>7</v>
      </c>
      <c r="G41" s="179">
        <v>34</v>
      </c>
      <c r="H41" s="179"/>
      <c r="I41" s="179" t="s">
        <v>422</v>
      </c>
      <c r="J41" s="179">
        <v>249</v>
      </c>
      <c r="K41" s="179" t="s">
        <v>33</v>
      </c>
      <c r="L41" s="179" t="s">
        <v>34</v>
      </c>
      <c r="M41" s="285"/>
      <c r="N41" s="286"/>
      <c r="O41" s="286"/>
      <c r="P41" s="293"/>
      <c r="Q41" s="302"/>
      <c r="R41" s="1"/>
      <c r="S41" s="1"/>
      <c r="T41" s="1"/>
      <c r="U41" s="1"/>
      <c r="V41" s="1"/>
      <c r="W41" s="1"/>
      <c r="X41" s="1"/>
      <c r="Y41" s="1"/>
      <c r="Z41" s="1"/>
    </row>
    <row r="42" spans="1:26" ht="22.5" x14ac:dyDescent="0.2">
      <c r="A42" s="179">
        <v>20</v>
      </c>
      <c r="B42" s="183" t="s">
        <v>176</v>
      </c>
      <c r="C42" s="192" t="s">
        <v>177</v>
      </c>
      <c r="D42" s="181">
        <v>41119</v>
      </c>
      <c r="E42" s="181">
        <v>41121</v>
      </c>
      <c r="F42" s="179">
        <v>7</v>
      </c>
      <c r="G42" s="179">
        <v>35</v>
      </c>
      <c r="H42" s="179"/>
      <c r="I42" s="179" t="s">
        <v>422</v>
      </c>
      <c r="J42" s="179">
        <v>204</v>
      </c>
      <c r="K42" s="179" t="s">
        <v>33</v>
      </c>
      <c r="L42" s="179" t="s">
        <v>34</v>
      </c>
      <c r="M42" s="285"/>
      <c r="N42" s="286"/>
      <c r="O42" s="286"/>
      <c r="P42" s="293"/>
      <c r="Q42" s="302"/>
      <c r="R42" s="1"/>
      <c r="S42" s="1"/>
      <c r="T42" s="1"/>
      <c r="U42" s="1"/>
      <c r="V42" s="1"/>
      <c r="W42" s="1"/>
      <c r="X42" s="1"/>
      <c r="Y42" s="1"/>
      <c r="Z42" s="1"/>
    </row>
    <row r="43" spans="1:26" ht="22.5" x14ac:dyDescent="0.2">
      <c r="A43" s="179">
        <v>21</v>
      </c>
      <c r="B43" s="183" t="s">
        <v>176</v>
      </c>
      <c r="C43" s="192" t="s">
        <v>177</v>
      </c>
      <c r="D43" s="181">
        <v>41122</v>
      </c>
      <c r="E43" s="181">
        <v>41125</v>
      </c>
      <c r="F43" s="179">
        <v>8</v>
      </c>
      <c r="G43" s="179">
        <v>36</v>
      </c>
      <c r="H43" s="179"/>
      <c r="I43" s="179" t="s">
        <v>422</v>
      </c>
      <c r="J43" s="179">
        <v>242</v>
      </c>
      <c r="K43" s="179" t="s">
        <v>33</v>
      </c>
      <c r="L43" s="179" t="s">
        <v>34</v>
      </c>
      <c r="M43" s="285"/>
      <c r="N43" s="286"/>
      <c r="O43" s="286"/>
      <c r="P43" s="293"/>
      <c r="Q43" s="302"/>
      <c r="R43" s="1"/>
      <c r="S43" s="1"/>
      <c r="T43" s="1"/>
      <c r="U43" s="1"/>
      <c r="V43" s="1"/>
      <c r="W43" s="1"/>
      <c r="X43" s="1"/>
      <c r="Y43" s="1"/>
      <c r="Z43" s="1"/>
    </row>
    <row r="44" spans="1:26" ht="22.5" x14ac:dyDescent="0.2">
      <c r="A44" s="179">
        <v>22</v>
      </c>
      <c r="B44" s="183" t="s">
        <v>176</v>
      </c>
      <c r="C44" s="192" t="s">
        <v>177</v>
      </c>
      <c r="D44" s="181">
        <v>41125</v>
      </c>
      <c r="E44" s="181">
        <v>41129</v>
      </c>
      <c r="F44" s="179">
        <v>8</v>
      </c>
      <c r="G44" s="179">
        <v>37</v>
      </c>
      <c r="H44" s="179"/>
      <c r="I44" s="179" t="s">
        <v>422</v>
      </c>
      <c r="J44" s="179">
        <v>247</v>
      </c>
      <c r="K44" s="179" t="s">
        <v>33</v>
      </c>
      <c r="L44" s="179" t="s">
        <v>34</v>
      </c>
      <c r="M44" s="285"/>
      <c r="N44" s="286"/>
      <c r="O44" s="286"/>
      <c r="P44" s="293"/>
      <c r="Q44" s="302"/>
      <c r="R44" s="1"/>
      <c r="S44" s="1"/>
      <c r="T44" s="1"/>
      <c r="U44" s="1"/>
      <c r="V44" s="1"/>
      <c r="W44" s="1"/>
      <c r="X44" s="1"/>
      <c r="Y44" s="1"/>
      <c r="Z44" s="1"/>
    </row>
    <row r="45" spans="1:26" ht="22.5" x14ac:dyDescent="0.2">
      <c r="A45" s="179">
        <v>23</v>
      </c>
      <c r="B45" s="183" t="s">
        <v>176</v>
      </c>
      <c r="C45" s="192" t="s">
        <v>177</v>
      </c>
      <c r="D45" s="181">
        <v>41130</v>
      </c>
      <c r="E45" s="181">
        <v>41132</v>
      </c>
      <c r="F45" s="179">
        <v>8</v>
      </c>
      <c r="G45" s="179">
        <v>38</v>
      </c>
      <c r="H45" s="179"/>
      <c r="I45" s="179" t="s">
        <v>422</v>
      </c>
      <c r="J45" s="179">
        <v>246</v>
      </c>
      <c r="K45" s="179" t="s">
        <v>33</v>
      </c>
      <c r="L45" s="179" t="s">
        <v>34</v>
      </c>
      <c r="M45" s="285"/>
      <c r="N45" s="286"/>
      <c r="O45" s="286"/>
      <c r="P45" s="293"/>
      <c r="Q45" s="302"/>
      <c r="R45" s="1"/>
      <c r="S45" s="1"/>
      <c r="T45" s="1"/>
      <c r="U45" s="1"/>
      <c r="V45" s="1"/>
      <c r="W45" s="1"/>
      <c r="X45" s="1"/>
      <c r="Y45" s="1"/>
      <c r="Z45" s="1"/>
    </row>
    <row r="46" spans="1:26" ht="22.5" x14ac:dyDescent="0.2">
      <c r="A46" s="179">
        <v>24</v>
      </c>
      <c r="B46" s="183" t="s">
        <v>176</v>
      </c>
      <c r="C46" s="192" t="s">
        <v>177</v>
      </c>
      <c r="D46" s="181">
        <v>41133</v>
      </c>
      <c r="E46" s="181">
        <v>41137</v>
      </c>
      <c r="F46" s="179">
        <v>8</v>
      </c>
      <c r="G46" s="179">
        <v>39</v>
      </c>
      <c r="H46" s="179"/>
      <c r="I46" s="179" t="s">
        <v>422</v>
      </c>
      <c r="J46" s="179">
        <v>242</v>
      </c>
      <c r="K46" s="179" t="s">
        <v>33</v>
      </c>
      <c r="L46" s="179" t="s">
        <v>34</v>
      </c>
      <c r="M46" s="285"/>
      <c r="N46" s="286"/>
      <c r="O46" s="286"/>
      <c r="P46" s="293"/>
      <c r="Q46" s="302"/>
      <c r="R46" s="1"/>
      <c r="S46" s="1"/>
      <c r="T46" s="1"/>
      <c r="U46" s="1"/>
      <c r="V46" s="1"/>
      <c r="W46" s="1"/>
      <c r="X46" s="1"/>
      <c r="Y46" s="1"/>
      <c r="Z46" s="1"/>
    </row>
    <row r="47" spans="1:26" ht="22.5" x14ac:dyDescent="0.2">
      <c r="A47" s="179">
        <v>25</v>
      </c>
      <c r="B47" s="183" t="s">
        <v>176</v>
      </c>
      <c r="C47" s="192" t="s">
        <v>177</v>
      </c>
      <c r="D47" s="181">
        <v>41137</v>
      </c>
      <c r="E47" s="181">
        <v>41142</v>
      </c>
      <c r="F47" s="179">
        <v>8</v>
      </c>
      <c r="G47" s="179">
        <v>40</v>
      </c>
      <c r="H47" s="179"/>
      <c r="I47" s="179" t="s">
        <v>422</v>
      </c>
      <c r="J47" s="179">
        <v>250</v>
      </c>
      <c r="K47" s="179" t="s">
        <v>33</v>
      </c>
      <c r="L47" s="179" t="s">
        <v>34</v>
      </c>
      <c r="M47" s="288"/>
      <c r="N47" s="289"/>
      <c r="O47" s="289"/>
      <c r="P47" s="299"/>
      <c r="Q47" s="302"/>
      <c r="R47" s="1"/>
      <c r="S47" s="1"/>
      <c r="T47" s="1"/>
      <c r="U47" s="1"/>
      <c r="V47" s="1"/>
      <c r="W47" s="1"/>
      <c r="X47" s="1"/>
      <c r="Y47" s="1"/>
      <c r="Z47" s="1"/>
    </row>
    <row r="48" spans="1:26" ht="22.5" x14ac:dyDescent="0.2">
      <c r="A48" s="179">
        <v>26</v>
      </c>
      <c r="B48" s="183" t="s">
        <v>176</v>
      </c>
      <c r="C48" s="192" t="s">
        <v>177</v>
      </c>
      <c r="D48" s="181">
        <v>41142</v>
      </c>
      <c r="E48" s="181">
        <v>41144</v>
      </c>
      <c r="F48" s="179">
        <v>9</v>
      </c>
      <c r="G48" s="179">
        <v>41</v>
      </c>
      <c r="H48" s="179"/>
      <c r="I48" s="179" t="s">
        <v>422</v>
      </c>
      <c r="J48" s="179">
        <v>205</v>
      </c>
      <c r="K48" s="179" t="s">
        <v>33</v>
      </c>
      <c r="L48" s="179" t="s">
        <v>34</v>
      </c>
      <c r="M48" s="291"/>
      <c r="N48" s="283"/>
      <c r="O48" s="283"/>
      <c r="P48" s="283"/>
      <c r="Q48" s="302" t="s">
        <v>1362</v>
      </c>
      <c r="R48" s="1"/>
      <c r="S48" s="1"/>
      <c r="T48" s="1"/>
      <c r="U48" s="1"/>
      <c r="V48" s="1"/>
      <c r="W48" s="1"/>
      <c r="X48" s="1"/>
      <c r="Y48" s="1"/>
      <c r="Z48" s="1"/>
    </row>
    <row r="49" spans="1:26" ht="22.5" x14ac:dyDescent="0.2">
      <c r="A49" s="179">
        <v>27</v>
      </c>
      <c r="B49" s="183" t="s">
        <v>176</v>
      </c>
      <c r="C49" s="192" t="s">
        <v>177</v>
      </c>
      <c r="D49" s="181">
        <v>41144</v>
      </c>
      <c r="E49" s="181">
        <v>41146</v>
      </c>
      <c r="F49" s="179">
        <v>9</v>
      </c>
      <c r="G49" s="179">
        <v>42</v>
      </c>
      <c r="H49" s="179"/>
      <c r="I49" s="179" t="s">
        <v>422</v>
      </c>
      <c r="J49" s="179">
        <v>201</v>
      </c>
      <c r="K49" s="179" t="s">
        <v>33</v>
      </c>
      <c r="L49" s="179" t="s">
        <v>34</v>
      </c>
      <c r="M49" s="285"/>
      <c r="N49" s="286"/>
      <c r="O49" s="286"/>
      <c r="P49" s="293"/>
      <c r="Q49" s="302"/>
      <c r="R49" s="1"/>
      <c r="S49" s="1"/>
      <c r="T49" s="1"/>
      <c r="U49" s="1"/>
      <c r="V49" s="1"/>
      <c r="W49" s="1"/>
      <c r="X49" s="1"/>
      <c r="Y49" s="1"/>
      <c r="Z49" s="1"/>
    </row>
    <row r="50" spans="1:26" ht="22.5" x14ac:dyDescent="0.2">
      <c r="A50" s="179">
        <v>28</v>
      </c>
      <c r="B50" s="183" t="s">
        <v>176</v>
      </c>
      <c r="C50" s="192" t="s">
        <v>177</v>
      </c>
      <c r="D50" s="181">
        <v>41147</v>
      </c>
      <c r="E50" s="181">
        <v>41149</v>
      </c>
      <c r="F50" s="179">
        <v>9</v>
      </c>
      <c r="G50" s="179">
        <v>43</v>
      </c>
      <c r="H50" s="179"/>
      <c r="I50" s="179" t="s">
        <v>422</v>
      </c>
      <c r="J50" s="179">
        <v>201</v>
      </c>
      <c r="K50" s="179" t="s">
        <v>33</v>
      </c>
      <c r="L50" s="179" t="s">
        <v>34</v>
      </c>
      <c r="M50" s="285"/>
      <c r="N50" s="286"/>
      <c r="O50" s="286"/>
      <c r="P50" s="293"/>
      <c r="Q50" s="302"/>
      <c r="R50" s="1"/>
      <c r="S50" s="1"/>
      <c r="T50" s="1"/>
      <c r="U50" s="1"/>
      <c r="V50" s="1"/>
      <c r="W50" s="1"/>
      <c r="X50" s="1"/>
      <c r="Y50" s="1"/>
      <c r="Z50" s="1"/>
    </row>
    <row r="51" spans="1:26" ht="22.5" x14ac:dyDescent="0.2">
      <c r="A51" s="179">
        <v>29</v>
      </c>
      <c r="B51" s="183" t="s">
        <v>176</v>
      </c>
      <c r="C51" s="192" t="s">
        <v>177</v>
      </c>
      <c r="D51" s="181">
        <v>41149</v>
      </c>
      <c r="E51" s="181">
        <v>41149</v>
      </c>
      <c r="F51" s="179">
        <v>9</v>
      </c>
      <c r="G51" s="179">
        <v>44</v>
      </c>
      <c r="H51" s="179"/>
      <c r="I51" s="179" t="s">
        <v>422</v>
      </c>
      <c r="J51" s="179">
        <v>239</v>
      </c>
      <c r="K51" s="179" t="s">
        <v>33</v>
      </c>
      <c r="L51" s="179" t="s">
        <v>34</v>
      </c>
      <c r="M51" s="285"/>
      <c r="N51" s="286"/>
      <c r="O51" s="286"/>
      <c r="P51" s="293"/>
      <c r="Q51" s="302"/>
      <c r="R51" s="1"/>
      <c r="S51" s="1"/>
      <c r="T51" s="1"/>
      <c r="U51" s="1"/>
      <c r="V51" s="1"/>
      <c r="W51" s="1"/>
      <c r="X51" s="1"/>
      <c r="Y51" s="1"/>
      <c r="Z51" s="1"/>
    </row>
    <row r="52" spans="1:26" ht="22.5" x14ac:dyDescent="0.2">
      <c r="A52" s="179">
        <v>30</v>
      </c>
      <c r="B52" s="183" t="s">
        <v>176</v>
      </c>
      <c r="C52" s="192" t="s">
        <v>177</v>
      </c>
      <c r="D52" s="181">
        <v>41514</v>
      </c>
      <c r="E52" s="181">
        <v>41152</v>
      </c>
      <c r="F52" s="179">
        <v>9</v>
      </c>
      <c r="G52" s="179">
        <v>45</v>
      </c>
      <c r="H52" s="179"/>
      <c r="I52" s="179" t="s">
        <v>422</v>
      </c>
      <c r="J52" s="179">
        <v>239</v>
      </c>
      <c r="K52" s="179" t="s">
        <v>33</v>
      </c>
      <c r="L52" s="179" t="s">
        <v>34</v>
      </c>
      <c r="M52" s="288"/>
      <c r="N52" s="289"/>
      <c r="O52" s="289"/>
      <c r="P52" s="299"/>
      <c r="Q52" s="302"/>
      <c r="R52" s="1"/>
      <c r="S52" s="1"/>
      <c r="T52" s="1"/>
      <c r="U52" s="1"/>
      <c r="V52" s="1"/>
      <c r="W52" s="1"/>
      <c r="X52" s="1"/>
      <c r="Y52" s="1"/>
      <c r="Z52" s="1"/>
    </row>
    <row r="53" spans="1:26" ht="22.5" x14ac:dyDescent="0.2">
      <c r="A53" s="179">
        <v>31</v>
      </c>
      <c r="B53" s="183" t="s">
        <v>176</v>
      </c>
      <c r="C53" s="192" t="s">
        <v>177</v>
      </c>
      <c r="D53" s="181">
        <v>41153</v>
      </c>
      <c r="E53" s="181">
        <v>41156</v>
      </c>
      <c r="F53" s="179">
        <v>10</v>
      </c>
      <c r="G53" s="179">
        <v>46</v>
      </c>
      <c r="H53" s="179"/>
      <c r="I53" s="179" t="s">
        <v>422</v>
      </c>
      <c r="J53" s="179">
        <v>200</v>
      </c>
      <c r="K53" s="179" t="s">
        <v>33</v>
      </c>
      <c r="L53" s="179" t="s">
        <v>34</v>
      </c>
      <c r="M53" s="291"/>
      <c r="N53" s="283"/>
      <c r="O53" s="283"/>
      <c r="P53" s="283"/>
      <c r="Q53" s="302" t="s">
        <v>1362</v>
      </c>
      <c r="R53" s="1"/>
      <c r="S53" s="1"/>
      <c r="T53" s="1"/>
      <c r="U53" s="1"/>
      <c r="V53" s="1"/>
      <c r="W53" s="1"/>
      <c r="X53" s="1"/>
      <c r="Y53" s="1"/>
      <c r="Z53" s="1"/>
    </row>
    <row r="54" spans="1:26" ht="22.5" x14ac:dyDescent="0.2">
      <c r="A54" s="179">
        <v>32</v>
      </c>
      <c r="B54" s="183" t="s">
        <v>176</v>
      </c>
      <c r="C54" s="192" t="s">
        <v>177</v>
      </c>
      <c r="D54" s="181">
        <v>41156</v>
      </c>
      <c r="E54" s="181">
        <v>41158</v>
      </c>
      <c r="F54" s="179">
        <v>10</v>
      </c>
      <c r="G54" s="179">
        <v>47</v>
      </c>
      <c r="H54" s="179"/>
      <c r="I54" s="179" t="s">
        <v>422</v>
      </c>
      <c r="J54" s="179">
        <v>200</v>
      </c>
      <c r="K54" s="179" t="s">
        <v>33</v>
      </c>
      <c r="L54" s="179" t="s">
        <v>34</v>
      </c>
      <c r="M54" s="285"/>
      <c r="N54" s="286"/>
      <c r="O54" s="286"/>
      <c r="P54" s="293"/>
      <c r="Q54" s="302"/>
      <c r="R54" s="1"/>
      <c r="S54" s="1"/>
      <c r="T54" s="1"/>
      <c r="U54" s="1"/>
      <c r="V54" s="1"/>
      <c r="W54" s="1"/>
      <c r="X54" s="1"/>
      <c r="Y54" s="1"/>
      <c r="Z54" s="1"/>
    </row>
    <row r="55" spans="1:26" ht="22.5" x14ac:dyDescent="0.2">
      <c r="A55" s="179">
        <v>33</v>
      </c>
      <c r="B55" s="183" t="s">
        <v>176</v>
      </c>
      <c r="C55" s="192" t="s">
        <v>177</v>
      </c>
      <c r="D55" s="181">
        <v>41158</v>
      </c>
      <c r="E55" s="181">
        <v>41162</v>
      </c>
      <c r="F55" s="179">
        <v>10</v>
      </c>
      <c r="G55" s="179">
        <v>48</v>
      </c>
      <c r="H55" s="179"/>
      <c r="I55" s="179" t="s">
        <v>422</v>
      </c>
      <c r="J55" s="179">
        <v>243</v>
      </c>
      <c r="K55" s="179" t="s">
        <v>33</v>
      </c>
      <c r="L55" s="179" t="s">
        <v>34</v>
      </c>
      <c r="M55" s="285"/>
      <c r="N55" s="286"/>
      <c r="O55" s="286"/>
      <c r="P55" s="293"/>
      <c r="Q55" s="302"/>
      <c r="R55" s="1"/>
      <c r="S55" s="1"/>
      <c r="T55" s="1"/>
      <c r="U55" s="1"/>
      <c r="V55" s="1"/>
      <c r="W55" s="1"/>
      <c r="X55" s="1"/>
      <c r="Y55" s="1"/>
      <c r="Z55" s="1"/>
    </row>
    <row r="56" spans="1:26" ht="22.5" x14ac:dyDescent="0.2">
      <c r="A56" s="179">
        <v>34</v>
      </c>
      <c r="B56" s="183" t="s">
        <v>176</v>
      </c>
      <c r="C56" s="192" t="s">
        <v>177</v>
      </c>
      <c r="D56" s="181">
        <v>41162</v>
      </c>
      <c r="E56" s="181">
        <v>41165</v>
      </c>
      <c r="F56" s="179">
        <v>10</v>
      </c>
      <c r="G56" s="179">
        <v>49</v>
      </c>
      <c r="H56" s="179"/>
      <c r="I56" s="179" t="s">
        <v>422</v>
      </c>
      <c r="J56" s="179">
        <v>241</v>
      </c>
      <c r="K56" s="179" t="s">
        <v>33</v>
      </c>
      <c r="L56" s="179" t="s">
        <v>34</v>
      </c>
      <c r="M56" s="285"/>
      <c r="N56" s="286"/>
      <c r="O56" s="286"/>
      <c r="P56" s="293"/>
      <c r="Q56" s="302"/>
      <c r="R56" s="1"/>
      <c r="S56" s="1"/>
      <c r="T56" s="1"/>
      <c r="U56" s="1"/>
      <c r="V56" s="1"/>
      <c r="W56" s="1"/>
      <c r="X56" s="1"/>
      <c r="Y56" s="1"/>
      <c r="Z56" s="1"/>
    </row>
    <row r="57" spans="1:26" ht="22.5" x14ac:dyDescent="0.2">
      <c r="A57" s="179">
        <v>35</v>
      </c>
      <c r="B57" s="183" t="s">
        <v>176</v>
      </c>
      <c r="C57" s="192" t="s">
        <v>177</v>
      </c>
      <c r="D57" s="181">
        <v>41165</v>
      </c>
      <c r="E57" s="181">
        <v>41169</v>
      </c>
      <c r="F57" s="179">
        <v>10</v>
      </c>
      <c r="G57" s="179">
        <v>50</v>
      </c>
      <c r="H57" s="179"/>
      <c r="I57" s="179" t="s">
        <v>422</v>
      </c>
      <c r="J57" s="179">
        <v>200</v>
      </c>
      <c r="K57" s="179" t="s">
        <v>33</v>
      </c>
      <c r="L57" s="179" t="s">
        <v>34</v>
      </c>
      <c r="M57" s="285"/>
      <c r="N57" s="286"/>
      <c r="O57" s="286"/>
      <c r="P57" s="293"/>
      <c r="Q57" s="302"/>
      <c r="R57" s="1"/>
      <c r="S57" s="1"/>
      <c r="T57" s="1"/>
      <c r="U57" s="1"/>
      <c r="V57" s="1"/>
      <c r="W57" s="1"/>
      <c r="X57" s="1"/>
      <c r="Y57" s="1"/>
      <c r="Z57" s="1"/>
    </row>
    <row r="58" spans="1:26" ht="22.5" x14ac:dyDescent="0.2">
      <c r="A58" s="179">
        <v>36</v>
      </c>
      <c r="B58" s="183" t="s">
        <v>176</v>
      </c>
      <c r="C58" s="192" t="s">
        <v>177</v>
      </c>
      <c r="D58" s="181">
        <v>41169</v>
      </c>
      <c r="E58" s="181">
        <v>41172</v>
      </c>
      <c r="F58" s="179">
        <v>11</v>
      </c>
      <c r="G58" s="179">
        <v>51</v>
      </c>
      <c r="H58" s="179"/>
      <c r="I58" s="179" t="s">
        <v>422</v>
      </c>
      <c r="J58" s="179">
        <v>242</v>
      </c>
      <c r="K58" s="179" t="s">
        <v>33</v>
      </c>
      <c r="L58" s="179" t="s">
        <v>34</v>
      </c>
      <c r="M58" s="285"/>
      <c r="N58" s="286"/>
      <c r="O58" s="286"/>
      <c r="P58" s="293"/>
      <c r="Q58" s="302"/>
      <c r="R58" s="1"/>
      <c r="S58" s="1"/>
      <c r="T58" s="1"/>
      <c r="U58" s="1"/>
      <c r="V58" s="1"/>
      <c r="W58" s="1"/>
      <c r="X58" s="1"/>
      <c r="Y58" s="1"/>
      <c r="Z58" s="1"/>
    </row>
    <row r="59" spans="1:26" ht="22.5" x14ac:dyDescent="0.2">
      <c r="A59" s="179">
        <v>37</v>
      </c>
      <c r="B59" s="183" t="s">
        <v>176</v>
      </c>
      <c r="C59" s="192" t="s">
        <v>177</v>
      </c>
      <c r="D59" s="181">
        <v>41172</v>
      </c>
      <c r="E59" s="181">
        <v>41177</v>
      </c>
      <c r="F59" s="179">
        <v>11</v>
      </c>
      <c r="G59" s="179">
        <v>52</v>
      </c>
      <c r="H59" s="179"/>
      <c r="I59" s="179" t="s">
        <v>422</v>
      </c>
      <c r="J59" s="179">
        <v>244</v>
      </c>
      <c r="K59" s="179" t="s">
        <v>33</v>
      </c>
      <c r="L59" s="179" t="s">
        <v>34</v>
      </c>
      <c r="M59" s="285"/>
      <c r="N59" s="286"/>
      <c r="O59" s="286"/>
      <c r="P59" s="293"/>
      <c r="Q59" s="302"/>
      <c r="R59" s="1"/>
      <c r="S59" s="1"/>
      <c r="T59" s="1"/>
      <c r="U59" s="1"/>
      <c r="V59" s="1"/>
      <c r="W59" s="1"/>
      <c r="X59" s="1"/>
      <c r="Y59" s="1"/>
      <c r="Z59" s="1"/>
    </row>
    <row r="60" spans="1:26" ht="22.5" x14ac:dyDescent="0.2">
      <c r="A60" s="179">
        <v>38</v>
      </c>
      <c r="B60" s="183" t="s">
        <v>176</v>
      </c>
      <c r="C60" s="192" t="s">
        <v>177</v>
      </c>
      <c r="D60" s="181">
        <v>41177</v>
      </c>
      <c r="E60" s="181">
        <v>41181</v>
      </c>
      <c r="F60" s="179">
        <v>11</v>
      </c>
      <c r="G60" s="179">
        <v>53</v>
      </c>
      <c r="H60" s="179"/>
      <c r="I60" s="179" t="s">
        <v>422</v>
      </c>
      <c r="J60" s="179">
        <v>242</v>
      </c>
      <c r="K60" s="179" t="s">
        <v>33</v>
      </c>
      <c r="L60" s="179" t="s">
        <v>34</v>
      </c>
      <c r="M60" s="285"/>
      <c r="N60" s="286"/>
      <c r="O60" s="286"/>
      <c r="P60" s="293"/>
      <c r="Q60" s="302"/>
      <c r="R60" s="1"/>
      <c r="S60" s="1"/>
      <c r="T60" s="1"/>
      <c r="U60" s="1"/>
      <c r="V60" s="1"/>
      <c r="W60" s="1"/>
      <c r="X60" s="1"/>
      <c r="Y60" s="1"/>
      <c r="Z60" s="1"/>
    </row>
    <row r="61" spans="1:26" ht="22.5" x14ac:dyDescent="0.2">
      <c r="A61" s="179">
        <v>39</v>
      </c>
      <c r="B61" s="183" t="s">
        <v>176</v>
      </c>
      <c r="C61" s="192" t="s">
        <v>177</v>
      </c>
      <c r="D61" s="181">
        <v>41183</v>
      </c>
      <c r="E61" s="181">
        <v>41187</v>
      </c>
      <c r="F61" s="179">
        <v>11</v>
      </c>
      <c r="G61" s="179">
        <v>54</v>
      </c>
      <c r="H61" s="179"/>
      <c r="I61" s="179" t="s">
        <v>422</v>
      </c>
      <c r="J61" s="179">
        <v>237</v>
      </c>
      <c r="K61" s="179" t="s">
        <v>33</v>
      </c>
      <c r="L61" s="179" t="s">
        <v>34</v>
      </c>
      <c r="M61" s="285"/>
      <c r="N61" s="286"/>
      <c r="O61" s="286"/>
      <c r="P61" s="293"/>
      <c r="Q61" s="302"/>
      <c r="R61" s="1"/>
      <c r="S61" s="1"/>
      <c r="T61" s="1"/>
      <c r="U61" s="1"/>
      <c r="V61" s="1"/>
      <c r="W61" s="1"/>
      <c r="X61" s="1"/>
      <c r="Y61" s="1"/>
      <c r="Z61" s="1"/>
    </row>
    <row r="62" spans="1:26" ht="22.5" x14ac:dyDescent="0.2">
      <c r="A62" s="179">
        <v>40</v>
      </c>
      <c r="B62" s="183" t="s">
        <v>176</v>
      </c>
      <c r="C62" s="192" t="s">
        <v>177</v>
      </c>
      <c r="D62" s="181">
        <v>41187</v>
      </c>
      <c r="E62" s="181">
        <v>41191</v>
      </c>
      <c r="F62" s="179">
        <v>11</v>
      </c>
      <c r="G62" s="179">
        <v>55</v>
      </c>
      <c r="H62" s="179"/>
      <c r="I62" s="179" t="s">
        <v>422</v>
      </c>
      <c r="J62" s="179">
        <v>231</v>
      </c>
      <c r="K62" s="179" t="s">
        <v>33</v>
      </c>
      <c r="L62" s="179" t="s">
        <v>34</v>
      </c>
      <c r="M62" s="285"/>
      <c r="N62" s="286"/>
      <c r="O62" s="286"/>
      <c r="P62" s="293"/>
      <c r="Q62" s="302"/>
      <c r="R62" s="1"/>
      <c r="S62" s="1"/>
      <c r="T62" s="1"/>
      <c r="U62" s="1"/>
      <c r="V62" s="1"/>
      <c r="W62" s="1"/>
      <c r="X62" s="1"/>
      <c r="Y62" s="1"/>
      <c r="Z62" s="1"/>
    </row>
    <row r="63" spans="1:26" ht="22.5" x14ac:dyDescent="0.2">
      <c r="A63" s="179">
        <v>41</v>
      </c>
      <c r="B63" s="183" t="s">
        <v>176</v>
      </c>
      <c r="C63" s="192" t="s">
        <v>177</v>
      </c>
      <c r="D63" s="181">
        <v>41191</v>
      </c>
      <c r="E63" s="181">
        <v>41193</v>
      </c>
      <c r="F63" s="179">
        <v>12</v>
      </c>
      <c r="G63" s="179">
        <v>56</v>
      </c>
      <c r="H63" s="179"/>
      <c r="I63" s="179" t="s">
        <v>422</v>
      </c>
      <c r="J63" s="179">
        <v>237</v>
      </c>
      <c r="K63" s="179" t="s">
        <v>33</v>
      </c>
      <c r="L63" s="179" t="s">
        <v>34</v>
      </c>
      <c r="M63" s="285"/>
      <c r="N63" s="286"/>
      <c r="O63" s="286"/>
      <c r="P63" s="293"/>
      <c r="Q63" s="302"/>
      <c r="R63" s="1"/>
      <c r="S63" s="1"/>
      <c r="T63" s="1"/>
      <c r="U63" s="1"/>
      <c r="V63" s="1"/>
      <c r="W63" s="1"/>
      <c r="X63" s="1"/>
      <c r="Y63" s="1"/>
      <c r="Z63" s="1"/>
    </row>
    <row r="64" spans="1:26" ht="22.5" x14ac:dyDescent="0.2">
      <c r="A64" s="179">
        <v>42</v>
      </c>
      <c r="B64" s="183" t="s">
        <v>176</v>
      </c>
      <c r="C64" s="192" t="s">
        <v>177</v>
      </c>
      <c r="D64" s="181">
        <v>41193</v>
      </c>
      <c r="E64" s="181">
        <v>41198</v>
      </c>
      <c r="F64" s="179">
        <v>12</v>
      </c>
      <c r="G64" s="179">
        <v>57</v>
      </c>
      <c r="H64" s="179"/>
      <c r="I64" s="179" t="s">
        <v>422</v>
      </c>
      <c r="J64" s="179">
        <v>244</v>
      </c>
      <c r="K64" s="179" t="s">
        <v>33</v>
      </c>
      <c r="L64" s="179" t="s">
        <v>34</v>
      </c>
      <c r="M64" s="285"/>
      <c r="N64" s="286"/>
      <c r="O64" s="286"/>
      <c r="P64" s="293"/>
      <c r="Q64" s="302"/>
      <c r="R64" s="1"/>
      <c r="S64" s="1"/>
      <c r="T64" s="1"/>
      <c r="U64" s="1"/>
      <c r="V64" s="1"/>
      <c r="W64" s="1"/>
      <c r="X64" s="1"/>
      <c r="Y64" s="1"/>
      <c r="Z64" s="1"/>
    </row>
    <row r="65" spans="1:26" ht="22.5" x14ac:dyDescent="0.2">
      <c r="A65" s="179">
        <v>43</v>
      </c>
      <c r="B65" s="183" t="s">
        <v>176</v>
      </c>
      <c r="C65" s="192" t="s">
        <v>177</v>
      </c>
      <c r="D65" s="181">
        <v>41198</v>
      </c>
      <c r="E65" s="181">
        <v>41202</v>
      </c>
      <c r="F65" s="179">
        <v>12</v>
      </c>
      <c r="G65" s="179">
        <v>58</v>
      </c>
      <c r="H65" s="179"/>
      <c r="I65" s="179" t="s">
        <v>422</v>
      </c>
      <c r="J65" s="179">
        <v>239</v>
      </c>
      <c r="K65" s="179" t="s">
        <v>33</v>
      </c>
      <c r="L65" s="179" t="s">
        <v>34</v>
      </c>
      <c r="M65" s="285"/>
      <c r="N65" s="286"/>
      <c r="O65" s="286"/>
      <c r="P65" s="293"/>
      <c r="Q65" s="302"/>
      <c r="R65" s="1"/>
      <c r="S65" s="1"/>
      <c r="T65" s="1"/>
      <c r="U65" s="1"/>
      <c r="V65" s="1"/>
      <c r="W65" s="1"/>
      <c r="X65" s="1"/>
      <c r="Y65" s="1"/>
      <c r="Z65" s="1"/>
    </row>
    <row r="66" spans="1:26" ht="22.5" x14ac:dyDescent="0.2">
      <c r="A66" s="179">
        <v>44</v>
      </c>
      <c r="B66" s="183" t="s">
        <v>176</v>
      </c>
      <c r="C66" s="192" t="s">
        <v>177</v>
      </c>
      <c r="D66" s="181">
        <v>41202</v>
      </c>
      <c r="E66" s="181">
        <v>41205</v>
      </c>
      <c r="F66" s="179">
        <v>12</v>
      </c>
      <c r="G66" s="179">
        <v>59</v>
      </c>
      <c r="H66" s="179"/>
      <c r="I66" s="179" t="s">
        <v>422</v>
      </c>
      <c r="J66" s="179">
        <v>236</v>
      </c>
      <c r="K66" s="179" t="s">
        <v>33</v>
      </c>
      <c r="L66" s="179" t="s">
        <v>34</v>
      </c>
      <c r="M66" s="285"/>
      <c r="N66" s="286"/>
      <c r="O66" s="286"/>
      <c r="P66" s="293"/>
      <c r="Q66" s="302"/>
      <c r="R66" s="1"/>
      <c r="S66" s="1"/>
      <c r="T66" s="1"/>
      <c r="U66" s="1"/>
      <c r="V66" s="1"/>
      <c r="W66" s="1"/>
      <c r="X66" s="1"/>
      <c r="Y66" s="1"/>
      <c r="Z66" s="1"/>
    </row>
    <row r="67" spans="1:26" ht="22.5" x14ac:dyDescent="0.2">
      <c r="A67" s="179">
        <v>45</v>
      </c>
      <c r="B67" s="183" t="s">
        <v>176</v>
      </c>
      <c r="C67" s="192" t="s">
        <v>177</v>
      </c>
      <c r="D67" s="181">
        <v>41569</v>
      </c>
      <c r="E67" s="181">
        <v>41206</v>
      </c>
      <c r="F67" s="179">
        <v>12</v>
      </c>
      <c r="G67" s="179">
        <v>60</v>
      </c>
      <c r="H67" s="179"/>
      <c r="I67" s="179" t="s">
        <v>422</v>
      </c>
      <c r="J67" s="179">
        <v>227</v>
      </c>
      <c r="K67" s="179" t="s">
        <v>33</v>
      </c>
      <c r="L67" s="179" t="s">
        <v>34</v>
      </c>
      <c r="M67" s="288"/>
      <c r="N67" s="289"/>
      <c r="O67" s="289"/>
      <c r="P67" s="299"/>
      <c r="Q67" s="302"/>
      <c r="R67" s="1"/>
      <c r="S67" s="1"/>
      <c r="T67" s="1"/>
      <c r="U67" s="1"/>
      <c r="V67" s="1"/>
      <c r="W67" s="1"/>
      <c r="X67" s="1"/>
      <c r="Y67" s="1"/>
      <c r="Z67" s="1"/>
    </row>
    <row r="68" spans="1:26" ht="22.5" x14ac:dyDescent="0.2">
      <c r="A68" s="179">
        <v>46</v>
      </c>
      <c r="B68" s="183" t="s">
        <v>176</v>
      </c>
      <c r="C68" s="192" t="s">
        <v>177</v>
      </c>
      <c r="D68" s="181">
        <v>41209</v>
      </c>
      <c r="E68" s="181">
        <v>41213</v>
      </c>
      <c r="F68" s="179">
        <v>13</v>
      </c>
      <c r="G68" s="179">
        <v>61</v>
      </c>
      <c r="H68" s="179"/>
      <c r="I68" s="179" t="s">
        <v>422</v>
      </c>
      <c r="J68" s="179">
        <v>154</v>
      </c>
      <c r="K68" s="179" t="s">
        <v>33</v>
      </c>
      <c r="L68" s="179" t="s">
        <v>34</v>
      </c>
      <c r="M68" s="291"/>
      <c r="N68" s="283"/>
      <c r="O68" s="283"/>
      <c r="P68" s="283"/>
      <c r="Q68" s="302" t="s">
        <v>1363</v>
      </c>
      <c r="R68" s="1"/>
      <c r="S68" s="1"/>
      <c r="T68" s="1"/>
      <c r="U68" s="1"/>
      <c r="V68" s="1"/>
      <c r="W68" s="1"/>
      <c r="X68" s="1"/>
      <c r="Y68" s="1"/>
      <c r="Z68" s="1"/>
    </row>
    <row r="69" spans="1:26" ht="22.5" x14ac:dyDescent="0.2">
      <c r="A69" s="179">
        <v>47</v>
      </c>
      <c r="B69" s="183" t="s">
        <v>176</v>
      </c>
      <c r="C69" s="192" t="s">
        <v>177</v>
      </c>
      <c r="D69" s="181">
        <v>41214</v>
      </c>
      <c r="E69" s="181">
        <v>41219</v>
      </c>
      <c r="F69" s="179">
        <v>13</v>
      </c>
      <c r="G69" s="179">
        <v>62</v>
      </c>
      <c r="H69" s="179"/>
      <c r="I69" s="179" t="s">
        <v>422</v>
      </c>
      <c r="J69" s="179">
        <v>245</v>
      </c>
      <c r="K69" s="179" t="s">
        <v>33</v>
      </c>
      <c r="L69" s="179" t="s">
        <v>34</v>
      </c>
      <c r="M69" s="285"/>
      <c r="N69" s="286"/>
      <c r="O69" s="286"/>
      <c r="P69" s="293"/>
      <c r="Q69" s="302"/>
      <c r="R69" s="1"/>
      <c r="S69" s="1"/>
      <c r="T69" s="1"/>
      <c r="U69" s="1"/>
      <c r="V69" s="1"/>
      <c r="W69" s="1"/>
      <c r="X69" s="1"/>
      <c r="Y69" s="1"/>
      <c r="Z69" s="1"/>
    </row>
    <row r="70" spans="1:26" ht="22.5" x14ac:dyDescent="0.2">
      <c r="A70" s="179">
        <v>48</v>
      </c>
      <c r="B70" s="183" t="s">
        <v>176</v>
      </c>
      <c r="C70" s="192" t="s">
        <v>177</v>
      </c>
      <c r="D70" s="181">
        <v>41219</v>
      </c>
      <c r="E70" s="181">
        <v>41226</v>
      </c>
      <c r="F70" s="179">
        <v>13</v>
      </c>
      <c r="G70" s="179">
        <v>63</v>
      </c>
      <c r="H70" s="179"/>
      <c r="I70" s="179" t="s">
        <v>422</v>
      </c>
      <c r="J70" s="179">
        <v>244</v>
      </c>
      <c r="K70" s="179" t="s">
        <v>33</v>
      </c>
      <c r="L70" s="179" t="s">
        <v>34</v>
      </c>
      <c r="M70" s="285"/>
      <c r="N70" s="286"/>
      <c r="O70" s="286"/>
      <c r="P70" s="293"/>
      <c r="Q70" s="302"/>
      <c r="R70" s="1"/>
      <c r="S70" s="1"/>
      <c r="T70" s="1"/>
      <c r="U70" s="1"/>
      <c r="V70" s="1"/>
      <c r="W70" s="1"/>
      <c r="X70" s="1"/>
      <c r="Y70" s="1"/>
      <c r="Z70" s="1"/>
    </row>
    <row r="71" spans="1:26" ht="22.5" x14ac:dyDescent="0.2">
      <c r="A71" s="179">
        <v>49</v>
      </c>
      <c r="B71" s="183" t="s">
        <v>176</v>
      </c>
      <c r="C71" s="192" t="s">
        <v>177</v>
      </c>
      <c r="D71" s="181">
        <v>41226</v>
      </c>
      <c r="E71" s="181">
        <v>41232</v>
      </c>
      <c r="F71" s="179">
        <v>13</v>
      </c>
      <c r="G71" s="179">
        <v>64</v>
      </c>
      <c r="H71" s="179"/>
      <c r="I71" s="179" t="s">
        <v>422</v>
      </c>
      <c r="J71" s="179">
        <v>247</v>
      </c>
      <c r="K71" s="179" t="s">
        <v>33</v>
      </c>
      <c r="L71" s="179" t="s">
        <v>34</v>
      </c>
      <c r="M71" s="285"/>
      <c r="N71" s="286"/>
      <c r="O71" s="286"/>
      <c r="P71" s="293"/>
      <c r="Q71" s="302"/>
      <c r="R71" s="1"/>
      <c r="S71" s="1"/>
      <c r="T71" s="1"/>
      <c r="U71" s="1"/>
      <c r="V71" s="1"/>
      <c r="W71" s="1"/>
      <c r="X71" s="1"/>
      <c r="Y71" s="1"/>
      <c r="Z71" s="1"/>
    </row>
    <row r="72" spans="1:26" ht="22.5" x14ac:dyDescent="0.2">
      <c r="A72" s="179">
        <v>50</v>
      </c>
      <c r="B72" s="183" t="s">
        <v>176</v>
      </c>
      <c r="C72" s="192" t="s">
        <v>177</v>
      </c>
      <c r="D72" s="181">
        <v>41232</v>
      </c>
      <c r="E72" s="181">
        <v>41235</v>
      </c>
      <c r="F72" s="179">
        <v>13</v>
      </c>
      <c r="G72" s="179">
        <v>65</v>
      </c>
      <c r="H72" s="179"/>
      <c r="I72" s="179" t="s">
        <v>422</v>
      </c>
      <c r="J72" s="179">
        <v>248</v>
      </c>
      <c r="K72" s="179" t="s">
        <v>33</v>
      </c>
      <c r="L72" s="179" t="s">
        <v>34</v>
      </c>
      <c r="M72" s="285"/>
      <c r="N72" s="286"/>
      <c r="O72" s="286"/>
      <c r="P72" s="293"/>
      <c r="Q72" s="302"/>
      <c r="R72" s="1"/>
      <c r="S72" s="1"/>
      <c r="T72" s="1"/>
      <c r="U72" s="1"/>
      <c r="V72" s="1"/>
      <c r="W72" s="1"/>
      <c r="X72" s="1"/>
      <c r="Y72" s="1"/>
      <c r="Z72" s="1"/>
    </row>
    <row r="73" spans="1:26" ht="22.5" x14ac:dyDescent="0.2">
      <c r="A73" s="179">
        <v>51</v>
      </c>
      <c r="B73" s="183" t="s">
        <v>176</v>
      </c>
      <c r="C73" s="192" t="s">
        <v>177</v>
      </c>
      <c r="D73" s="181">
        <v>41235</v>
      </c>
      <c r="E73" s="181">
        <v>41240</v>
      </c>
      <c r="F73" s="179">
        <v>14</v>
      </c>
      <c r="G73" s="179">
        <v>66</v>
      </c>
      <c r="H73" s="179"/>
      <c r="I73" s="179" t="s">
        <v>422</v>
      </c>
      <c r="J73" s="179">
        <v>250</v>
      </c>
      <c r="K73" s="179" t="s">
        <v>33</v>
      </c>
      <c r="L73" s="179" t="s">
        <v>34</v>
      </c>
      <c r="M73" s="285"/>
      <c r="N73" s="286"/>
      <c r="O73" s="286"/>
      <c r="P73" s="293"/>
      <c r="Q73" s="302"/>
      <c r="R73" s="1"/>
      <c r="S73" s="1"/>
      <c r="T73" s="1"/>
      <c r="U73" s="1"/>
      <c r="V73" s="1"/>
      <c r="W73" s="1"/>
      <c r="X73" s="1"/>
      <c r="Y73" s="1"/>
      <c r="Z73" s="1"/>
    </row>
    <row r="74" spans="1:26" ht="22.5" x14ac:dyDescent="0.2">
      <c r="A74" s="179">
        <v>52</v>
      </c>
      <c r="B74" s="183" t="s">
        <v>176</v>
      </c>
      <c r="C74" s="192" t="s">
        <v>177</v>
      </c>
      <c r="D74" s="181">
        <v>41240</v>
      </c>
      <c r="E74" s="181">
        <v>41243</v>
      </c>
      <c r="F74" s="179">
        <v>14</v>
      </c>
      <c r="G74" s="179">
        <v>67</v>
      </c>
      <c r="H74" s="179"/>
      <c r="I74" s="179" t="s">
        <v>422</v>
      </c>
      <c r="J74" s="179">
        <v>248</v>
      </c>
      <c r="K74" s="179" t="s">
        <v>33</v>
      </c>
      <c r="L74" s="179" t="s">
        <v>34</v>
      </c>
      <c r="M74" s="285"/>
      <c r="N74" s="286"/>
      <c r="O74" s="286"/>
      <c r="P74" s="293"/>
      <c r="Q74" s="302"/>
      <c r="R74" s="1"/>
      <c r="S74" s="1"/>
      <c r="T74" s="1"/>
      <c r="U74" s="1"/>
      <c r="V74" s="1"/>
      <c r="W74" s="1"/>
      <c r="X74" s="1"/>
      <c r="Y74" s="1"/>
      <c r="Z74" s="1"/>
    </row>
    <row r="75" spans="1:26" ht="22.5" x14ac:dyDescent="0.2">
      <c r="A75" s="179">
        <v>53</v>
      </c>
      <c r="B75" s="183" t="s">
        <v>176</v>
      </c>
      <c r="C75" s="192" t="s">
        <v>177</v>
      </c>
      <c r="D75" s="181">
        <v>41244</v>
      </c>
      <c r="E75" s="181">
        <v>41248</v>
      </c>
      <c r="F75" s="179">
        <v>14</v>
      </c>
      <c r="G75" s="179">
        <v>68</v>
      </c>
      <c r="H75" s="179"/>
      <c r="I75" s="179" t="s">
        <v>422</v>
      </c>
      <c r="J75" s="179">
        <v>240</v>
      </c>
      <c r="K75" s="179" t="s">
        <v>33</v>
      </c>
      <c r="L75" s="179" t="s">
        <v>34</v>
      </c>
      <c r="M75" s="285"/>
      <c r="N75" s="286"/>
      <c r="O75" s="286"/>
      <c r="P75" s="293"/>
      <c r="Q75" s="302"/>
      <c r="R75" s="1"/>
      <c r="S75" s="1"/>
      <c r="T75" s="1"/>
      <c r="U75" s="1"/>
      <c r="V75" s="1"/>
      <c r="W75" s="1"/>
      <c r="X75" s="1"/>
      <c r="Y75" s="1"/>
      <c r="Z75" s="1"/>
    </row>
    <row r="76" spans="1:26" ht="22.5" x14ac:dyDescent="0.2">
      <c r="A76" s="179">
        <v>54</v>
      </c>
      <c r="B76" s="183" t="s">
        <v>176</v>
      </c>
      <c r="C76" s="192" t="s">
        <v>177</v>
      </c>
      <c r="D76" s="181">
        <v>41248</v>
      </c>
      <c r="E76" s="181">
        <v>41251</v>
      </c>
      <c r="F76" s="179">
        <v>14</v>
      </c>
      <c r="G76" s="179">
        <v>69</v>
      </c>
      <c r="H76" s="179"/>
      <c r="I76" s="179" t="s">
        <v>422</v>
      </c>
      <c r="J76" s="179">
        <v>249</v>
      </c>
      <c r="K76" s="179" t="s">
        <v>33</v>
      </c>
      <c r="L76" s="179" t="s">
        <v>34</v>
      </c>
      <c r="M76" s="285"/>
      <c r="N76" s="286"/>
      <c r="O76" s="286"/>
      <c r="P76" s="293"/>
      <c r="Q76" s="302"/>
      <c r="R76" s="1"/>
      <c r="S76" s="1"/>
      <c r="T76" s="1"/>
      <c r="U76" s="1"/>
      <c r="V76" s="1"/>
      <c r="W76" s="1"/>
      <c r="X76" s="1"/>
      <c r="Y76" s="1"/>
      <c r="Z76" s="1"/>
    </row>
    <row r="77" spans="1:26" ht="22.5" x14ac:dyDescent="0.2">
      <c r="A77" s="179">
        <v>55</v>
      </c>
      <c r="B77" s="183" t="s">
        <v>176</v>
      </c>
      <c r="C77" s="192" t="s">
        <v>177</v>
      </c>
      <c r="D77" s="181">
        <v>41251</v>
      </c>
      <c r="E77" s="181">
        <v>41255</v>
      </c>
      <c r="F77" s="179">
        <v>14</v>
      </c>
      <c r="G77" s="179">
        <v>70</v>
      </c>
      <c r="H77" s="179"/>
      <c r="I77" s="179" t="s">
        <v>422</v>
      </c>
      <c r="J77" s="179">
        <v>243</v>
      </c>
      <c r="K77" s="179" t="s">
        <v>33</v>
      </c>
      <c r="L77" s="179" t="s">
        <v>34</v>
      </c>
      <c r="M77" s="285"/>
      <c r="N77" s="286"/>
      <c r="O77" s="286"/>
      <c r="P77" s="293"/>
      <c r="Q77" s="302"/>
      <c r="R77" s="1"/>
      <c r="S77" s="1"/>
      <c r="T77" s="1"/>
      <c r="U77" s="1"/>
      <c r="V77" s="1"/>
      <c r="W77" s="1"/>
      <c r="X77" s="1"/>
      <c r="Y77" s="1"/>
      <c r="Z77" s="1"/>
    </row>
    <row r="78" spans="1:26" ht="22.5" x14ac:dyDescent="0.2">
      <c r="A78" s="179">
        <v>56</v>
      </c>
      <c r="B78" s="183" t="s">
        <v>176</v>
      </c>
      <c r="C78" s="192" t="s">
        <v>177</v>
      </c>
      <c r="D78" s="181">
        <v>41255</v>
      </c>
      <c r="E78" s="181">
        <v>41257</v>
      </c>
      <c r="F78" s="179">
        <v>15</v>
      </c>
      <c r="G78" s="179">
        <v>71</v>
      </c>
      <c r="H78" s="179"/>
      <c r="I78" s="179" t="s">
        <v>422</v>
      </c>
      <c r="J78" s="179">
        <v>200</v>
      </c>
      <c r="K78" s="179" t="s">
        <v>33</v>
      </c>
      <c r="L78" s="179" t="s">
        <v>34</v>
      </c>
      <c r="M78" s="285"/>
      <c r="N78" s="286"/>
      <c r="O78" s="286"/>
      <c r="P78" s="293"/>
      <c r="Q78" s="302"/>
      <c r="R78" s="1"/>
      <c r="S78" s="1"/>
      <c r="T78" s="1"/>
      <c r="U78" s="1"/>
      <c r="V78" s="1"/>
      <c r="W78" s="1"/>
      <c r="X78" s="1"/>
      <c r="Y78" s="1"/>
      <c r="Z78" s="1"/>
    </row>
    <row r="79" spans="1:26" ht="22.5" x14ac:dyDescent="0.2">
      <c r="A79" s="179">
        <v>57</v>
      </c>
      <c r="B79" s="183" t="s">
        <v>176</v>
      </c>
      <c r="C79" s="192" t="s">
        <v>177</v>
      </c>
      <c r="D79" s="181">
        <v>41257</v>
      </c>
      <c r="E79" s="181">
        <v>41261</v>
      </c>
      <c r="F79" s="179">
        <v>15</v>
      </c>
      <c r="G79" s="179">
        <v>72</v>
      </c>
      <c r="H79" s="179"/>
      <c r="I79" s="179" t="s">
        <v>422</v>
      </c>
      <c r="J79" s="179">
        <v>201</v>
      </c>
      <c r="K79" s="179" t="s">
        <v>33</v>
      </c>
      <c r="L79" s="179" t="s">
        <v>34</v>
      </c>
      <c r="M79" s="285"/>
      <c r="N79" s="286"/>
      <c r="O79" s="286"/>
      <c r="P79" s="293"/>
      <c r="Q79" s="302"/>
      <c r="R79" s="1"/>
      <c r="S79" s="1"/>
      <c r="T79" s="1"/>
      <c r="U79" s="1"/>
      <c r="V79" s="1"/>
      <c r="W79" s="1"/>
      <c r="X79" s="1"/>
      <c r="Y79" s="1"/>
      <c r="Z79" s="1"/>
    </row>
    <row r="80" spans="1:26" ht="22.5" x14ac:dyDescent="0.2">
      <c r="A80" s="179">
        <v>58</v>
      </c>
      <c r="B80" s="183" t="s">
        <v>176</v>
      </c>
      <c r="C80" s="192" t="s">
        <v>177</v>
      </c>
      <c r="D80" s="181">
        <v>41261</v>
      </c>
      <c r="E80" s="181">
        <v>41263</v>
      </c>
      <c r="F80" s="179">
        <v>15</v>
      </c>
      <c r="G80" s="179">
        <v>73</v>
      </c>
      <c r="H80" s="179"/>
      <c r="I80" s="179" t="s">
        <v>422</v>
      </c>
      <c r="J80" s="179">
        <v>200</v>
      </c>
      <c r="K80" s="179" t="s">
        <v>33</v>
      </c>
      <c r="L80" s="179" t="s">
        <v>34</v>
      </c>
      <c r="M80" s="285"/>
      <c r="N80" s="286"/>
      <c r="O80" s="286"/>
      <c r="P80" s="293"/>
      <c r="Q80" s="302"/>
      <c r="R80" s="1"/>
      <c r="S80" s="1"/>
      <c r="T80" s="1"/>
      <c r="U80" s="1"/>
      <c r="V80" s="1"/>
      <c r="W80" s="1"/>
      <c r="X80" s="1"/>
      <c r="Y80" s="1"/>
      <c r="Z80" s="1"/>
    </row>
    <row r="81" spans="1:26" ht="22.5" x14ac:dyDescent="0.2">
      <c r="A81" s="179">
        <v>59</v>
      </c>
      <c r="B81" s="183" t="s">
        <v>176</v>
      </c>
      <c r="C81" s="192" t="s">
        <v>177</v>
      </c>
      <c r="D81" s="181">
        <v>41263</v>
      </c>
      <c r="E81" s="181">
        <v>41269</v>
      </c>
      <c r="F81" s="179">
        <v>15</v>
      </c>
      <c r="G81" s="179">
        <v>74</v>
      </c>
      <c r="H81" s="179"/>
      <c r="I81" s="179" t="s">
        <v>422</v>
      </c>
      <c r="J81" s="179">
        <v>206</v>
      </c>
      <c r="K81" s="179" t="s">
        <v>33</v>
      </c>
      <c r="L81" s="179" t="s">
        <v>34</v>
      </c>
      <c r="M81" s="285"/>
      <c r="N81" s="286"/>
      <c r="O81" s="286"/>
      <c r="P81" s="293"/>
      <c r="Q81" s="302"/>
      <c r="R81" s="1"/>
      <c r="S81" s="1"/>
      <c r="T81" s="1"/>
      <c r="U81" s="1"/>
      <c r="V81" s="1"/>
      <c r="W81" s="1"/>
      <c r="X81" s="1"/>
      <c r="Y81" s="1"/>
      <c r="Z81" s="1"/>
    </row>
    <row r="82" spans="1:26" ht="22.5" x14ac:dyDescent="0.2">
      <c r="A82" s="179">
        <v>60</v>
      </c>
      <c r="B82" s="183" t="s">
        <v>176</v>
      </c>
      <c r="C82" s="192" t="s">
        <v>177</v>
      </c>
      <c r="D82" s="181">
        <v>41269</v>
      </c>
      <c r="E82" s="181">
        <v>41274</v>
      </c>
      <c r="F82" s="179">
        <v>15</v>
      </c>
      <c r="G82" s="179">
        <v>75</v>
      </c>
      <c r="H82" s="179"/>
      <c r="I82" s="179" t="s">
        <v>422</v>
      </c>
      <c r="J82" s="179">
        <v>229</v>
      </c>
      <c r="K82" s="179" t="s">
        <v>33</v>
      </c>
      <c r="L82" s="179" t="s">
        <v>34</v>
      </c>
      <c r="M82" s="288"/>
      <c r="N82" s="289"/>
      <c r="O82" s="289"/>
      <c r="P82" s="299"/>
      <c r="Q82" s="302"/>
      <c r="R82" s="1"/>
      <c r="S82" s="1"/>
      <c r="T82" s="1"/>
      <c r="U82" s="1"/>
      <c r="V82" s="1"/>
      <c r="W82" s="1"/>
      <c r="X82" s="1"/>
      <c r="Y82" s="1"/>
      <c r="Z82" s="1"/>
    </row>
    <row r="83" spans="1:26" ht="12.75" customHeight="1" x14ac:dyDescent="0.2">
      <c r="A83" s="12" t="s">
        <v>101</v>
      </c>
      <c r="B83" s="12"/>
      <c r="C83" s="13" t="s">
        <v>425</v>
      </c>
      <c r="D83" s="13"/>
      <c r="E83" s="10"/>
      <c r="F83" s="225" t="s">
        <v>103</v>
      </c>
      <c r="G83" s="222"/>
      <c r="H83" s="222"/>
      <c r="I83" s="13" t="s">
        <v>104</v>
      </c>
      <c r="J83" s="13"/>
      <c r="K83" s="13"/>
      <c r="L83" s="13"/>
      <c r="M83" s="10"/>
      <c r="N83" s="10"/>
      <c r="O83" s="10"/>
      <c r="P83" s="10"/>
      <c r="Q83" s="1"/>
      <c r="R83" s="1"/>
      <c r="S83" s="1"/>
      <c r="T83" s="1"/>
      <c r="U83" s="1"/>
      <c r="V83" s="1"/>
      <c r="W83" s="1"/>
      <c r="X83" s="1"/>
      <c r="Y83" s="1"/>
      <c r="Z83" s="1"/>
    </row>
    <row r="84" spans="1:26" ht="12.75" customHeight="1" x14ac:dyDescent="0.2">
      <c r="A84" s="225" t="s">
        <v>105</v>
      </c>
      <c r="B84" s="222"/>
      <c r="C84" s="15" t="s">
        <v>426</v>
      </c>
      <c r="D84" s="15"/>
      <c r="E84" s="10"/>
      <c r="F84" s="225" t="s">
        <v>105</v>
      </c>
      <c r="G84" s="222"/>
      <c r="H84" s="222"/>
      <c r="I84" s="13" t="s">
        <v>107</v>
      </c>
      <c r="J84" s="13"/>
      <c r="K84" s="13"/>
      <c r="L84" s="13"/>
      <c r="M84" s="10"/>
      <c r="N84" s="10"/>
      <c r="O84" s="10"/>
      <c r="P84" s="10"/>
      <c r="Q84" s="1"/>
      <c r="R84" s="1"/>
      <c r="S84" s="1"/>
      <c r="T84" s="1"/>
      <c r="U84" s="1"/>
      <c r="V84" s="1"/>
      <c r="W84" s="1"/>
      <c r="X84" s="1"/>
      <c r="Y84" s="1"/>
      <c r="Z84" s="1"/>
    </row>
    <row r="85" spans="1:26" ht="12.75" customHeight="1" x14ac:dyDescent="0.2">
      <c r="A85" s="225" t="s">
        <v>109</v>
      </c>
      <c r="B85" s="222"/>
      <c r="C85" s="13"/>
      <c r="D85" s="13"/>
      <c r="E85" s="10"/>
      <c r="F85" s="225" t="s">
        <v>109</v>
      </c>
      <c r="G85" s="222"/>
      <c r="H85" s="222"/>
      <c r="I85" s="13"/>
      <c r="J85" s="13"/>
      <c r="K85" s="13"/>
      <c r="L85" s="13"/>
      <c r="M85" s="10"/>
      <c r="N85" s="10"/>
      <c r="O85" s="10"/>
      <c r="P85" s="10"/>
      <c r="Q85" s="1"/>
      <c r="R85" s="1"/>
      <c r="S85" s="1"/>
      <c r="T85" s="1"/>
      <c r="U85" s="1"/>
      <c r="V85" s="1"/>
      <c r="W85" s="1"/>
      <c r="X85" s="1"/>
      <c r="Y85" s="1"/>
      <c r="Z85" s="1"/>
    </row>
    <row r="86" spans="1:26" ht="12.75" customHeight="1" x14ac:dyDescent="0.2">
      <c r="A86" s="225" t="s">
        <v>110</v>
      </c>
      <c r="B86" s="222"/>
      <c r="C86" s="13"/>
      <c r="D86" s="13"/>
      <c r="E86" s="10"/>
      <c r="F86" s="225" t="s">
        <v>110</v>
      </c>
      <c r="G86" s="222"/>
      <c r="H86" s="222"/>
      <c r="I86" s="14">
        <v>41801</v>
      </c>
      <c r="J86" s="13"/>
      <c r="K86" s="13"/>
      <c r="L86" s="13"/>
      <c r="M86" s="10"/>
      <c r="N86" s="10"/>
      <c r="O86" s="10"/>
      <c r="P86" s="10"/>
      <c r="Q86" s="1"/>
      <c r="R86" s="1"/>
      <c r="S86" s="1"/>
      <c r="T86" s="1"/>
      <c r="U86" s="1"/>
      <c r="V86" s="1"/>
      <c r="W86" s="1"/>
      <c r="X86" s="1"/>
      <c r="Y86" s="1"/>
      <c r="Z86" s="1"/>
    </row>
    <row r="87" spans="1:26" ht="12.75" customHeight="1" x14ac:dyDescent="0.2">
      <c r="A87" s="1" t="s">
        <v>112</v>
      </c>
      <c r="B87" s="10"/>
      <c r="C87" s="10"/>
      <c r="D87" s="10"/>
      <c r="E87" s="10"/>
      <c r="F87" s="10"/>
      <c r="G87" s="10"/>
      <c r="H87" s="10"/>
      <c r="I87" s="10"/>
      <c r="J87" s="10"/>
      <c r="K87" s="10"/>
      <c r="L87" s="10"/>
      <c r="M87" s="10"/>
      <c r="N87" s="10"/>
      <c r="O87" s="10"/>
      <c r="P87" s="10"/>
      <c r="Q87" s="1"/>
      <c r="R87" s="1"/>
      <c r="S87" s="1"/>
      <c r="T87" s="1"/>
      <c r="U87" s="1"/>
      <c r="V87" s="1"/>
      <c r="W87" s="1"/>
      <c r="X87" s="1"/>
      <c r="Y87" s="1"/>
      <c r="Z87" s="1"/>
    </row>
    <row r="88" spans="1:26" ht="12.75" customHeight="1" x14ac:dyDescent="0.2">
      <c r="A88" s="18" t="s">
        <v>113</v>
      </c>
      <c r="B88" s="10"/>
      <c r="C88" s="18" t="s">
        <v>427</v>
      </c>
      <c r="D88" s="10"/>
      <c r="E88" s="10"/>
      <c r="F88" s="10"/>
      <c r="G88" s="10"/>
      <c r="H88" s="10"/>
      <c r="I88" s="10"/>
      <c r="J88" s="10"/>
      <c r="K88" s="10"/>
      <c r="L88" s="10"/>
      <c r="M88" s="10"/>
      <c r="N88" s="10"/>
      <c r="O88" s="10"/>
      <c r="P88" s="10"/>
      <c r="Q88" s="1"/>
      <c r="R88" s="1"/>
      <c r="S88" s="1"/>
      <c r="T88" s="1"/>
      <c r="U88" s="1"/>
      <c r="V88" s="1"/>
      <c r="W88" s="1"/>
      <c r="X88" s="1"/>
      <c r="Y88" s="1"/>
      <c r="Z88" s="1"/>
    </row>
    <row r="89" spans="1:26" ht="12.75" customHeight="1"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 customHeight="1" x14ac:dyDescent="0.2">
      <c r="A90" s="1"/>
      <c r="B90" s="1"/>
      <c r="C90" s="1"/>
      <c r="D90" s="1"/>
      <c r="E90" s="1"/>
      <c r="F90" s="1"/>
      <c r="G90" s="1"/>
      <c r="H90" s="1"/>
      <c r="I90" s="1"/>
      <c r="J90" s="1"/>
      <c r="K90" s="1"/>
      <c r="L90" s="1"/>
      <c r="M90" s="1"/>
      <c r="N90" s="1"/>
      <c r="O90" s="1"/>
      <c r="P90" s="1"/>
      <c r="Q90" s="1"/>
      <c r="R90" s="35"/>
      <c r="S90" s="35"/>
      <c r="T90" s="35"/>
      <c r="U90" s="35"/>
      <c r="V90" s="35"/>
      <c r="W90" s="35"/>
      <c r="X90" s="35"/>
      <c r="Y90" s="35"/>
      <c r="Z90" s="35"/>
    </row>
    <row r="91" spans="1:26" ht="12.75" customHeight="1" x14ac:dyDescent="0.2">
      <c r="A91" s="1"/>
      <c r="B91" s="1"/>
      <c r="C91" s="1"/>
      <c r="D91" s="1"/>
      <c r="E91" s="1"/>
      <c r="F91" s="1"/>
      <c r="G91" s="1"/>
      <c r="H91" s="1"/>
      <c r="I91" s="1"/>
      <c r="J91" s="1"/>
      <c r="K91" s="1"/>
      <c r="L91" s="1"/>
      <c r="M91" s="1"/>
      <c r="N91" s="1"/>
      <c r="O91" s="1"/>
      <c r="P91" s="1"/>
      <c r="Q91" s="1"/>
      <c r="R91" s="35"/>
      <c r="S91" s="35"/>
      <c r="T91" s="35"/>
      <c r="U91" s="35"/>
      <c r="V91" s="35"/>
      <c r="W91" s="35"/>
      <c r="X91" s="35"/>
      <c r="Y91" s="35"/>
      <c r="Z91" s="35"/>
    </row>
    <row r="92" spans="1:26" ht="12.75" customHeight="1" x14ac:dyDescent="0.2">
      <c r="A92" s="1"/>
      <c r="B92" s="1"/>
      <c r="C92" s="1"/>
      <c r="D92" s="1"/>
      <c r="E92" s="1"/>
      <c r="F92" s="1"/>
      <c r="G92" s="1"/>
      <c r="H92" s="1"/>
      <c r="I92" s="1"/>
      <c r="J92" s="1"/>
      <c r="K92" s="1"/>
      <c r="L92" s="1"/>
      <c r="M92" s="1"/>
      <c r="N92" s="1"/>
      <c r="O92" s="1"/>
      <c r="P92" s="1"/>
      <c r="Q92" s="1"/>
      <c r="R92" s="35"/>
      <c r="S92" s="35"/>
      <c r="T92" s="35"/>
      <c r="U92" s="35"/>
      <c r="V92" s="35"/>
      <c r="W92" s="35"/>
      <c r="X92" s="35"/>
      <c r="Y92" s="35"/>
      <c r="Z92" s="35"/>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sheetData>
  <mergeCells count="39">
    <mergeCell ref="Q48:Q52"/>
    <mergeCell ref="Q53:Q67"/>
    <mergeCell ref="Q68:Q82"/>
    <mergeCell ref="Q6:Q7"/>
    <mergeCell ref="Q8:Q22"/>
    <mergeCell ref="Q23:Q27"/>
    <mergeCell ref="Q28:Q37"/>
    <mergeCell ref="Q38:Q47"/>
    <mergeCell ref="A5:L5"/>
    <mergeCell ref="F6:I6"/>
    <mergeCell ref="J6:J7"/>
    <mergeCell ref="K6:K7"/>
    <mergeCell ref="L6:L7"/>
    <mergeCell ref="M1:P1"/>
    <mergeCell ref="M2:P2"/>
    <mergeCell ref="M3:P3"/>
    <mergeCell ref="A4:L4"/>
    <mergeCell ref="M4:P4"/>
    <mergeCell ref="A1:B3"/>
    <mergeCell ref="C1:L3"/>
    <mergeCell ref="M6:P7"/>
    <mergeCell ref="M8:P22"/>
    <mergeCell ref="M23:P27"/>
    <mergeCell ref="F83:H83"/>
    <mergeCell ref="A84:B84"/>
    <mergeCell ref="F84:H84"/>
    <mergeCell ref="A6:A7"/>
    <mergeCell ref="B6:B7"/>
    <mergeCell ref="C6:C7"/>
    <mergeCell ref="D6:E6"/>
    <mergeCell ref="A85:B85"/>
    <mergeCell ref="F85:H85"/>
    <mergeCell ref="A86:B86"/>
    <mergeCell ref="F86:H86"/>
    <mergeCell ref="M28:P37"/>
    <mergeCell ref="M38:P47"/>
    <mergeCell ref="M48:P52"/>
    <mergeCell ref="M53:P67"/>
    <mergeCell ref="M68:P82"/>
  </mergeCells>
  <pageMargins left="0.74803149606299213" right="0.74803149606299213" top="0.98425196850393704" bottom="0.98425196850393704" header="0" footer="0"/>
  <pageSetup paperSize="5"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1994_2004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'2019'!Títulos_a_imprimir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Judith Granados Granados</dc:creator>
  <cp:lastModifiedBy>OFFFICE07</cp:lastModifiedBy>
  <dcterms:created xsi:type="dcterms:W3CDTF">2006-09-16T00:00:00Z</dcterms:created>
  <dcterms:modified xsi:type="dcterms:W3CDTF">2024-10-28T15:33:07Z</dcterms:modified>
</cp:coreProperties>
</file>