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OFICINA DE CALIDAD\2025\"/>
    </mc:Choice>
  </mc:AlternateContent>
  <xr:revisionPtr revIDLastSave="0" documentId="13_ncr:1_{5CA767A5-7A27-4D45-AAAB-EDDB411404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RONOGRAMA 2025" sheetId="3" r:id="rId1"/>
    <sheet name="Seguimiento general" sheetId="2" r:id="rId2"/>
  </sheets>
  <definedNames>
    <definedName name="_xlnm.Print_Area" localSheetId="0">'CRONOGRAMA 2025'!$A$1:$AY$101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5" i="2" l="1"/>
  <c r="P10" i="2"/>
  <c r="P11" i="2"/>
  <c r="P16" i="2"/>
  <c r="P19" i="2"/>
  <c r="P4" i="2"/>
  <c r="O60" i="3"/>
  <c r="K60" i="3"/>
  <c r="K61" i="3" s="1"/>
  <c r="K62" i="3" s="1"/>
  <c r="G60" i="3"/>
  <c r="G61" i="3" s="1"/>
  <c r="G62" i="3" s="1"/>
  <c r="C60" i="3"/>
  <c r="W92" i="3"/>
  <c r="I10" i="2" s="1"/>
  <c r="S92" i="3"/>
  <c r="H10" i="2" s="1"/>
  <c r="O92" i="3"/>
  <c r="G10" i="2" s="1"/>
  <c r="AU93" i="3"/>
  <c r="O11" i="2" s="1"/>
  <c r="AQ93" i="3"/>
  <c r="N11" i="2" s="1"/>
  <c r="AM93" i="3"/>
  <c r="M11" i="2" s="1"/>
  <c r="AI93" i="3"/>
  <c r="L11" i="2" s="1"/>
  <c r="AE93" i="3"/>
  <c r="K11" i="2" s="1"/>
  <c r="AA93" i="3"/>
  <c r="J11" i="2" s="1"/>
  <c r="W93" i="3"/>
  <c r="I11" i="2" s="1"/>
  <c r="S93" i="3"/>
  <c r="H11" i="2" s="1"/>
  <c r="O93" i="3"/>
  <c r="G11" i="2" s="1"/>
  <c r="K93" i="3"/>
  <c r="F11" i="2" s="1"/>
  <c r="G93" i="3"/>
  <c r="E11" i="2" s="1"/>
  <c r="C93" i="3"/>
  <c r="AU92" i="3"/>
  <c r="O10" i="2" s="1"/>
  <c r="AQ92" i="3"/>
  <c r="AM92" i="3"/>
  <c r="M10" i="2" s="1"/>
  <c r="AI92" i="3"/>
  <c r="L10" i="2" s="1"/>
  <c r="AE92" i="3"/>
  <c r="K10" i="2" s="1"/>
  <c r="AA92" i="3"/>
  <c r="J10" i="2" s="1"/>
  <c r="K92" i="3"/>
  <c r="F10" i="2" s="1"/>
  <c r="G92" i="3"/>
  <c r="E10" i="2" s="1"/>
  <c r="C92" i="3"/>
  <c r="D10" i="2" s="1"/>
  <c r="AU60" i="3"/>
  <c r="AU61" i="3" s="1"/>
  <c r="AU62" i="3" s="1"/>
  <c r="AQ60" i="3"/>
  <c r="AQ61" i="3" s="1"/>
  <c r="AQ62" i="3" s="1"/>
  <c r="AM60" i="3"/>
  <c r="AM61" i="3" s="1"/>
  <c r="M5" i="2" s="1"/>
  <c r="AI60" i="3"/>
  <c r="AI61" i="3" s="1"/>
  <c r="AI62" i="3" s="1"/>
  <c r="AE60" i="3"/>
  <c r="AE61" i="3" s="1"/>
  <c r="AE62" i="3" s="1"/>
  <c r="AA60" i="3"/>
  <c r="AA61" i="3" s="1"/>
  <c r="J5" i="2" s="1"/>
  <c r="W60" i="3"/>
  <c r="W61" i="3" s="1"/>
  <c r="W62" i="3" s="1"/>
  <c r="S60" i="3"/>
  <c r="S61" i="3" s="1"/>
  <c r="S62" i="3" s="1"/>
  <c r="D4" i="2" l="1"/>
  <c r="D16" i="2" s="1"/>
  <c r="C63" i="3"/>
  <c r="O63" i="3"/>
  <c r="C95" i="3"/>
  <c r="N10" i="2"/>
  <c r="N12" i="2" s="1"/>
  <c r="AM95" i="3"/>
  <c r="D11" i="2"/>
  <c r="D12" i="2" s="1"/>
  <c r="C96" i="3"/>
  <c r="G4" i="2"/>
  <c r="O61" i="3"/>
  <c r="O64" i="3" s="1"/>
  <c r="F12" i="2"/>
  <c r="G12" i="2"/>
  <c r="E12" i="2"/>
  <c r="E4" i="2"/>
  <c r="E16" i="2" s="1"/>
  <c r="E5" i="2"/>
  <c r="O4" i="2"/>
  <c r="O5" i="2"/>
  <c r="M4" i="2"/>
  <c r="M6" i="2" s="1"/>
  <c r="N5" i="2"/>
  <c r="N4" i="2"/>
  <c r="J4" i="2"/>
  <c r="J16" i="2" s="1"/>
  <c r="H5" i="2"/>
  <c r="H4" i="2"/>
  <c r="F4" i="2"/>
  <c r="F16" i="2" s="1"/>
  <c r="F5" i="2"/>
  <c r="I4" i="2"/>
  <c r="I5" i="2"/>
  <c r="K4" i="2"/>
  <c r="K16" i="2" s="1"/>
  <c r="K5" i="2"/>
  <c r="L4" i="2"/>
  <c r="L16" i="2" s="1"/>
  <c r="L5" i="2"/>
  <c r="O12" i="2"/>
  <c r="M12" i="2"/>
  <c r="L12" i="2"/>
  <c r="K12" i="2"/>
  <c r="J12" i="2"/>
  <c r="I12" i="2"/>
  <c r="H12" i="2"/>
  <c r="AU94" i="3"/>
  <c r="AA63" i="3"/>
  <c r="AE94" i="3"/>
  <c r="AI94" i="3"/>
  <c r="G94" i="3"/>
  <c r="AM94" i="3"/>
  <c r="AA95" i="3"/>
  <c r="K94" i="3"/>
  <c r="AQ94" i="3"/>
  <c r="S94" i="3"/>
  <c r="W94" i="3"/>
  <c r="AA96" i="3"/>
  <c r="O95" i="3"/>
  <c r="O96" i="3"/>
  <c r="AM62" i="3"/>
  <c r="AM64" i="3"/>
  <c r="AA64" i="3"/>
  <c r="AA62" i="3"/>
  <c r="O94" i="3"/>
  <c r="AM96" i="3"/>
  <c r="AM63" i="3"/>
  <c r="AA94" i="3"/>
  <c r="C94" i="3"/>
  <c r="C61" i="3"/>
  <c r="C64" i="3" s="1"/>
  <c r="M17" i="2"/>
  <c r="J17" i="2"/>
  <c r="C66" i="3" l="1"/>
  <c r="C98" i="3"/>
  <c r="H16" i="2"/>
  <c r="C99" i="3"/>
  <c r="D5" i="2"/>
  <c r="D6" i="2" s="1"/>
  <c r="C67" i="3"/>
  <c r="G16" i="2"/>
  <c r="N16" i="2"/>
  <c r="AA97" i="3"/>
  <c r="J13" i="2" s="1"/>
  <c r="G5" i="2"/>
  <c r="G6" i="2" s="1"/>
  <c r="O97" i="3"/>
  <c r="G13" i="2" s="1"/>
  <c r="E6" i="2"/>
  <c r="K6" i="2"/>
  <c r="F6" i="2"/>
  <c r="H6" i="2"/>
  <c r="O6" i="2"/>
  <c r="M16" i="2"/>
  <c r="N6" i="2"/>
  <c r="I6" i="2"/>
  <c r="J6" i="2"/>
  <c r="L6" i="2"/>
  <c r="J19" i="2"/>
  <c r="AA65" i="3"/>
  <c r="J7" i="2" s="1"/>
  <c r="C97" i="3"/>
  <c r="D13" i="2" s="1"/>
  <c r="AM97" i="3"/>
  <c r="M13" i="2" s="1"/>
  <c r="C62" i="3"/>
  <c r="AM65" i="3"/>
  <c r="M7" i="2" s="1"/>
  <c r="O65" i="3"/>
  <c r="G7" i="2" s="1"/>
  <c r="O62" i="3"/>
  <c r="O16" i="2"/>
  <c r="J18" i="2"/>
  <c r="I17" i="2"/>
  <c r="N17" i="2"/>
  <c r="L17" i="2"/>
  <c r="L18" i="2" s="1"/>
  <c r="I16" i="2"/>
  <c r="H17" i="2"/>
  <c r="K17" i="2"/>
  <c r="K18" i="2" s="1"/>
  <c r="E17" i="2"/>
  <c r="F17" i="2"/>
  <c r="F18" i="2" s="1"/>
  <c r="O17" i="2"/>
  <c r="D19" i="2" l="1"/>
  <c r="G19" i="2"/>
  <c r="C100" i="3"/>
  <c r="D17" i="2"/>
  <c r="D18" i="2" s="1"/>
  <c r="G17" i="2"/>
  <c r="G18" i="2" s="1"/>
  <c r="M19" i="2"/>
  <c r="M18" i="2"/>
  <c r="M20" i="2"/>
  <c r="J20" i="2"/>
  <c r="H18" i="2"/>
  <c r="C101" i="3"/>
  <c r="D14" i="2" s="1"/>
  <c r="C65" i="3"/>
  <c r="D7" i="2" s="1"/>
  <c r="C68" i="3"/>
  <c r="D8" i="2" s="1"/>
  <c r="O18" i="2"/>
  <c r="E18" i="2"/>
  <c r="M21" i="2"/>
  <c r="N18" i="2"/>
  <c r="I18" i="2"/>
  <c r="J21" i="2"/>
  <c r="D20" i="2" l="1"/>
  <c r="D21" i="2" s="1"/>
  <c r="D24" i="2"/>
  <c r="D22" i="2"/>
  <c r="G20" i="2"/>
  <c r="G21" i="2"/>
  <c r="J24" i="2"/>
  <c r="J25" i="2" s="1"/>
  <c r="G24" i="2"/>
  <c r="M24" i="2"/>
  <c r="M25" i="2" s="1"/>
  <c r="D25" i="2" l="1"/>
  <c r="G25" i="2"/>
</calcChain>
</file>

<file path=xl/sharedStrings.xml><?xml version="1.0" encoding="utf-8"?>
<sst xmlns="http://schemas.openxmlformats.org/spreadsheetml/2006/main" count="224" uniqueCount="80">
  <si>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</si>
  <si>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</si>
  <si>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</si>
  <si>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</si>
  <si>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</si>
  <si>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</si>
  <si>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</si>
  <si>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</si>
  <si>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</si>
  <si>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</si>
  <si>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</si>
  <si>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ACCIONES A EJECUTAR</t>
  </si>
  <si>
    <t xml:space="preserve">ACTIVIDADES </t>
  </si>
  <si>
    <t xml:space="preserve">CRONOGRAMA / FECHAS </t>
  </si>
  <si>
    <t>PROCESO DIRECCIÓN DE LOS SISTEMAS DE GESTIÓN</t>
  </si>
  <si>
    <t>PLAN ANUAL DE TRABAJO DEL SISTEMA INTEGRADO DE GESTIÓN</t>
  </si>
  <si>
    <t>ENE</t>
  </si>
  <si>
    <t>PROGRAMA / PROYECTO</t>
  </si>
  <si>
    <t>SISTEMA DE GESTIÓN AMBIENTAL</t>
  </si>
  <si>
    <t>ACTUALIZACIÓN DOCUMENTAL</t>
  </si>
  <si>
    <t>Matriz de requisitos legales ambientales</t>
  </si>
  <si>
    <t>GESTIÓN INTEGRAL DE RESIDUOS</t>
  </si>
  <si>
    <t>Capacitación al personal de aseo sobre recolección y manejo de residuos</t>
  </si>
  <si>
    <t>Realizar inspecciones para la verificación del estado y condiciones físicas de materiales, herramientas y elementos usados en la separación, segregación y presentación de residuos peligrosos y no peligrosos de la DTB.</t>
  </si>
  <si>
    <t>USO RACIONAL Y AHORRO DEL AGUA</t>
  </si>
  <si>
    <t>Capacitación en educación ambiental enfocada a la concientización del ahorro y uso eficiente del agua.</t>
  </si>
  <si>
    <t>Realizar el registro mensual de los consumos de agua en las instalaciones de la DTB teniendo en cuenta determinar específicamente su volumen y costo, esto mediante la tabulación de datos y generación de gráficos hojas de calculo en Excel, mediante la información descrita en las facturas donde figuran los consumos reales.</t>
  </si>
  <si>
    <t>Lavado y desinfección de tanques para el almacenamiento de agua en la DTB.</t>
  </si>
  <si>
    <t>USO EFICIENTE DE ENERGÍA ELÉCTRICA</t>
  </si>
  <si>
    <t>Capacitación en educación ambiental enfocada a la concientización del ahorro y uso eficiente de la energía.</t>
  </si>
  <si>
    <t>Realizar el registro de consumos de energía eléctrica en las instalaciones de la DTB determinando específicamente su cantidad en kW y costo. Esto mediante la tabulación de datos y generación de graficos hojas de calculo en excel, información descrita en las facturas donde figuran los consumos reales.</t>
  </si>
  <si>
    <t>USO EFICIENTE DE PAPEL</t>
  </si>
  <si>
    <t>Capacitación en educación ambiental enfocada a la concientización del ahorro y uso eficiente del papel.</t>
  </si>
  <si>
    <t>TOTAL PROGRAMADAS</t>
  </si>
  <si>
    <t>TOTAL EJECUTADAS</t>
  </si>
  <si>
    <t>% EJECUCIÓN MENSUAL</t>
  </si>
  <si>
    <t>% EJECUCIÓN TRIMESTRAL</t>
  </si>
  <si>
    <t>% EJECUCIÓN ANUAL</t>
  </si>
  <si>
    <t>SISTEMA DE GESTIÓN DE CALIDAD</t>
  </si>
  <si>
    <t>INDICADORES DE GESTIÓN</t>
  </si>
  <si>
    <t>AUDITORÍA Y SEGUIMIENTO</t>
  </si>
  <si>
    <t>RESPONSABLE</t>
  </si>
  <si>
    <t>P</t>
  </si>
  <si>
    <t>Realizar el chequeo de las condiciones óptimas en que deben permanecer las conducciones y salidas de agua en las instalaciones de la DTB.</t>
  </si>
  <si>
    <t>SISTEMA INTEGRADO DE GESTIÓN</t>
  </si>
  <si>
    <t>SEGUIMIENTO AL PLAN ANUAL DE TRABAJO SIG</t>
  </si>
  <si>
    <t>Fumigación de ÁCAROS, MOSCAS, ZANCUDOS Y OTROS VOLADORES, RASTREROS, CUCARACHAS Y HORMIGAS, eliminación de panales</t>
  </si>
  <si>
    <t>Lavado de techo y paredes</t>
  </si>
  <si>
    <t>Simulacro ambiental</t>
  </si>
  <si>
    <t>Otras actividades ambientales</t>
  </si>
  <si>
    <t>Seguimiento a reporte de indicadores</t>
  </si>
  <si>
    <t>Reporte de informe de gestión del trimestre</t>
  </si>
  <si>
    <t>Actualizar política del SIG</t>
  </si>
  <si>
    <t>Profesional ambiental
Asesora de calidad</t>
  </si>
  <si>
    <t>Asesora de calidad</t>
  </si>
  <si>
    <t>INDICADOR MENSUAL DE CONSUMO DE PAPEL</t>
  </si>
  <si>
    <t>Entrega y reporte de Kg de residuos peligroso, para coordinar recolección de los mismos, para su aprovechamiento y o tratamiento ambientalmente adecuado.</t>
  </si>
  <si>
    <t xml:space="preserve">Boletines  ambientales de acuerdo a los programas AMBIENTALES DE ACUERDO A LOS PROGRAMAS ESTABLECIDOS </t>
  </si>
  <si>
    <t>p</t>
  </si>
  <si>
    <t>Auditoria EXTERNA DE CURSOS DE INFRACTORES</t>
  </si>
  <si>
    <t>Inspecciones de las intalaciones</t>
  </si>
  <si>
    <t>Actualizar documentación Ambiental</t>
  </si>
  <si>
    <t>AUDITORIA INTERNA DE CALIDAD</t>
  </si>
  <si>
    <t>Auditoría EXTERNA de calidad</t>
  </si>
  <si>
    <t>Realizar seguimiento a los planes de acción de las oportunidades de mejora y no conformidades generadas como resultado de las auditorías internas y externas.</t>
  </si>
  <si>
    <t>Informe de Revisión por la dirección</t>
  </si>
  <si>
    <t>Actualizacion docuental del SIG</t>
  </si>
  <si>
    <t>Auditoria Interna de Cursos de Infractores</t>
  </si>
  <si>
    <t>Informe de Revisión por la dirección de cursos de infractores</t>
  </si>
  <si>
    <t>Auditoria Contratoloria Entrevista Componente Ambiental 2024</t>
  </si>
  <si>
    <t>Entrega de baja de bienes muebles inservibles</t>
  </si>
  <si>
    <t>AUDITORIA Y SEGUIMIENTO</t>
  </si>
  <si>
    <t>Auditoria Interna</t>
  </si>
  <si>
    <t>Seguimiento de las No conformidades</t>
  </si>
  <si>
    <t>Auditoria Externas</t>
  </si>
  <si>
    <t>TOTAL DE ACTIVIDADES EJECUTADAS EN EL AÑO 2025</t>
  </si>
  <si>
    <t>VIGENCIA : 2025</t>
  </si>
  <si>
    <t>OBJETIVO: Efectuar la implementación, seguimiento, evaluación y control del Plan Institucional de Gestión Ambiental – PIGA de la Dirección de Transito de Bucaramanga</t>
  </si>
  <si>
    <t>ALCANCE: Aplica a  Todos los Procesos de La Entidad</t>
  </si>
  <si>
    <t>META: cumplir con el 80 % de las Actividades Programadas para el  año2025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</si>
</sst>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1">
    <xf numFmtId="0" fontId="0" fillId="0" borderId="0" xfId="0"/>
    <xf numFmtId="0" fontId="5" fillId="0" borderId="0" xfId="0" applyFont="1"/>
    <xf numFmtId="0" fontId="7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0" fillId="0" borderId="1" xfId="0" applyBorder="1"/>
    <xf numFmtId="0" fontId="0" fillId="0" borderId="3" xfId="0" applyBorder="1"/>
    <xf numFmtId="0" fontId="0" fillId="0" borderId="8" xfId="0" applyBorder="1"/>
    <xf numFmtId="0" fontId="0" fillId="0" borderId="9" xfId="0" applyBorder="1"/>
    <xf numFmtId="0" fontId="0" fillId="4" borderId="17" xfId="0" applyFill="1" applyBorder="1"/>
    <xf numFmtId="0" fontId="0" fillId="4" borderId="4" xfId="0" applyFill="1" applyBorder="1"/>
    <xf numFmtId="0" fontId="0" fillId="4" borderId="18" xfId="0" applyFill="1" applyBorder="1"/>
    <xf numFmtId="0" fontId="0" fillId="4" borderId="19" xfId="0" applyFill="1" applyBorder="1"/>
    <xf numFmtId="1" fontId="8" fillId="4" borderId="10" xfId="0" applyNumberFormat="1" applyFont="1" applyFill="1" applyBorder="1" applyAlignment="1">
      <alignment horizontal="center" vertical="center" wrapText="1"/>
    </xf>
    <xf numFmtId="1" fontId="8" fillId="4" borderId="11" xfId="0" applyNumberFormat="1" applyFont="1" applyFill="1" applyBorder="1" applyAlignment="1">
      <alignment horizontal="center" vertical="center" wrapText="1"/>
    </xf>
    <xf numFmtId="1" fontId="8" fillId="4" borderId="12" xfId="0" applyNumberFormat="1" applyFont="1" applyFill="1" applyBorder="1" applyAlignment="1">
      <alignment horizontal="center" vertical="center" wrapText="1"/>
    </xf>
    <xf numFmtId="1" fontId="8" fillId="4" borderId="15" xfId="0" applyNumberFormat="1" applyFont="1" applyFill="1" applyBorder="1" applyAlignment="1">
      <alignment horizontal="center" vertical="center" wrapText="1"/>
    </xf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14" xfId="0" applyFill="1" applyBorder="1"/>
    <xf numFmtId="0" fontId="7" fillId="0" borderId="1" xfId="0" applyFont="1" applyBorder="1" applyAlignment="1">
      <alignment horizontal="center"/>
    </xf>
    <xf numFmtId="9" fontId="0" fillId="0" borderId="1" xfId="3" applyFont="1" applyBorder="1"/>
    <xf numFmtId="0" fontId="0" fillId="0" borderId="13" xfId="0" applyBorder="1"/>
    <xf numFmtId="9" fontId="0" fillId="0" borderId="0" xfId="3" applyFont="1"/>
    <xf numFmtId="9" fontId="0" fillId="0" borderId="0" xfId="0" applyNumberFormat="1"/>
    <xf numFmtId="1" fontId="0" fillId="0" borderId="1" xfId="0" applyNumberFormat="1" applyBorder="1"/>
    <xf numFmtId="2" fontId="0" fillId="0" borderId="27" xfId="3" applyNumberFormat="1" applyFont="1" applyFill="1" applyBorder="1"/>
    <xf numFmtId="0" fontId="0" fillId="4" borderId="29" xfId="0" applyFill="1" applyBorder="1"/>
    <xf numFmtId="0" fontId="0" fillId="0" borderId="1" xfId="0" applyBorder="1" applyAlignment="1">
      <alignment horizontal="center" vertical="center"/>
    </xf>
    <xf numFmtId="0" fontId="0" fillId="0" borderId="32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35" xfId="0" applyBorder="1"/>
    <xf numFmtId="0" fontId="0" fillId="0" borderId="36" xfId="0" applyBorder="1"/>
    <xf numFmtId="0" fontId="0" fillId="0" borderId="34" xfId="0" applyBorder="1"/>
    <xf numFmtId="0" fontId="0" fillId="5" borderId="0" xfId="0" applyFill="1"/>
    <xf numFmtId="0" fontId="3" fillId="0" borderId="2" xfId="0" applyFont="1" applyBorder="1"/>
    <xf numFmtId="0" fontId="0" fillId="0" borderId="24" xfId="0" applyBorder="1"/>
    <xf numFmtId="0" fontId="0" fillId="0" borderId="19" xfId="0" applyBorder="1"/>
    <xf numFmtId="0" fontId="0" fillId="0" borderId="39" xfId="0" applyBorder="1"/>
    <xf numFmtId="0" fontId="0" fillId="0" borderId="2" xfId="0" applyBorder="1"/>
    <xf numFmtId="0" fontId="0" fillId="0" borderId="24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9" fontId="0" fillId="0" borderId="15" xfId="3" applyFont="1" applyBorder="1" applyAlignment="1">
      <alignment horizontal="center"/>
    </xf>
    <xf numFmtId="9" fontId="0" fillId="0" borderId="11" xfId="3" applyFont="1" applyBorder="1" applyAlignment="1">
      <alignment horizontal="center"/>
    </xf>
    <xf numFmtId="9" fontId="0" fillId="0" borderId="12" xfId="3" applyFont="1" applyBorder="1" applyAlignment="1">
      <alignment horizontal="center"/>
    </xf>
    <xf numFmtId="0" fontId="0" fillId="0" borderId="30" xfId="0" applyBorder="1" applyAlignment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21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" fontId="0" fillId="5" borderId="5" xfId="3" applyNumberFormat="1" applyFont="1" applyFill="1" applyBorder="1" applyAlignment="1">
      <alignment horizontal="center"/>
    </xf>
    <xf numFmtId="1" fontId="0" fillId="5" borderId="6" xfId="3" applyNumberFormat="1" applyFont="1" applyFill="1" applyBorder="1" applyAlignment="1">
      <alignment horizontal="center"/>
    </xf>
    <xf numFmtId="1" fontId="0" fillId="5" borderId="7" xfId="3" applyNumberFormat="1" applyFont="1" applyFill="1" applyBorder="1" applyAlignment="1">
      <alignment horizontal="center"/>
    </xf>
    <xf numFmtId="1" fontId="0" fillId="5" borderId="14" xfId="3" applyNumberFormat="1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4" xfId="0" applyBorder="1" applyAlignment="1">
      <alignment horizontal="center"/>
    </xf>
    <xf numFmtId="9" fontId="0" fillId="0" borderId="10" xfId="3" applyFont="1" applyBorder="1" applyAlignment="1">
      <alignment horizontal="center"/>
    </xf>
    <xf numFmtId="1" fontId="7" fillId="5" borderId="37" xfId="0" applyNumberFormat="1" applyFont="1" applyFill="1" applyBorder="1" applyAlignment="1">
      <alignment horizontal="center"/>
    </xf>
    <xf numFmtId="1" fontId="7" fillId="5" borderId="26" xfId="0" applyNumberFormat="1" applyFont="1" applyFill="1" applyBorder="1" applyAlignment="1">
      <alignment horizontal="center"/>
    </xf>
    <xf numFmtId="1" fontId="7" fillId="5" borderId="38" xfId="0" applyNumberFormat="1" applyFont="1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8" xfId="0" applyFill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" fontId="0" fillId="5" borderId="5" xfId="0" applyNumberFormat="1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1" fontId="0" fillId="0" borderId="5" xfId="3" applyNumberFormat="1" applyFont="1" applyBorder="1" applyAlignment="1">
      <alignment horizontal="center"/>
    </xf>
    <xf numFmtId="1" fontId="0" fillId="0" borderId="6" xfId="3" applyNumberFormat="1" applyFont="1" applyBorder="1" applyAlignment="1">
      <alignment horizontal="center"/>
    </xf>
    <xf numFmtId="1" fontId="0" fillId="0" borderId="7" xfId="3" applyNumberFormat="1" applyFont="1" applyBorder="1" applyAlignment="1">
      <alignment horizontal="center"/>
    </xf>
    <xf numFmtId="1" fontId="0" fillId="0" borderId="3" xfId="3" applyNumberFormat="1" applyFont="1" applyBorder="1" applyAlignment="1">
      <alignment horizontal="center"/>
    </xf>
    <xf numFmtId="1" fontId="0" fillId="0" borderId="1" xfId="3" applyNumberFormat="1" applyFont="1" applyBorder="1" applyAlignment="1">
      <alignment horizontal="center"/>
    </xf>
    <xf numFmtId="1" fontId="0" fillId="0" borderId="9" xfId="3" applyNumberFormat="1" applyFont="1" applyBorder="1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23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9" xfId="0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4" borderId="4" xfId="0" applyFont="1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9" fontId="0" fillId="0" borderId="24" xfId="3" applyFont="1" applyBorder="1" applyAlignment="1">
      <alignment horizontal="center"/>
    </xf>
    <xf numFmtId="9" fontId="0" fillId="0" borderId="21" xfId="3" applyFont="1" applyBorder="1" applyAlignment="1">
      <alignment horizontal="center"/>
    </xf>
    <xf numFmtId="9" fontId="0" fillId="0" borderId="23" xfId="3" applyFont="1" applyBorder="1" applyAlignment="1">
      <alignment horizontal="center"/>
    </xf>
    <xf numFmtId="1" fontId="0" fillId="0" borderId="8" xfId="3" applyNumberFormat="1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9" fontId="0" fillId="0" borderId="22" xfId="3" applyFont="1" applyBorder="1" applyAlignment="1">
      <alignment horizontal="center"/>
    </xf>
    <xf numFmtId="0" fontId="0" fillId="0" borderId="3" xfId="0" applyBorder="1" applyAlignment="1">
      <alignment horizontal="center"/>
    </xf>
    <xf numFmtId="1" fontId="0" fillId="5" borderId="19" xfId="3" applyNumberFormat="1" applyFont="1" applyFill="1" applyBorder="1" applyAlignment="1">
      <alignment horizontal="center"/>
    </xf>
    <xf numFmtId="1" fontId="0" fillId="5" borderId="4" xfId="3" applyNumberFormat="1" applyFont="1" applyFill="1" applyBorder="1" applyAlignment="1">
      <alignment horizontal="center"/>
    </xf>
    <xf numFmtId="1" fontId="0" fillId="5" borderId="18" xfId="3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3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17" fontId="8" fillId="3" borderId="19" xfId="0" applyNumberFormat="1" applyFont="1" applyFill="1" applyBorder="1" applyAlignment="1">
      <alignment horizontal="center" vertical="center" wrapText="1"/>
    </xf>
    <xf numFmtId="17" fontId="8" fillId="3" borderId="4" xfId="0" applyNumberFormat="1" applyFont="1" applyFill="1" applyBorder="1" applyAlignment="1">
      <alignment horizontal="center" vertical="center" wrapText="1"/>
    </xf>
    <xf numFmtId="17" fontId="8" fillId="3" borderId="18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17" fontId="8" fillId="3" borderId="17" xfId="0" applyNumberFormat="1" applyFont="1" applyFill="1" applyBorder="1" applyAlignment="1">
      <alignment horizontal="center" vertical="center" wrapText="1"/>
    </xf>
    <xf numFmtId="0" fontId="0" fillId="0" borderId="40" xfId="0" applyBorder="1" applyAlignment="1">
      <alignment horizontal="left" vertical="center" wrapText="1"/>
    </xf>
    <xf numFmtId="0" fontId="0" fillId="0" borderId="25" xfId="0" applyBorder="1" applyAlignment="1">
      <alignment horizontal="center"/>
    </xf>
    <xf numFmtId="9" fontId="0" fillId="0" borderId="1" xfId="3" applyFon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1" fontId="0" fillId="0" borderId="2" xfId="3" applyNumberFormat="1" applyFont="1" applyBorder="1" applyAlignment="1">
      <alignment horizontal="center"/>
    </xf>
    <xf numFmtId="1" fontId="0" fillId="0" borderId="26" xfId="3" applyNumberFormat="1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6" fillId="3" borderId="43" xfId="0" applyFont="1" applyFill="1" applyBorder="1" applyAlignment="1">
      <alignment horizontal="center" vertical="center"/>
    </xf>
    <xf numFmtId="0" fontId="6" fillId="3" borderId="44" xfId="0" applyFont="1" applyFill="1" applyBorder="1" applyAlignment="1">
      <alignment horizontal="center" vertical="center"/>
    </xf>
    <xf numFmtId="0" fontId="6" fillId="3" borderId="40" xfId="0" applyFont="1" applyFill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4" fillId="0" borderId="26" xfId="0" applyFont="1" applyBorder="1" applyAlignment="1">
      <alignment horizontal="left"/>
    </xf>
    <xf numFmtId="0" fontId="4" fillId="0" borderId="45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</cellXfs>
  <cellStyles count="4">
    <cellStyle name="Normal" xfId="0" builtinId="0"/>
    <cellStyle name="Normal 2" xfId="1" xr:uid="{00000000-0005-0000-0000-000002000000}"/>
    <cellStyle name="Porcentaje" xfId="3" builtinId="5"/>
    <cellStyle name="Porcentaje 2" xfId="2" xr:uid="{00000000-0005-0000-0000-000003000000}"/>
  </cellStyles>
  <dxfs count="2">
    <dxf>
      <fill>
        <patternFill>
          <bgColor rgb="FFFF00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134936</xdr:colOff>
      <xdr:row>0</xdr:row>
      <xdr:rowOff>96383</xdr:rowOff>
    </xdr:from>
    <xdr:to>
      <xdr:col>0</xdr:col>
      <xdr:colOff>1153771</xdr:colOff>
      <xdr:row>2</xdr:row>
      <xdr:rowOff>288584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3413233-1408-4741-AD38-EA6463094E42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l="83472" t="30865" r="3032" b="46180"/>
        <a:stretch/>
      </xdr:blipFill>
      <xdr:spPr bwMode="auto">
        <a:xfrm>
          <a:off x="134936" y="96383"/>
          <a:ext cx="1018835" cy="925626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46F3D-191B-482A-B7CC-E69B3B9E7F8A}">
  <dimension ref="A1:AY101"/>
  <sheetViews>
    <sheetView tabSelected="1" view="pageBreakPreview" zoomScale="62" zoomScaleNormal="80" zoomScaleSheetLayoutView="62" workbookViewId="0">
      <pane xSplit="2" ySplit="10" topLeftCell="C11" activePane="bottomRight" state="frozen"/>
      <selection pane="topRight" activeCell="C1" sqref="C1"/>
      <selection pane="bottomLeft" activeCell="A7" sqref="A7"/>
      <selection pane="bottomRight" activeCell="Q10" sqref="Q10"/>
    </sheetView>
  </sheetViews>
  <sheetFormatPr baseColWidth="10" defaultRowHeight="15" x14ac:dyDescent="0.25"/>
  <cols>
    <col min="1" max="1" width="17.85546875" style="5" customWidth="1"/>
    <col min="2" max="2" width="90.5703125" style="4" customWidth="1"/>
    <col min="3" max="25" width="3" style="4" customWidth="1"/>
    <col min="26" max="26" width="2.7109375" style="4" customWidth="1"/>
    <col min="27" max="50" width="3" style="4" customWidth="1"/>
    <col min="51" max="51" width="30.5703125" style="6" customWidth="1"/>
    <col min="52" max="16384" width="11.42578125" style="1"/>
  </cols>
  <sheetData>
    <row r="1" spans="1:51" ht="30.75" customHeight="1" x14ac:dyDescent="0.25">
      <c r="A1" s="118"/>
      <c r="B1" s="120" t="s">
        <v>14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20"/>
      <c r="AQ1" s="120"/>
      <c r="AR1" s="120"/>
      <c r="AS1" s="120"/>
      <c r="AT1" s="120"/>
      <c r="AU1" s="120"/>
      <c r="AV1" s="120"/>
      <c r="AW1" s="120"/>
      <c r="AX1" s="120"/>
      <c r="AY1" s="121"/>
    </row>
    <row r="2" spans="1:51" ht="27" customHeight="1" x14ac:dyDescent="0.25">
      <c r="A2" s="119"/>
      <c r="B2" s="145" t="s">
        <v>15</v>
      </c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146"/>
      <c r="Z2" s="146"/>
      <c r="AA2" s="146"/>
      <c r="AB2" s="146"/>
      <c r="AC2" s="146"/>
      <c r="AD2" s="146"/>
      <c r="AE2" s="146"/>
      <c r="AF2" s="146"/>
      <c r="AG2" s="146"/>
      <c r="AH2" s="146"/>
      <c r="AI2" s="146"/>
      <c r="AJ2" s="146"/>
      <c r="AK2" s="146"/>
      <c r="AL2" s="146"/>
      <c r="AM2" s="146"/>
      <c r="AN2" s="146"/>
      <c r="AO2" s="146"/>
      <c r="AP2" s="146"/>
      <c r="AQ2" s="146"/>
      <c r="AR2" s="146"/>
      <c r="AS2" s="146"/>
      <c r="AT2" s="146"/>
      <c r="AU2" s="146"/>
      <c r="AV2" s="146"/>
      <c r="AW2" s="146"/>
      <c r="AX2" s="146"/>
      <c r="AY2" s="147"/>
    </row>
    <row r="3" spans="1:51" ht="30" customHeight="1" x14ac:dyDescent="0.25">
      <c r="A3" s="135"/>
      <c r="B3" s="148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  <c r="AH3" s="149"/>
      <c r="AI3" s="149"/>
      <c r="AJ3" s="149"/>
      <c r="AK3" s="149"/>
      <c r="AL3" s="149"/>
      <c r="AM3" s="149"/>
      <c r="AN3" s="149"/>
      <c r="AO3" s="149"/>
      <c r="AP3" s="149"/>
      <c r="AQ3" s="149"/>
      <c r="AR3" s="149"/>
      <c r="AS3" s="149"/>
      <c r="AT3" s="149"/>
      <c r="AU3" s="149"/>
      <c r="AV3" s="149"/>
      <c r="AW3" s="149"/>
      <c r="AX3" s="149"/>
      <c r="AY3" s="150"/>
    </row>
    <row r="4" spans="1:51" ht="30" customHeight="1" x14ac:dyDescent="0.25">
      <c r="A4" s="141" t="s">
        <v>76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  <c r="L4" s="144"/>
      <c r="M4" s="144"/>
      <c r="N4" s="144"/>
      <c r="O4" s="144"/>
      <c r="P4" s="144"/>
      <c r="Q4" s="144"/>
      <c r="R4" s="144"/>
      <c r="S4" s="144"/>
      <c r="T4" s="144"/>
      <c r="U4" s="144"/>
      <c r="V4" s="144"/>
      <c r="W4" s="144"/>
      <c r="X4" s="144"/>
      <c r="Y4" s="144"/>
      <c r="Z4" s="144"/>
      <c r="AA4" s="144"/>
      <c r="AB4" s="144"/>
      <c r="AC4" s="144"/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4"/>
      <c r="AO4" s="144"/>
      <c r="AP4" s="144"/>
      <c r="AQ4" s="144"/>
      <c r="AR4" s="144"/>
      <c r="AS4" s="144"/>
      <c r="AT4" s="144"/>
      <c r="AU4" s="144"/>
      <c r="AV4" s="144"/>
      <c r="AW4" s="144"/>
      <c r="AX4" s="144"/>
      <c r="AY4" s="142"/>
    </row>
    <row r="5" spans="1:51" ht="30" customHeight="1" x14ac:dyDescent="0.25">
      <c r="A5" s="141" t="s">
        <v>77</v>
      </c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4"/>
      <c r="AT5" s="144"/>
      <c r="AU5" s="144"/>
      <c r="AV5" s="144"/>
      <c r="AW5" s="144"/>
      <c r="AX5" s="144"/>
      <c r="AY5" s="142"/>
    </row>
    <row r="6" spans="1:51" ht="30" customHeight="1" x14ac:dyDescent="0.25">
      <c r="A6" s="141" t="s">
        <v>78</v>
      </c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4"/>
      <c r="O6" s="144"/>
      <c r="P6" s="144"/>
      <c r="Q6" s="144"/>
      <c r="R6" s="144"/>
      <c r="S6" s="144"/>
      <c r="T6" s="144"/>
      <c r="U6" s="144"/>
      <c r="V6" s="144"/>
      <c r="W6" s="144"/>
      <c r="X6" s="144"/>
      <c r="Y6" s="144"/>
      <c r="Z6" s="144"/>
      <c r="AA6" s="144"/>
      <c r="AB6" s="144"/>
      <c r="AC6" s="144"/>
      <c r="AD6" s="144"/>
      <c r="AE6" s="144"/>
      <c r="AF6" s="144"/>
      <c r="AG6" s="144"/>
      <c r="AH6" s="144"/>
      <c r="AI6" s="144"/>
      <c r="AJ6" s="144"/>
      <c r="AK6" s="144"/>
      <c r="AL6" s="144"/>
      <c r="AM6" s="144"/>
      <c r="AN6" s="144"/>
      <c r="AO6" s="144"/>
      <c r="AP6" s="144"/>
      <c r="AQ6" s="144"/>
      <c r="AR6" s="144"/>
      <c r="AS6" s="144"/>
      <c r="AT6" s="144"/>
      <c r="AU6" s="144"/>
      <c r="AV6" s="144"/>
      <c r="AW6" s="144"/>
      <c r="AX6" s="144"/>
      <c r="AY6" s="142"/>
    </row>
    <row r="7" spans="1:51" ht="30" customHeight="1" x14ac:dyDescent="0.25">
      <c r="A7" s="140" t="s">
        <v>79</v>
      </c>
      <c r="B7" s="140"/>
      <c r="C7" s="143"/>
      <c r="D7" s="143"/>
      <c r="E7" s="143"/>
      <c r="F7" s="143"/>
      <c r="G7" s="143"/>
      <c r="H7" s="143"/>
      <c r="I7" s="143"/>
      <c r="J7" s="143"/>
      <c r="K7" s="143"/>
      <c r="L7" s="143"/>
      <c r="M7" s="143"/>
      <c r="N7" s="143"/>
      <c r="O7" s="143"/>
      <c r="P7" s="143"/>
      <c r="Q7" s="143"/>
      <c r="R7" s="14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  <c r="AD7" s="143"/>
      <c r="AE7" s="143"/>
      <c r="AF7" s="143"/>
      <c r="AG7" s="143"/>
      <c r="AH7" s="143"/>
      <c r="AI7" s="143"/>
      <c r="AJ7" s="143"/>
      <c r="AK7" s="143"/>
      <c r="AL7" s="143"/>
      <c r="AM7" s="143"/>
      <c r="AN7" s="143"/>
      <c r="AO7" s="143"/>
      <c r="AP7" s="143"/>
      <c r="AQ7" s="143"/>
      <c r="AR7" s="143"/>
      <c r="AS7" s="143"/>
      <c r="AT7" s="143"/>
      <c r="AU7" s="143"/>
      <c r="AV7" s="143"/>
      <c r="AW7" s="143"/>
      <c r="AX7" s="143"/>
      <c r="AY7" s="143"/>
    </row>
    <row r="8" spans="1:51" s="2" customFormat="1" ht="26.25" customHeight="1" thickBot="1" x14ac:dyDescent="0.3">
      <c r="A8" s="136" t="s">
        <v>11</v>
      </c>
      <c r="B8" s="137"/>
      <c r="C8" s="137" t="s">
        <v>13</v>
      </c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137"/>
      <c r="Y8" s="137"/>
      <c r="Z8" s="137"/>
      <c r="AA8" s="137"/>
      <c r="AB8" s="137"/>
      <c r="AC8" s="137"/>
      <c r="AD8" s="137"/>
      <c r="AE8" s="137"/>
      <c r="AF8" s="137"/>
      <c r="AG8" s="137"/>
      <c r="AH8" s="137"/>
      <c r="AI8" s="137"/>
      <c r="AJ8" s="137"/>
      <c r="AK8" s="137"/>
      <c r="AL8" s="137"/>
      <c r="AM8" s="137"/>
      <c r="AN8" s="137"/>
      <c r="AO8" s="137"/>
      <c r="AP8" s="137"/>
      <c r="AQ8" s="137"/>
      <c r="AR8" s="137"/>
      <c r="AS8" s="137"/>
      <c r="AT8" s="137"/>
      <c r="AU8" s="137"/>
      <c r="AV8" s="137"/>
      <c r="AW8" s="137"/>
      <c r="AX8" s="138"/>
      <c r="AY8" s="139" t="s">
        <v>41</v>
      </c>
    </row>
    <row r="9" spans="1:51" s="3" customFormat="1" ht="31.5" customHeight="1" x14ac:dyDescent="0.25">
      <c r="A9" s="124" t="s">
        <v>17</v>
      </c>
      <c r="B9" s="126" t="s">
        <v>12</v>
      </c>
      <c r="C9" s="128" t="s">
        <v>16</v>
      </c>
      <c r="D9" s="115"/>
      <c r="E9" s="115"/>
      <c r="F9" s="116"/>
      <c r="G9" s="114" t="s">
        <v>0</v>
      </c>
      <c r="H9" s="115"/>
      <c r="I9" s="115"/>
      <c r="J9" s="116"/>
      <c r="K9" s="114" t="s">
        <v>1</v>
      </c>
      <c r="L9" s="115"/>
      <c r="M9" s="115"/>
      <c r="N9" s="116"/>
      <c r="O9" s="114" t="s">
        <v>2</v>
      </c>
      <c r="P9" s="115"/>
      <c r="Q9" s="115"/>
      <c r="R9" s="116"/>
      <c r="S9" s="114" t="s">
        <v>3</v>
      </c>
      <c r="T9" s="115"/>
      <c r="U9" s="115"/>
      <c r="V9" s="116"/>
      <c r="W9" s="114" t="s">
        <v>4</v>
      </c>
      <c r="X9" s="115"/>
      <c r="Y9" s="115"/>
      <c r="Z9" s="116"/>
      <c r="AA9" s="114" t="s">
        <v>5</v>
      </c>
      <c r="AB9" s="115"/>
      <c r="AC9" s="115"/>
      <c r="AD9" s="116"/>
      <c r="AE9" s="114" t="s">
        <v>6</v>
      </c>
      <c r="AF9" s="115"/>
      <c r="AG9" s="115"/>
      <c r="AH9" s="116"/>
      <c r="AI9" s="114" t="s">
        <v>7</v>
      </c>
      <c r="AJ9" s="115"/>
      <c r="AK9" s="115"/>
      <c r="AL9" s="116"/>
      <c r="AM9" s="114" t="s">
        <v>8</v>
      </c>
      <c r="AN9" s="115"/>
      <c r="AO9" s="115"/>
      <c r="AP9" s="116"/>
      <c r="AQ9" s="114" t="s">
        <v>9</v>
      </c>
      <c r="AR9" s="115"/>
      <c r="AS9" s="115"/>
      <c r="AT9" s="116"/>
      <c r="AU9" s="114" t="s">
        <v>10</v>
      </c>
      <c r="AV9" s="115"/>
      <c r="AW9" s="115"/>
      <c r="AX9" s="116"/>
      <c r="AY9" s="122"/>
    </row>
    <row r="10" spans="1:51" s="3" customFormat="1" ht="31.5" customHeight="1" thickBot="1" x14ac:dyDescent="0.3">
      <c r="A10" s="125"/>
      <c r="B10" s="127"/>
      <c r="C10" s="15">
        <v>1</v>
      </c>
      <c r="D10" s="16">
        <v>2</v>
      </c>
      <c r="E10" s="16">
        <v>3</v>
      </c>
      <c r="F10" s="17">
        <v>4</v>
      </c>
      <c r="G10" s="18">
        <v>1</v>
      </c>
      <c r="H10" s="16">
        <v>2</v>
      </c>
      <c r="I10" s="16">
        <v>3</v>
      </c>
      <c r="J10" s="17">
        <v>4</v>
      </c>
      <c r="K10" s="18">
        <v>1</v>
      </c>
      <c r="L10" s="16">
        <v>2</v>
      </c>
      <c r="M10" s="16">
        <v>3</v>
      </c>
      <c r="N10" s="17">
        <v>4</v>
      </c>
      <c r="O10" s="18">
        <v>1</v>
      </c>
      <c r="P10" s="16">
        <v>2</v>
      </c>
      <c r="Q10" s="16">
        <v>3</v>
      </c>
      <c r="R10" s="17">
        <v>4</v>
      </c>
      <c r="S10" s="18">
        <v>1</v>
      </c>
      <c r="T10" s="16">
        <v>2</v>
      </c>
      <c r="U10" s="16">
        <v>3</v>
      </c>
      <c r="V10" s="17">
        <v>4</v>
      </c>
      <c r="W10" s="18">
        <v>1</v>
      </c>
      <c r="X10" s="16">
        <v>2</v>
      </c>
      <c r="Y10" s="16">
        <v>3</v>
      </c>
      <c r="Z10" s="17">
        <v>4</v>
      </c>
      <c r="AA10" s="18">
        <v>1</v>
      </c>
      <c r="AB10" s="16">
        <v>2</v>
      </c>
      <c r="AC10" s="16">
        <v>3</v>
      </c>
      <c r="AD10" s="17">
        <v>4</v>
      </c>
      <c r="AE10" s="18">
        <v>1</v>
      </c>
      <c r="AF10" s="16">
        <v>2</v>
      </c>
      <c r="AG10" s="16">
        <v>3</v>
      </c>
      <c r="AH10" s="17">
        <v>4</v>
      </c>
      <c r="AI10" s="18">
        <v>1</v>
      </c>
      <c r="AJ10" s="16">
        <v>2</v>
      </c>
      <c r="AK10" s="16">
        <v>3</v>
      </c>
      <c r="AL10" s="17">
        <v>4</v>
      </c>
      <c r="AM10" s="18">
        <v>1</v>
      </c>
      <c r="AN10" s="16">
        <v>2</v>
      </c>
      <c r="AO10" s="16">
        <v>3</v>
      </c>
      <c r="AP10" s="17">
        <v>4</v>
      </c>
      <c r="AQ10" s="18">
        <v>1</v>
      </c>
      <c r="AR10" s="16">
        <v>2</v>
      </c>
      <c r="AS10" s="16">
        <v>3</v>
      </c>
      <c r="AT10" s="17">
        <v>4</v>
      </c>
      <c r="AU10" s="18">
        <v>1</v>
      </c>
      <c r="AV10" s="16">
        <v>2</v>
      </c>
      <c r="AW10" s="16">
        <v>3</v>
      </c>
      <c r="AX10" s="17">
        <v>4</v>
      </c>
      <c r="AY10" s="123"/>
    </row>
    <row r="11" spans="1:51" x14ac:dyDescent="0.25">
      <c r="A11" s="98" t="s">
        <v>18</v>
      </c>
      <c r="B11" s="99"/>
      <c r="C11" s="11"/>
      <c r="D11" s="12"/>
      <c r="E11" s="12"/>
      <c r="F11" s="13"/>
      <c r="G11" s="14"/>
      <c r="H11" s="12"/>
      <c r="I11" s="12"/>
      <c r="J11" s="13"/>
      <c r="K11" s="14"/>
      <c r="L11" s="12"/>
      <c r="M11" s="12"/>
      <c r="N11" s="13"/>
      <c r="O11" s="14"/>
      <c r="P11" s="12"/>
      <c r="Q11" s="12"/>
      <c r="R11" s="13"/>
      <c r="S11" s="14"/>
      <c r="T11" s="12"/>
      <c r="U11" s="12"/>
      <c r="V11" s="13"/>
      <c r="W11" s="14"/>
      <c r="X11" s="12"/>
      <c r="Y11" s="12"/>
      <c r="Z11" s="13"/>
      <c r="AA11" s="14"/>
      <c r="AB11" s="12"/>
      <c r="AC11" s="12"/>
      <c r="AD11" s="13"/>
      <c r="AE11" s="14"/>
      <c r="AF11" s="12"/>
      <c r="AG11" s="12"/>
      <c r="AH11" s="13"/>
      <c r="AI11" s="14"/>
      <c r="AJ11" s="12"/>
      <c r="AK11" s="12"/>
      <c r="AL11" s="13"/>
      <c r="AM11" s="14"/>
      <c r="AN11" s="12"/>
      <c r="AO11" s="12"/>
      <c r="AP11" s="13"/>
      <c r="AQ11" s="14"/>
      <c r="AR11" s="12"/>
      <c r="AS11" s="12"/>
      <c r="AT11" s="13"/>
      <c r="AU11" s="14"/>
      <c r="AV11" s="12"/>
      <c r="AW11" s="12"/>
      <c r="AX11" s="13"/>
      <c r="AY11" s="30"/>
    </row>
    <row r="12" spans="1:51" ht="20.25" customHeight="1" x14ac:dyDescent="0.25">
      <c r="A12" s="111" t="s">
        <v>19</v>
      </c>
      <c r="B12" s="117" t="s">
        <v>20</v>
      </c>
      <c r="C12" s="9"/>
      <c r="D12" s="7"/>
      <c r="E12" s="7"/>
      <c r="F12" s="10"/>
      <c r="G12" s="8"/>
      <c r="H12" s="7"/>
      <c r="I12" s="7"/>
      <c r="J12" s="10"/>
      <c r="K12" s="8"/>
      <c r="L12" s="7"/>
      <c r="M12" s="7"/>
      <c r="N12" s="10"/>
      <c r="O12" s="8"/>
      <c r="P12" s="7"/>
      <c r="Q12" s="7"/>
      <c r="R12" s="10"/>
      <c r="S12" s="8" t="s">
        <v>42</v>
      </c>
      <c r="T12" s="31"/>
      <c r="U12" s="7"/>
      <c r="V12" s="10"/>
      <c r="W12" s="8"/>
      <c r="X12" s="7"/>
      <c r="Y12" s="7"/>
      <c r="Z12" s="10"/>
      <c r="AA12" s="8"/>
      <c r="AB12" s="7"/>
      <c r="AC12" s="7"/>
      <c r="AD12" s="10"/>
      <c r="AE12" s="8"/>
      <c r="AF12" s="7"/>
      <c r="AG12" s="7"/>
      <c r="AH12" s="10"/>
      <c r="AI12" s="8"/>
      <c r="AJ12" s="7"/>
      <c r="AK12" s="7"/>
      <c r="AL12" s="10"/>
      <c r="AM12" s="8"/>
      <c r="AN12" s="7"/>
      <c r="AO12" s="7"/>
      <c r="AP12" s="10"/>
      <c r="AQ12" s="8"/>
      <c r="AR12" s="7"/>
      <c r="AS12" s="7"/>
      <c r="AT12" s="10"/>
      <c r="AU12" s="8"/>
      <c r="AV12" s="7"/>
      <c r="AW12" s="7"/>
      <c r="AX12" s="42"/>
      <c r="AY12" s="56" t="s">
        <v>53</v>
      </c>
    </row>
    <row r="13" spans="1:51" x14ac:dyDescent="0.25">
      <c r="A13" s="111"/>
      <c r="B13" s="117"/>
      <c r="C13" s="9"/>
      <c r="D13" s="7"/>
      <c r="E13" s="7"/>
      <c r="F13" s="10"/>
      <c r="G13" s="8"/>
      <c r="H13" s="7"/>
      <c r="I13" s="7"/>
      <c r="J13" s="10"/>
      <c r="K13" s="8"/>
      <c r="L13" s="7"/>
      <c r="M13" s="7"/>
      <c r="N13" s="10"/>
      <c r="O13" s="8"/>
      <c r="P13" s="7"/>
      <c r="Q13" s="7"/>
      <c r="R13" s="10"/>
      <c r="S13" s="8"/>
      <c r="T13" s="31"/>
      <c r="U13" s="7"/>
      <c r="V13" s="10"/>
      <c r="W13" s="8"/>
      <c r="X13" s="7"/>
      <c r="Y13" s="7"/>
      <c r="Z13" s="10"/>
      <c r="AA13" s="8"/>
      <c r="AB13" s="7"/>
      <c r="AC13" s="7"/>
      <c r="AD13" s="10"/>
      <c r="AE13" s="8"/>
      <c r="AF13" s="7"/>
      <c r="AG13" s="7"/>
      <c r="AH13" s="10"/>
      <c r="AI13" s="8"/>
      <c r="AJ13" s="7"/>
      <c r="AK13" s="7"/>
      <c r="AL13" s="10"/>
      <c r="AM13" s="8"/>
      <c r="AN13" s="7"/>
      <c r="AO13" s="7"/>
      <c r="AP13" s="10"/>
      <c r="AQ13" s="8"/>
      <c r="AR13" s="7"/>
      <c r="AS13" s="7"/>
      <c r="AT13" s="10"/>
      <c r="AU13" s="8"/>
      <c r="AV13" s="7"/>
      <c r="AW13" s="7"/>
      <c r="AX13" s="42"/>
      <c r="AY13" s="57"/>
    </row>
    <row r="14" spans="1:51" x14ac:dyDescent="0.25">
      <c r="A14" s="111"/>
      <c r="B14" s="117" t="s">
        <v>61</v>
      </c>
      <c r="C14" s="9"/>
      <c r="D14" s="7"/>
      <c r="E14" s="7"/>
      <c r="F14" s="10"/>
      <c r="G14" s="8"/>
      <c r="H14" s="7"/>
      <c r="I14" s="7"/>
      <c r="J14" s="10"/>
      <c r="K14" s="8"/>
      <c r="L14" s="7"/>
      <c r="M14" s="7"/>
      <c r="N14" s="10"/>
      <c r="O14" s="8"/>
      <c r="P14" s="7"/>
      <c r="Q14" s="7"/>
      <c r="R14" s="10"/>
      <c r="S14" s="8"/>
      <c r="T14" s="7"/>
      <c r="U14" s="7"/>
      <c r="V14" s="10"/>
      <c r="W14" s="8" t="s">
        <v>42</v>
      </c>
      <c r="X14" s="7"/>
      <c r="Y14" s="7"/>
      <c r="Z14" s="10"/>
      <c r="AA14" s="8"/>
      <c r="AB14" s="7"/>
      <c r="AC14" s="7"/>
      <c r="AD14" s="10"/>
      <c r="AE14" s="8"/>
      <c r="AF14" s="7"/>
      <c r="AG14" s="7"/>
      <c r="AH14" s="10"/>
      <c r="AI14" s="8"/>
      <c r="AJ14" s="7"/>
      <c r="AK14" s="7"/>
      <c r="AL14" s="10"/>
      <c r="AM14" s="8" t="s">
        <v>58</v>
      </c>
      <c r="AN14" s="7"/>
      <c r="AO14" s="7"/>
      <c r="AP14" s="10"/>
      <c r="AQ14" s="8"/>
      <c r="AR14" s="7"/>
      <c r="AS14" s="7"/>
      <c r="AT14" s="10"/>
      <c r="AU14" s="8"/>
      <c r="AV14" s="7"/>
      <c r="AW14" s="7"/>
      <c r="AX14" s="42"/>
      <c r="AY14" s="52" t="s">
        <v>53</v>
      </c>
    </row>
    <row r="15" spans="1:51" x14ac:dyDescent="0.25">
      <c r="A15" s="111"/>
      <c r="B15" s="117"/>
      <c r="C15" s="9"/>
      <c r="D15" s="7"/>
      <c r="E15" s="7"/>
      <c r="F15" s="10"/>
      <c r="G15" s="8"/>
      <c r="H15" s="7"/>
      <c r="I15" s="7"/>
      <c r="J15" s="10"/>
      <c r="K15" s="8"/>
      <c r="L15" s="7"/>
      <c r="M15" s="7"/>
      <c r="N15" s="10"/>
      <c r="O15" s="8"/>
      <c r="P15" s="7"/>
      <c r="Q15" s="7"/>
      <c r="R15" s="10"/>
      <c r="S15" s="8"/>
      <c r="T15" s="7"/>
      <c r="U15" s="7"/>
      <c r="V15" s="10"/>
      <c r="W15" s="8"/>
      <c r="X15" s="7"/>
      <c r="Y15" s="7"/>
      <c r="Z15" s="10"/>
      <c r="AA15" s="8"/>
      <c r="AB15" s="7"/>
      <c r="AC15" s="7"/>
      <c r="AD15" s="10"/>
      <c r="AE15" s="8"/>
      <c r="AF15" s="7"/>
      <c r="AG15" s="7"/>
      <c r="AH15" s="10"/>
      <c r="AI15" s="8"/>
      <c r="AJ15" s="7"/>
      <c r="AK15" s="7"/>
      <c r="AL15" s="10"/>
      <c r="AM15" s="8"/>
      <c r="AN15" s="7"/>
      <c r="AO15" s="7"/>
      <c r="AP15" s="10"/>
      <c r="AQ15" s="8"/>
      <c r="AR15" s="7"/>
      <c r="AS15" s="7"/>
      <c r="AT15" s="10"/>
      <c r="AU15" s="8"/>
      <c r="AV15" s="7"/>
      <c r="AW15" s="7"/>
      <c r="AX15" s="42"/>
      <c r="AY15" s="52"/>
    </row>
    <row r="16" spans="1:51" ht="22.5" customHeight="1" x14ac:dyDescent="0.25">
      <c r="A16" s="91" t="s">
        <v>49</v>
      </c>
      <c r="B16" s="112" t="s">
        <v>69</v>
      </c>
      <c r="C16" s="9"/>
      <c r="D16" s="7"/>
      <c r="E16" s="7"/>
      <c r="F16" s="10"/>
      <c r="G16" s="8"/>
      <c r="H16" s="7"/>
      <c r="I16" s="7"/>
      <c r="J16" s="10"/>
      <c r="K16" s="8"/>
      <c r="L16" s="7"/>
      <c r="M16" s="7"/>
      <c r="N16" s="10"/>
      <c r="O16" s="8"/>
      <c r="P16" s="7"/>
      <c r="Q16" s="7"/>
      <c r="R16" s="10"/>
      <c r="S16" s="8"/>
      <c r="T16" s="7"/>
      <c r="U16" s="7"/>
      <c r="V16" s="10"/>
      <c r="W16" s="8"/>
      <c r="X16" s="7"/>
      <c r="Y16" s="7"/>
      <c r="Z16" s="10"/>
      <c r="AA16" s="8"/>
      <c r="AB16" s="7"/>
      <c r="AC16" s="7"/>
      <c r="AD16" s="10"/>
      <c r="AE16" s="8"/>
      <c r="AF16" s="7"/>
      <c r="AG16" s="7"/>
      <c r="AH16" s="10"/>
      <c r="AI16" s="8"/>
      <c r="AJ16" s="7"/>
      <c r="AK16" s="7"/>
      <c r="AL16" s="10"/>
      <c r="AM16" s="8"/>
      <c r="AN16" s="7"/>
      <c r="AO16" s="7"/>
      <c r="AP16" s="10"/>
      <c r="AQ16" s="8"/>
      <c r="AR16" s="7"/>
      <c r="AS16" s="7"/>
      <c r="AT16" s="10"/>
      <c r="AU16" s="8"/>
      <c r="AV16" s="7"/>
      <c r="AW16" s="7"/>
      <c r="AX16" s="42"/>
      <c r="AY16" s="52" t="s">
        <v>53</v>
      </c>
    </row>
    <row r="17" spans="1:51" ht="14.25" customHeight="1" x14ac:dyDescent="0.25">
      <c r="A17" s="92"/>
      <c r="B17" s="113"/>
      <c r="C17" s="9"/>
      <c r="D17" s="7"/>
      <c r="E17" s="7"/>
      <c r="F17" s="10"/>
      <c r="G17" s="8"/>
      <c r="H17" s="7"/>
      <c r="I17" s="7"/>
      <c r="J17" s="10"/>
      <c r="K17" s="8"/>
      <c r="L17" s="7"/>
      <c r="M17" s="7"/>
      <c r="N17" s="10"/>
      <c r="O17" s="8"/>
      <c r="P17" s="7"/>
      <c r="Q17" s="7"/>
      <c r="R17" s="10"/>
      <c r="S17" s="8"/>
      <c r="T17" s="7"/>
      <c r="U17" s="7"/>
      <c r="V17" s="10"/>
      <c r="W17" s="8"/>
      <c r="X17" s="7"/>
      <c r="Y17" s="7"/>
      <c r="Z17" s="10"/>
      <c r="AA17" s="8"/>
      <c r="AB17" s="7"/>
      <c r="AC17" s="7"/>
      <c r="AD17" s="10"/>
      <c r="AE17" s="8"/>
      <c r="AF17" s="7"/>
      <c r="AG17" s="7"/>
      <c r="AH17" s="10"/>
      <c r="AI17" s="8"/>
      <c r="AJ17" s="7"/>
      <c r="AK17" s="7"/>
      <c r="AL17" s="10"/>
      <c r="AM17" s="8"/>
      <c r="AN17" s="7"/>
      <c r="AO17" s="7"/>
      <c r="AP17" s="10"/>
      <c r="AQ17" s="8"/>
      <c r="AR17" s="7"/>
      <c r="AS17" s="7"/>
      <c r="AT17" s="10"/>
      <c r="AU17" s="8"/>
      <c r="AV17" s="7"/>
      <c r="AW17" s="7"/>
      <c r="AX17" s="42"/>
      <c r="AY17" s="52"/>
    </row>
    <row r="18" spans="1:51" x14ac:dyDescent="0.25">
      <c r="A18" s="92"/>
      <c r="B18" s="112" t="s">
        <v>60</v>
      </c>
      <c r="C18" s="9"/>
      <c r="D18" s="7"/>
      <c r="E18" s="7"/>
      <c r="F18" s="10"/>
      <c r="G18" s="8"/>
      <c r="H18" s="7"/>
      <c r="I18" s="7"/>
      <c r="J18" s="10"/>
      <c r="K18" s="8"/>
      <c r="L18" s="7"/>
      <c r="M18" s="7"/>
      <c r="N18" s="10" t="s">
        <v>58</v>
      </c>
      <c r="O18" s="8"/>
      <c r="P18" s="7"/>
      <c r="Q18" s="7"/>
      <c r="R18" s="10"/>
      <c r="S18" s="8"/>
      <c r="T18" s="7"/>
      <c r="U18" s="7"/>
      <c r="V18" s="10"/>
      <c r="W18" s="8"/>
      <c r="X18" s="7"/>
      <c r="Y18" s="7"/>
      <c r="Z18" s="10"/>
      <c r="AA18" s="8"/>
      <c r="AB18" s="7"/>
      <c r="AC18" s="7"/>
      <c r="AD18" s="10"/>
      <c r="AE18" s="8" t="s">
        <v>58</v>
      </c>
      <c r="AF18" s="7"/>
      <c r="AG18" s="7"/>
      <c r="AH18" s="10"/>
      <c r="AI18" s="8"/>
      <c r="AJ18" s="7"/>
      <c r="AK18" s="7"/>
      <c r="AL18" s="10"/>
      <c r="AM18" s="8"/>
      <c r="AN18" s="7"/>
      <c r="AO18" s="7"/>
      <c r="AP18" s="10"/>
      <c r="AQ18" s="8"/>
      <c r="AR18" s="7"/>
      <c r="AS18" s="7"/>
      <c r="AT18" s="10"/>
      <c r="AU18" s="8" t="s">
        <v>58</v>
      </c>
      <c r="AV18" s="7"/>
      <c r="AW18" s="7"/>
      <c r="AX18" s="42"/>
      <c r="AY18" s="52" t="s">
        <v>53</v>
      </c>
    </row>
    <row r="19" spans="1:51" x14ac:dyDescent="0.25">
      <c r="A19" s="92"/>
      <c r="B19" s="113"/>
      <c r="C19" s="9"/>
      <c r="D19" s="7"/>
      <c r="E19" s="7"/>
      <c r="F19" s="10"/>
      <c r="G19" s="8"/>
      <c r="H19" s="7"/>
      <c r="I19" s="7"/>
      <c r="J19" s="10"/>
      <c r="K19" s="8"/>
      <c r="L19" s="7"/>
      <c r="M19" s="7"/>
      <c r="N19" s="10"/>
      <c r="O19" s="8"/>
      <c r="P19" s="7"/>
      <c r="Q19" s="7"/>
      <c r="R19" s="10"/>
      <c r="S19" s="8"/>
      <c r="T19" s="7"/>
      <c r="U19" s="7"/>
      <c r="V19" s="10"/>
      <c r="W19" s="8"/>
      <c r="X19" s="7"/>
      <c r="Y19" s="7"/>
      <c r="Z19" s="10"/>
      <c r="AA19" s="8"/>
      <c r="AB19" s="7"/>
      <c r="AC19" s="7"/>
      <c r="AD19" s="10"/>
      <c r="AE19" s="8"/>
      <c r="AF19" s="7"/>
      <c r="AG19" s="7"/>
      <c r="AH19" s="10"/>
      <c r="AI19" s="8"/>
      <c r="AJ19" s="7"/>
      <c r="AK19" s="7"/>
      <c r="AL19" s="10"/>
      <c r="AM19" s="8"/>
      <c r="AN19" s="7"/>
      <c r="AO19" s="7"/>
      <c r="AP19" s="10"/>
      <c r="AQ19" s="8"/>
      <c r="AR19" s="7"/>
      <c r="AS19" s="7"/>
      <c r="AT19" s="10"/>
      <c r="AU19" s="8"/>
      <c r="AV19" s="7"/>
      <c r="AW19" s="7"/>
      <c r="AX19" s="42"/>
      <c r="AY19" s="52"/>
    </row>
    <row r="20" spans="1:51" ht="15" customHeight="1" x14ac:dyDescent="0.25">
      <c r="A20" s="92"/>
      <c r="B20" s="112" t="s">
        <v>48</v>
      </c>
      <c r="C20" s="9"/>
      <c r="D20" s="7"/>
      <c r="E20" s="7"/>
      <c r="F20" s="10"/>
      <c r="G20" s="8"/>
      <c r="H20" s="7"/>
      <c r="I20" s="7"/>
      <c r="J20" s="10"/>
      <c r="K20" s="8"/>
      <c r="L20" s="7"/>
      <c r="M20" s="7"/>
      <c r="N20" s="10"/>
      <c r="O20" s="8"/>
      <c r="P20" s="7"/>
      <c r="Q20" s="7"/>
      <c r="R20" s="10"/>
      <c r="S20" s="8"/>
      <c r="T20" s="7"/>
      <c r="U20" s="7"/>
      <c r="V20" s="10"/>
      <c r="W20" s="10" t="s">
        <v>58</v>
      </c>
      <c r="X20" s="7"/>
      <c r="Y20" s="7"/>
      <c r="Z20" s="10"/>
      <c r="AA20" s="8"/>
      <c r="AB20" s="7"/>
      <c r="AC20" s="7"/>
      <c r="AD20" s="10"/>
      <c r="AE20" s="8"/>
      <c r="AF20" s="7"/>
      <c r="AG20" s="7"/>
      <c r="AH20" s="10"/>
      <c r="AI20" s="8"/>
      <c r="AJ20" s="7"/>
      <c r="AK20" s="7"/>
      <c r="AL20" s="10"/>
      <c r="AM20" s="8"/>
      <c r="AN20" s="7"/>
      <c r="AO20" s="7"/>
      <c r="AP20" s="10"/>
      <c r="AQ20" s="8"/>
      <c r="AR20" s="7"/>
      <c r="AS20" s="7"/>
      <c r="AT20" s="10"/>
      <c r="AU20" s="8"/>
      <c r="AV20" s="7"/>
      <c r="AW20" s="7"/>
      <c r="AX20" s="10"/>
      <c r="AY20" s="50" t="s">
        <v>53</v>
      </c>
    </row>
    <row r="21" spans="1:51" x14ac:dyDescent="0.25">
      <c r="A21" s="100"/>
      <c r="B21" s="113"/>
      <c r="C21" s="9"/>
      <c r="D21" s="7"/>
      <c r="E21" s="7"/>
      <c r="F21" s="10"/>
      <c r="G21" s="8"/>
      <c r="H21" s="7"/>
      <c r="I21" s="7"/>
      <c r="J21" s="10"/>
      <c r="K21" s="8"/>
      <c r="L21" s="7"/>
      <c r="M21" s="7"/>
      <c r="N21" s="10"/>
      <c r="O21" s="8"/>
      <c r="P21" s="7"/>
      <c r="Q21" s="7"/>
      <c r="R21" s="10"/>
      <c r="S21" s="8"/>
      <c r="T21" s="7"/>
      <c r="U21" s="7"/>
      <c r="V21" s="10"/>
      <c r="W21" s="10"/>
      <c r="X21" s="7"/>
      <c r="Y21" s="7"/>
      <c r="Z21" s="10"/>
      <c r="AA21" s="8"/>
      <c r="AB21" s="7"/>
      <c r="AC21" s="7"/>
      <c r="AD21" s="10"/>
      <c r="AE21" s="8"/>
      <c r="AF21" s="7"/>
      <c r="AG21" s="7"/>
      <c r="AH21" s="10"/>
      <c r="AI21" s="8"/>
      <c r="AJ21" s="7"/>
      <c r="AK21" s="7"/>
      <c r="AL21" s="10"/>
      <c r="AM21" s="8"/>
      <c r="AN21" s="7"/>
      <c r="AO21" s="7"/>
      <c r="AP21" s="10"/>
      <c r="AQ21" s="8"/>
      <c r="AR21" s="7"/>
      <c r="AS21" s="7"/>
      <c r="AT21" s="10"/>
      <c r="AU21" s="8"/>
      <c r="AV21" s="7"/>
      <c r="AW21" s="7"/>
      <c r="AX21" s="10"/>
      <c r="AY21" s="51"/>
    </row>
    <row r="22" spans="1:51" x14ac:dyDescent="0.25">
      <c r="A22" s="111" t="s">
        <v>21</v>
      </c>
      <c r="B22" s="52" t="s">
        <v>22</v>
      </c>
      <c r="C22" s="8"/>
      <c r="D22" s="7"/>
      <c r="E22" s="7"/>
      <c r="F22" s="10"/>
      <c r="G22" s="8"/>
      <c r="H22" s="7"/>
      <c r="I22" s="7"/>
      <c r="J22" s="10"/>
      <c r="K22" s="8"/>
      <c r="L22" s="7"/>
      <c r="M22" s="7"/>
      <c r="N22" s="10"/>
      <c r="O22" s="8" t="s">
        <v>42</v>
      </c>
      <c r="P22" s="7"/>
      <c r="Q22" s="7"/>
      <c r="R22" s="10"/>
      <c r="S22" s="8"/>
      <c r="T22" s="7"/>
      <c r="U22" s="7"/>
      <c r="V22" s="10"/>
      <c r="W22" s="8"/>
      <c r="X22" s="7"/>
      <c r="Y22" s="7"/>
      <c r="Z22" s="10"/>
      <c r="AA22" s="8"/>
      <c r="AB22" s="7"/>
      <c r="AC22" s="7"/>
      <c r="AD22" s="10"/>
      <c r="AE22" s="8"/>
      <c r="AF22" s="7"/>
      <c r="AG22" s="7"/>
      <c r="AH22" s="10"/>
      <c r="AI22" s="8" t="s">
        <v>58</v>
      </c>
      <c r="AJ22" s="7"/>
      <c r="AK22" s="7"/>
      <c r="AL22" s="10"/>
      <c r="AM22" s="8"/>
      <c r="AN22" s="7"/>
      <c r="AO22" s="7"/>
      <c r="AP22" s="10"/>
      <c r="AQ22" s="8"/>
      <c r="AR22" s="7"/>
      <c r="AS22" s="7"/>
      <c r="AT22" s="10"/>
      <c r="AU22" s="8"/>
      <c r="AV22" s="7"/>
      <c r="AW22" s="7"/>
      <c r="AX22" s="42"/>
      <c r="AY22" s="52" t="s">
        <v>53</v>
      </c>
    </row>
    <row r="23" spans="1:51" x14ac:dyDescent="0.25">
      <c r="A23" s="111"/>
      <c r="B23" s="52"/>
      <c r="C23" s="8"/>
      <c r="D23" s="7"/>
      <c r="E23" s="7"/>
      <c r="F23" s="10"/>
      <c r="G23" s="8"/>
      <c r="H23" s="7"/>
      <c r="I23" s="7"/>
      <c r="J23" s="10"/>
      <c r="K23" s="8"/>
      <c r="L23" s="7"/>
      <c r="M23" s="7"/>
      <c r="N23" s="10"/>
      <c r="O23" s="8"/>
      <c r="P23" s="7"/>
      <c r="Q23" s="7"/>
      <c r="R23" s="10"/>
      <c r="S23" s="8"/>
      <c r="T23" s="7"/>
      <c r="U23" s="7"/>
      <c r="V23" s="10"/>
      <c r="W23" s="8"/>
      <c r="X23" s="7"/>
      <c r="Y23" s="7"/>
      <c r="Z23" s="10"/>
      <c r="AA23" s="8"/>
      <c r="AB23" s="7"/>
      <c r="AC23" s="7"/>
      <c r="AD23" s="10"/>
      <c r="AE23" s="8"/>
      <c r="AF23" s="7"/>
      <c r="AG23" s="7"/>
      <c r="AH23" s="10"/>
      <c r="AI23" s="8"/>
      <c r="AJ23" s="7"/>
      <c r="AK23" s="7"/>
      <c r="AL23" s="10"/>
      <c r="AM23" s="8"/>
      <c r="AN23" s="7"/>
      <c r="AO23" s="7"/>
      <c r="AP23" s="10"/>
      <c r="AQ23" s="8"/>
      <c r="AR23" s="7"/>
      <c r="AS23" s="7"/>
      <c r="AT23" s="10"/>
      <c r="AU23" s="8"/>
      <c r="AV23" s="7"/>
      <c r="AW23" s="7"/>
      <c r="AX23" s="42"/>
      <c r="AY23" s="52"/>
    </row>
    <row r="24" spans="1:51" ht="23.25" customHeight="1" x14ac:dyDescent="0.25">
      <c r="A24" s="111"/>
      <c r="B24" s="88" t="s">
        <v>23</v>
      </c>
      <c r="C24" s="9"/>
      <c r="D24" s="7"/>
      <c r="E24" s="7"/>
      <c r="F24" s="10"/>
      <c r="G24" s="8"/>
      <c r="H24" s="7"/>
      <c r="I24" s="7"/>
      <c r="J24" s="10"/>
      <c r="K24" s="8"/>
      <c r="L24" s="7"/>
      <c r="M24" s="7"/>
      <c r="N24" s="10"/>
      <c r="O24" s="8" t="s">
        <v>58</v>
      </c>
      <c r="P24" s="7"/>
      <c r="Q24" s="7"/>
      <c r="R24" s="10"/>
      <c r="S24" s="8"/>
      <c r="T24" s="7"/>
      <c r="U24" s="7"/>
      <c r="V24" s="10"/>
      <c r="W24" s="8"/>
      <c r="X24" s="7"/>
      <c r="Y24" s="7"/>
      <c r="Z24" s="10"/>
      <c r="AA24" s="8"/>
      <c r="AB24" s="7"/>
      <c r="AC24" s="7"/>
      <c r="AD24" s="10"/>
      <c r="AE24" s="8"/>
      <c r="AF24" s="7"/>
      <c r="AG24" s="7"/>
      <c r="AH24" s="10"/>
      <c r="AI24" s="8"/>
      <c r="AJ24" s="7"/>
      <c r="AK24" s="7"/>
      <c r="AL24" s="10"/>
      <c r="AM24" s="8" t="s">
        <v>58</v>
      </c>
      <c r="AN24" s="7"/>
      <c r="AO24" s="7"/>
      <c r="AP24" s="10"/>
      <c r="AQ24" s="8"/>
      <c r="AR24" s="7"/>
      <c r="AS24" s="7"/>
      <c r="AT24" s="10"/>
      <c r="AU24" s="8"/>
      <c r="AV24" s="7"/>
      <c r="AW24" s="7"/>
      <c r="AX24" s="42"/>
      <c r="AY24" s="52" t="s">
        <v>53</v>
      </c>
    </row>
    <row r="25" spans="1:51" ht="24.75" customHeight="1" x14ac:dyDescent="0.25">
      <c r="A25" s="111"/>
      <c r="B25" s="88"/>
      <c r="C25" s="9"/>
      <c r="D25" s="7"/>
      <c r="E25" s="7"/>
      <c r="F25" s="10"/>
      <c r="G25" s="8"/>
      <c r="H25" s="7"/>
      <c r="I25" s="7"/>
      <c r="J25" s="10"/>
      <c r="K25" s="8"/>
      <c r="L25" s="7"/>
      <c r="M25" s="7"/>
      <c r="N25" s="10"/>
      <c r="O25" s="8"/>
      <c r="P25" s="7"/>
      <c r="Q25" s="7"/>
      <c r="R25" s="10"/>
      <c r="S25" s="8"/>
      <c r="T25" s="7"/>
      <c r="U25" s="7"/>
      <c r="V25" s="10"/>
      <c r="W25" s="8"/>
      <c r="X25" s="7"/>
      <c r="Y25" s="7"/>
      <c r="Z25" s="10"/>
      <c r="AA25" s="8"/>
      <c r="AB25" s="7"/>
      <c r="AC25" s="7"/>
      <c r="AD25" s="10"/>
      <c r="AE25" s="8"/>
      <c r="AF25" s="7"/>
      <c r="AG25" s="7"/>
      <c r="AH25" s="10"/>
      <c r="AI25" s="8"/>
      <c r="AJ25" s="7"/>
      <c r="AK25" s="7"/>
      <c r="AL25" s="10"/>
      <c r="AM25" s="8"/>
      <c r="AN25" s="7"/>
      <c r="AO25" s="7"/>
      <c r="AP25" s="10"/>
      <c r="AQ25" s="8"/>
      <c r="AR25" s="7"/>
      <c r="AS25" s="7"/>
      <c r="AT25" s="10"/>
      <c r="AU25" s="8"/>
      <c r="AV25" s="7"/>
      <c r="AW25" s="7"/>
      <c r="AX25" s="42"/>
      <c r="AY25" s="52"/>
    </row>
    <row r="26" spans="1:51" ht="21.75" customHeight="1" x14ac:dyDescent="0.25">
      <c r="A26" s="111"/>
      <c r="B26" s="88" t="s">
        <v>56</v>
      </c>
      <c r="C26" s="9"/>
      <c r="D26" s="7"/>
      <c r="E26" s="7"/>
      <c r="F26" s="10"/>
      <c r="G26" s="8"/>
      <c r="H26" s="7"/>
      <c r="I26" s="7"/>
      <c r="J26" s="10"/>
      <c r="K26" s="8"/>
      <c r="L26" s="7"/>
      <c r="M26" s="7"/>
      <c r="N26" s="10"/>
      <c r="O26" s="8"/>
      <c r="P26" s="7"/>
      <c r="Q26" s="7"/>
      <c r="R26" s="10"/>
      <c r="S26" s="8"/>
      <c r="T26" s="7"/>
      <c r="U26" s="7"/>
      <c r="V26" s="10"/>
      <c r="W26" s="8"/>
      <c r="X26" s="7"/>
      <c r="Y26" s="7"/>
      <c r="Z26" s="10"/>
      <c r="AA26" s="8" t="s">
        <v>58</v>
      </c>
      <c r="AB26" s="7"/>
      <c r="AC26" s="7"/>
      <c r="AD26" s="10"/>
      <c r="AE26" s="8"/>
      <c r="AF26" s="7"/>
      <c r="AG26" s="7"/>
      <c r="AH26" s="10"/>
      <c r="AI26" s="8"/>
      <c r="AJ26" s="7"/>
      <c r="AK26" s="7"/>
      <c r="AL26" s="10"/>
      <c r="AM26" s="8"/>
      <c r="AN26" s="7"/>
      <c r="AO26" s="7"/>
      <c r="AP26" s="10"/>
      <c r="AQ26" s="8"/>
      <c r="AR26" s="7"/>
      <c r="AS26" s="7"/>
      <c r="AT26" s="10"/>
      <c r="AU26" s="8"/>
      <c r="AV26" s="7"/>
      <c r="AW26" s="7"/>
      <c r="AX26" s="42"/>
      <c r="AY26" s="52" t="s">
        <v>53</v>
      </c>
    </row>
    <row r="27" spans="1:51" ht="22.5" customHeight="1" x14ac:dyDescent="0.25">
      <c r="A27" s="111"/>
      <c r="B27" s="88"/>
      <c r="C27" s="9"/>
      <c r="D27" s="7"/>
      <c r="E27" s="7"/>
      <c r="F27" s="10"/>
      <c r="G27" s="8"/>
      <c r="H27" s="7"/>
      <c r="I27" s="7"/>
      <c r="J27" s="10"/>
      <c r="K27" s="8"/>
      <c r="L27" s="7"/>
      <c r="M27" s="7"/>
      <c r="N27" s="10"/>
      <c r="O27" s="8"/>
      <c r="P27" s="7"/>
      <c r="Q27" s="7"/>
      <c r="R27" s="10"/>
      <c r="S27" s="8"/>
      <c r="T27" s="7"/>
      <c r="U27" s="7"/>
      <c r="V27" s="10"/>
      <c r="W27" s="8"/>
      <c r="X27" s="7"/>
      <c r="Y27" s="7"/>
      <c r="Z27" s="10"/>
      <c r="AA27" s="8"/>
      <c r="AB27" s="7"/>
      <c r="AC27" s="7"/>
      <c r="AD27" s="10"/>
      <c r="AE27" s="8"/>
      <c r="AF27" s="7"/>
      <c r="AG27" s="7"/>
      <c r="AH27" s="10"/>
      <c r="AI27" s="8"/>
      <c r="AJ27" s="7"/>
      <c r="AK27" s="7"/>
      <c r="AL27" s="10"/>
      <c r="AM27" s="8"/>
      <c r="AN27" s="7"/>
      <c r="AO27" s="7"/>
      <c r="AP27" s="10"/>
      <c r="AQ27" s="8"/>
      <c r="AR27" s="7"/>
      <c r="AS27" s="7"/>
      <c r="AT27" s="10"/>
      <c r="AU27" s="8"/>
      <c r="AV27" s="7"/>
      <c r="AW27" s="7"/>
      <c r="AX27" s="42"/>
      <c r="AY27" s="52"/>
    </row>
    <row r="28" spans="1:51" ht="22.5" customHeight="1" x14ac:dyDescent="0.25">
      <c r="A28" s="111"/>
      <c r="B28" s="89" t="s">
        <v>70</v>
      </c>
      <c r="C28" s="9"/>
      <c r="D28" s="7"/>
      <c r="E28" s="7"/>
      <c r="F28" s="10"/>
      <c r="G28" s="8"/>
      <c r="H28" s="7"/>
      <c r="I28" s="7"/>
      <c r="J28" s="10"/>
      <c r="K28" s="8"/>
      <c r="L28" s="7"/>
      <c r="M28" s="7"/>
      <c r="N28" s="10"/>
      <c r="O28" s="8"/>
      <c r="P28" s="7"/>
      <c r="Q28" s="7"/>
      <c r="R28" s="10"/>
      <c r="S28" s="8"/>
      <c r="T28" s="7"/>
      <c r="U28" s="7"/>
      <c r="V28" s="10"/>
      <c r="W28" s="8" t="s">
        <v>42</v>
      </c>
      <c r="X28" s="7"/>
      <c r="Y28" s="7"/>
      <c r="Z28" s="10"/>
      <c r="AA28" s="8"/>
      <c r="AB28" s="7"/>
      <c r="AC28" s="7"/>
      <c r="AD28" s="10"/>
      <c r="AE28" s="8"/>
      <c r="AF28" s="7"/>
      <c r="AG28" s="7"/>
      <c r="AH28" s="10"/>
      <c r="AI28" s="8"/>
      <c r="AJ28" s="7"/>
      <c r="AK28" s="7"/>
      <c r="AL28" s="10"/>
      <c r="AM28" s="8"/>
      <c r="AN28" s="7"/>
      <c r="AO28" s="7"/>
      <c r="AP28" s="10"/>
      <c r="AQ28" s="8"/>
      <c r="AR28" s="7"/>
      <c r="AS28" s="7"/>
      <c r="AT28" s="10"/>
      <c r="AU28" s="8"/>
      <c r="AV28" s="7"/>
      <c r="AW28" s="7"/>
      <c r="AX28" s="42"/>
      <c r="AY28" s="52" t="s">
        <v>53</v>
      </c>
    </row>
    <row r="29" spans="1:51" ht="22.5" customHeight="1" x14ac:dyDescent="0.25">
      <c r="A29" s="111"/>
      <c r="B29" s="90"/>
      <c r="C29" s="9"/>
      <c r="D29" s="7"/>
      <c r="E29" s="7"/>
      <c r="F29" s="10"/>
      <c r="G29" s="8"/>
      <c r="H29" s="7"/>
      <c r="I29" s="7"/>
      <c r="J29" s="10"/>
      <c r="K29" s="8"/>
      <c r="L29" s="7"/>
      <c r="M29" s="7"/>
      <c r="N29" s="10"/>
      <c r="O29" s="8"/>
      <c r="P29" s="7"/>
      <c r="Q29" s="7"/>
      <c r="R29" s="10"/>
      <c r="S29" s="8"/>
      <c r="T29" s="7"/>
      <c r="U29" s="7"/>
      <c r="V29" s="10"/>
      <c r="W29" s="8"/>
      <c r="X29" s="7"/>
      <c r="Y29" s="7"/>
      <c r="Z29" s="10"/>
      <c r="AA29" s="8"/>
      <c r="AB29" s="7"/>
      <c r="AC29" s="7"/>
      <c r="AD29" s="10"/>
      <c r="AE29" s="8"/>
      <c r="AF29" s="7"/>
      <c r="AG29" s="7"/>
      <c r="AH29" s="10"/>
      <c r="AI29" s="8"/>
      <c r="AJ29" s="7"/>
      <c r="AK29" s="7"/>
      <c r="AL29" s="10"/>
      <c r="AM29" s="8"/>
      <c r="AN29" s="7"/>
      <c r="AO29" s="7"/>
      <c r="AP29" s="10"/>
      <c r="AQ29" s="8"/>
      <c r="AR29" s="7"/>
      <c r="AS29" s="7"/>
      <c r="AT29" s="10"/>
      <c r="AU29" s="8"/>
      <c r="AV29" s="7"/>
      <c r="AW29" s="7"/>
      <c r="AX29" s="42"/>
      <c r="AY29" s="52"/>
    </row>
    <row r="30" spans="1:51" ht="22.5" customHeight="1" x14ac:dyDescent="0.25">
      <c r="A30" s="111"/>
      <c r="B30" s="88" t="s">
        <v>57</v>
      </c>
      <c r="C30" s="9"/>
      <c r="D30" s="7"/>
      <c r="E30" s="7"/>
      <c r="F30" s="10"/>
      <c r="G30" s="8"/>
      <c r="H30" s="7"/>
      <c r="I30" s="7"/>
      <c r="J30" s="10"/>
      <c r="K30" s="8" t="s">
        <v>58</v>
      </c>
      <c r="L30" s="7"/>
      <c r="M30" s="7"/>
      <c r="N30" s="10"/>
      <c r="O30" s="8"/>
      <c r="P30" s="7"/>
      <c r="Q30" s="7"/>
      <c r="R30" s="10"/>
      <c r="S30" s="8"/>
      <c r="T30" s="7"/>
      <c r="U30" s="7"/>
      <c r="V30" s="10"/>
      <c r="W30" s="8" t="s">
        <v>42</v>
      </c>
      <c r="X30" s="7"/>
      <c r="Y30" s="7"/>
      <c r="Z30" s="10"/>
      <c r="AA30" s="8"/>
      <c r="AB30" s="7"/>
      <c r="AC30" s="7"/>
      <c r="AD30" s="10"/>
      <c r="AE30" s="8"/>
      <c r="AF30" s="7"/>
      <c r="AG30" s="7"/>
      <c r="AH30" s="10"/>
      <c r="AI30" s="8" t="s">
        <v>42</v>
      </c>
      <c r="AJ30" s="7"/>
      <c r="AK30" s="7"/>
      <c r="AL30" s="10"/>
      <c r="AM30" s="8"/>
      <c r="AN30" s="7"/>
      <c r="AO30" s="7"/>
      <c r="AP30" s="10"/>
      <c r="AQ30" s="8"/>
      <c r="AR30" s="7"/>
      <c r="AS30" s="7"/>
      <c r="AT30" s="10" t="s">
        <v>58</v>
      </c>
      <c r="AU30" s="8"/>
      <c r="AV30" s="7"/>
      <c r="AW30" s="7"/>
      <c r="AX30" s="42" t="s">
        <v>58</v>
      </c>
      <c r="AY30" s="52" t="s">
        <v>53</v>
      </c>
    </row>
    <row r="31" spans="1:51" ht="25.5" customHeight="1" x14ac:dyDescent="0.25">
      <c r="A31" s="111"/>
      <c r="B31" s="88"/>
      <c r="C31" s="9"/>
      <c r="D31" s="7"/>
      <c r="E31" s="7"/>
      <c r="F31" s="10"/>
      <c r="G31" s="8"/>
      <c r="H31" s="7"/>
      <c r="I31" s="7"/>
      <c r="J31" s="10"/>
      <c r="K31" s="8"/>
      <c r="L31" s="7"/>
      <c r="M31" s="7"/>
      <c r="N31" s="10"/>
      <c r="O31" s="8"/>
      <c r="P31" s="7"/>
      <c r="Q31" s="7"/>
      <c r="R31" s="10"/>
      <c r="S31" s="8"/>
      <c r="T31" s="7"/>
      <c r="U31" s="7"/>
      <c r="V31" s="10"/>
      <c r="W31" s="8"/>
      <c r="X31" s="7"/>
      <c r="Y31" s="7"/>
      <c r="Z31" s="10"/>
      <c r="AA31" s="8"/>
      <c r="AB31" s="7"/>
      <c r="AC31" s="7"/>
      <c r="AD31" s="10"/>
      <c r="AE31" s="8"/>
      <c r="AF31" s="7"/>
      <c r="AG31" s="7"/>
      <c r="AH31" s="10"/>
      <c r="AI31" s="8"/>
      <c r="AJ31" s="7"/>
      <c r="AK31" s="7"/>
      <c r="AL31" s="10"/>
      <c r="AM31" s="8"/>
      <c r="AN31" s="7"/>
      <c r="AO31" s="7"/>
      <c r="AP31" s="10"/>
      <c r="AQ31" s="8"/>
      <c r="AR31" s="7"/>
      <c r="AS31" s="7"/>
      <c r="AT31" s="10"/>
      <c r="AU31" s="8"/>
      <c r="AV31" s="7"/>
      <c r="AW31" s="7"/>
      <c r="AX31" s="42"/>
      <c r="AY31" s="52"/>
    </row>
    <row r="32" spans="1:51" ht="31.5" customHeight="1" x14ac:dyDescent="0.25">
      <c r="A32" s="111" t="s">
        <v>24</v>
      </c>
      <c r="B32" s="88" t="s">
        <v>25</v>
      </c>
      <c r="C32" s="9"/>
      <c r="D32" s="7"/>
      <c r="E32" s="7"/>
      <c r="F32" s="10"/>
      <c r="G32" s="8"/>
      <c r="H32" s="7"/>
      <c r="I32" s="7"/>
      <c r="J32" s="10"/>
      <c r="K32" s="8"/>
      <c r="L32" s="7"/>
      <c r="M32" s="7"/>
      <c r="N32" s="10"/>
      <c r="O32" s="8"/>
      <c r="P32" s="7"/>
      <c r="Q32" s="7"/>
      <c r="R32" s="10"/>
      <c r="S32" s="8"/>
      <c r="T32" s="7"/>
      <c r="U32" s="7"/>
      <c r="V32" s="10"/>
      <c r="W32" s="8" t="s">
        <v>58</v>
      </c>
      <c r="X32" s="7"/>
      <c r="Y32" s="7"/>
      <c r="Z32" s="10"/>
      <c r="AA32" s="8"/>
      <c r="AB32" s="7"/>
      <c r="AC32" s="7"/>
      <c r="AD32" s="10"/>
      <c r="AE32" s="8"/>
      <c r="AF32" s="7"/>
      <c r="AG32" s="7"/>
      <c r="AH32" s="10"/>
      <c r="AI32" s="8"/>
      <c r="AJ32" s="7"/>
      <c r="AK32" s="7"/>
      <c r="AL32" s="10"/>
      <c r="AM32" s="8"/>
      <c r="AN32" s="7"/>
      <c r="AO32" s="7"/>
      <c r="AP32" s="10"/>
      <c r="AQ32" s="8"/>
      <c r="AR32" s="7"/>
      <c r="AS32" s="7"/>
      <c r="AT32" s="10"/>
      <c r="AU32" s="8" t="s">
        <v>58</v>
      </c>
      <c r="AV32" s="7"/>
      <c r="AW32" s="7"/>
      <c r="AX32" s="42"/>
      <c r="AY32" s="52" t="s">
        <v>53</v>
      </c>
    </row>
    <row r="33" spans="1:51" ht="15.75" customHeight="1" x14ac:dyDescent="0.25">
      <c r="A33" s="111"/>
      <c r="B33" s="88"/>
      <c r="C33" s="9"/>
      <c r="D33" s="7"/>
      <c r="E33" s="7"/>
      <c r="F33" s="10"/>
      <c r="G33" s="8"/>
      <c r="H33" s="7"/>
      <c r="I33" s="7"/>
      <c r="J33" s="10"/>
      <c r="K33" s="8"/>
      <c r="L33" s="7"/>
      <c r="M33" s="7"/>
      <c r="N33" s="10"/>
      <c r="O33" s="8"/>
      <c r="P33" s="7"/>
      <c r="Q33" s="7"/>
      <c r="R33" s="10"/>
      <c r="S33" s="8"/>
      <c r="T33" s="7"/>
      <c r="U33" s="7"/>
      <c r="V33" s="10"/>
      <c r="W33" s="8"/>
      <c r="X33" s="7"/>
      <c r="Y33" s="7"/>
      <c r="Z33" s="10"/>
      <c r="AA33" s="8"/>
      <c r="AB33" s="7"/>
      <c r="AC33" s="7"/>
      <c r="AD33" s="10"/>
      <c r="AE33" s="8"/>
      <c r="AF33" s="7"/>
      <c r="AG33" s="7"/>
      <c r="AH33" s="10"/>
      <c r="AI33" s="8"/>
      <c r="AJ33" s="7"/>
      <c r="AK33" s="7"/>
      <c r="AL33" s="10"/>
      <c r="AM33" s="8"/>
      <c r="AN33" s="7"/>
      <c r="AO33" s="7"/>
      <c r="AP33" s="10"/>
      <c r="AQ33" s="8"/>
      <c r="AR33" s="7"/>
      <c r="AS33" s="7"/>
      <c r="AT33" s="10"/>
      <c r="AU33" s="8"/>
      <c r="AV33" s="7"/>
      <c r="AW33" s="7"/>
      <c r="AX33" s="42"/>
      <c r="AY33" s="52"/>
    </row>
    <row r="34" spans="1:51" ht="19.5" customHeight="1" x14ac:dyDescent="0.25">
      <c r="A34" s="111"/>
      <c r="B34" s="88" t="s">
        <v>43</v>
      </c>
      <c r="C34" s="9"/>
      <c r="D34" s="7"/>
      <c r="E34" s="7"/>
      <c r="F34" s="10"/>
      <c r="G34" s="8"/>
      <c r="H34" s="7"/>
      <c r="I34" s="7"/>
      <c r="J34" s="10"/>
      <c r="K34" s="8"/>
      <c r="L34" s="7"/>
      <c r="M34" s="7"/>
      <c r="N34" s="10"/>
      <c r="O34" s="8"/>
      <c r="Q34" s="7"/>
      <c r="R34" s="10"/>
      <c r="S34" s="8"/>
      <c r="T34" s="7"/>
      <c r="U34" s="7"/>
      <c r="V34" s="10"/>
      <c r="W34" s="8"/>
      <c r="X34" s="7"/>
      <c r="Y34" s="7"/>
      <c r="Z34" s="10"/>
      <c r="AA34" s="8" t="s">
        <v>58</v>
      </c>
      <c r="AB34" s="7"/>
      <c r="AC34" s="7"/>
      <c r="AD34" s="10"/>
      <c r="AE34" s="7"/>
      <c r="AF34" s="7"/>
      <c r="AG34" s="7"/>
      <c r="AH34" s="10"/>
      <c r="AI34" s="8"/>
      <c r="AJ34" s="7"/>
      <c r="AK34" s="7"/>
      <c r="AL34" s="10"/>
      <c r="AM34" s="8"/>
      <c r="AN34" s="7"/>
      <c r="AO34" s="7"/>
      <c r="AP34" s="10"/>
      <c r="AQ34" s="8"/>
      <c r="AR34" s="7"/>
      <c r="AS34" s="7"/>
      <c r="AT34" s="10"/>
      <c r="AU34" s="8"/>
      <c r="AV34" s="7"/>
      <c r="AW34" s="7"/>
      <c r="AX34" s="42"/>
      <c r="AY34" s="52" t="s">
        <v>53</v>
      </c>
    </row>
    <row r="35" spans="1:51" ht="16.5" customHeight="1" x14ac:dyDescent="0.25">
      <c r="A35" s="111"/>
      <c r="B35" s="88"/>
      <c r="C35" s="9"/>
      <c r="D35" s="7"/>
      <c r="E35" s="7"/>
      <c r="F35" s="10"/>
      <c r="G35" s="8"/>
      <c r="H35" s="7"/>
      <c r="I35" s="7"/>
      <c r="J35" s="10"/>
      <c r="K35" s="8"/>
      <c r="L35" s="7"/>
      <c r="M35" s="7"/>
      <c r="N35" s="10"/>
      <c r="O35" s="8"/>
      <c r="P35" s="7"/>
      <c r="Q35" s="7"/>
      <c r="R35" s="10"/>
      <c r="S35" s="8"/>
      <c r="T35" s="7"/>
      <c r="U35" s="7"/>
      <c r="V35" s="10"/>
      <c r="W35" s="8"/>
      <c r="X35" s="7"/>
      <c r="Y35" s="7"/>
      <c r="Z35" s="10"/>
      <c r="AA35" s="8"/>
      <c r="AB35" s="7"/>
      <c r="AC35" s="7"/>
      <c r="AD35" s="10"/>
      <c r="AE35" s="8"/>
      <c r="AF35" s="7"/>
      <c r="AG35" s="7"/>
      <c r="AH35" s="10"/>
      <c r="AI35" s="8"/>
      <c r="AJ35" s="7"/>
      <c r="AK35" s="7"/>
      <c r="AL35" s="10"/>
      <c r="AM35" s="8"/>
      <c r="AN35" s="7"/>
      <c r="AO35" s="7"/>
      <c r="AP35" s="10"/>
      <c r="AQ35" s="8"/>
      <c r="AR35" s="7"/>
      <c r="AS35" s="7"/>
      <c r="AT35" s="10"/>
      <c r="AU35" s="8"/>
      <c r="AV35" s="7"/>
      <c r="AW35" s="7"/>
      <c r="AX35" s="42"/>
      <c r="AY35" s="52"/>
    </row>
    <row r="36" spans="1:51" ht="32.25" customHeight="1" x14ac:dyDescent="0.25">
      <c r="A36" s="111"/>
      <c r="B36" s="88" t="s">
        <v>26</v>
      </c>
      <c r="C36" s="9"/>
      <c r="D36" s="7"/>
      <c r="E36" s="7"/>
      <c r="F36" s="10"/>
      <c r="G36" s="8"/>
      <c r="H36" s="7"/>
      <c r="I36" s="7"/>
      <c r="J36" s="10"/>
      <c r="K36" s="8"/>
      <c r="L36" s="7"/>
      <c r="M36" s="7"/>
      <c r="N36" s="10"/>
      <c r="O36" s="8"/>
      <c r="P36" s="7"/>
      <c r="Q36" s="7"/>
      <c r="R36" s="10"/>
      <c r="S36" s="8"/>
      <c r="T36" s="7"/>
      <c r="U36" s="7"/>
      <c r="V36" s="10"/>
      <c r="W36" s="8" t="s">
        <v>58</v>
      </c>
      <c r="X36" s="7"/>
      <c r="Y36" s="7"/>
      <c r="Z36" s="10"/>
      <c r="AA36" s="8"/>
      <c r="AB36" s="7"/>
      <c r="AC36" s="7"/>
      <c r="AD36" s="10"/>
      <c r="AE36" s="8"/>
      <c r="AF36" s="7"/>
      <c r="AG36" s="7"/>
      <c r="AH36" s="10"/>
      <c r="AI36" s="8"/>
      <c r="AJ36" s="7"/>
      <c r="AK36" s="7"/>
      <c r="AL36" s="10"/>
      <c r="AM36" s="8"/>
      <c r="AN36" s="7"/>
      <c r="AO36" s="7"/>
      <c r="AP36" s="10"/>
      <c r="AQ36" s="8"/>
      <c r="AR36" s="7"/>
      <c r="AS36" s="7"/>
      <c r="AT36" s="10"/>
      <c r="AU36" s="8" t="s">
        <v>58</v>
      </c>
      <c r="AV36" s="7"/>
      <c r="AW36" s="7"/>
      <c r="AX36" s="42"/>
      <c r="AY36" s="52" t="s">
        <v>53</v>
      </c>
    </row>
    <row r="37" spans="1:51" ht="30" customHeight="1" x14ac:dyDescent="0.25">
      <c r="A37" s="111"/>
      <c r="B37" s="88"/>
      <c r="C37" s="9"/>
      <c r="D37" s="7"/>
      <c r="E37" s="7"/>
      <c r="F37" s="10"/>
      <c r="G37" s="8"/>
      <c r="H37" s="7"/>
      <c r="I37" s="7"/>
      <c r="J37" s="10"/>
      <c r="K37" s="8"/>
      <c r="L37" s="7"/>
      <c r="M37" s="7"/>
      <c r="N37" s="10"/>
      <c r="O37" s="8"/>
      <c r="P37" s="7"/>
      <c r="Q37" s="7"/>
      <c r="R37" s="10"/>
      <c r="S37" s="8"/>
      <c r="T37" s="7"/>
      <c r="U37" s="7"/>
      <c r="V37" s="10"/>
      <c r="W37" s="8"/>
      <c r="X37" s="7"/>
      <c r="Y37" s="7"/>
      <c r="Z37" s="10"/>
      <c r="AA37" s="8"/>
      <c r="AB37" s="7"/>
      <c r="AC37" s="7"/>
      <c r="AD37" s="10"/>
      <c r="AE37" s="8"/>
      <c r="AF37" s="7"/>
      <c r="AG37" s="7"/>
      <c r="AH37" s="10"/>
      <c r="AI37" s="8"/>
      <c r="AJ37" s="7"/>
      <c r="AK37" s="7"/>
      <c r="AL37" s="10"/>
      <c r="AM37" s="8"/>
      <c r="AN37" s="7"/>
      <c r="AO37" s="7"/>
      <c r="AP37" s="10"/>
      <c r="AQ37" s="8"/>
      <c r="AR37" s="7"/>
      <c r="AS37" s="7"/>
      <c r="AT37" s="10"/>
      <c r="AU37" s="8"/>
      <c r="AV37" s="7"/>
      <c r="AW37" s="7"/>
      <c r="AX37" s="42"/>
      <c r="AY37" s="52"/>
    </row>
    <row r="38" spans="1:51" x14ac:dyDescent="0.25">
      <c r="A38" s="111"/>
      <c r="B38" s="89" t="s">
        <v>46</v>
      </c>
      <c r="C38" s="9"/>
      <c r="D38" s="7"/>
      <c r="E38" s="7"/>
      <c r="F38" s="10"/>
      <c r="G38" s="8"/>
      <c r="H38" s="7"/>
      <c r="I38" s="7"/>
      <c r="J38" s="10"/>
      <c r="K38" s="8"/>
      <c r="L38" s="7"/>
      <c r="M38" s="7"/>
      <c r="N38" s="10"/>
      <c r="O38" s="8"/>
      <c r="P38" s="7"/>
      <c r="Q38" s="7"/>
      <c r="R38" s="10"/>
      <c r="S38" s="8"/>
      <c r="T38" s="7"/>
      <c r="U38" s="7"/>
      <c r="V38" s="10"/>
      <c r="W38" s="8" t="s">
        <v>58</v>
      </c>
      <c r="X38" s="7"/>
      <c r="Y38" s="7"/>
      <c r="Z38" s="10"/>
      <c r="AA38" s="8"/>
      <c r="AB38" s="7"/>
      <c r="AC38" s="7"/>
      <c r="AD38" s="10"/>
      <c r="AE38" s="8"/>
      <c r="AF38" s="7"/>
      <c r="AG38" s="7"/>
      <c r="AH38" s="10"/>
      <c r="AI38" s="8"/>
      <c r="AJ38" s="7"/>
      <c r="AK38" s="7"/>
      <c r="AL38" s="10"/>
      <c r="AM38" s="8"/>
      <c r="AN38" s="7"/>
      <c r="AO38" s="7"/>
      <c r="AP38" s="10"/>
      <c r="AQ38" s="8"/>
      <c r="AR38" s="7"/>
      <c r="AS38" s="7"/>
      <c r="AT38" s="10"/>
      <c r="AU38" s="8" t="s">
        <v>42</v>
      </c>
      <c r="AV38" s="7"/>
      <c r="AW38" s="7"/>
      <c r="AX38" s="42"/>
      <c r="AY38" s="52" t="s">
        <v>53</v>
      </c>
    </row>
    <row r="39" spans="1:51" x14ac:dyDescent="0.25">
      <c r="A39" s="111"/>
      <c r="B39" s="90"/>
      <c r="C39" s="9"/>
      <c r="D39" s="7"/>
      <c r="E39" s="7"/>
      <c r="F39" s="10"/>
      <c r="G39" s="8"/>
      <c r="H39" s="7"/>
      <c r="I39" s="7"/>
      <c r="J39" s="10"/>
      <c r="K39" s="8"/>
      <c r="L39" s="7"/>
      <c r="M39" s="7"/>
      <c r="N39" s="10"/>
      <c r="O39" s="8"/>
      <c r="P39" s="7"/>
      <c r="Q39" s="7"/>
      <c r="R39" s="10"/>
      <c r="S39" s="8"/>
      <c r="T39" s="7"/>
      <c r="U39" s="7"/>
      <c r="V39" s="10"/>
      <c r="W39" s="8"/>
      <c r="X39" s="7"/>
      <c r="Y39" s="7"/>
      <c r="Z39" s="10"/>
      <c r="AA39" s="8"/>
      <c r="AB39" s="7"/>
      <c r="AC39" s="7"/>
      <c r="AD39" s="10"/>
      <c r="AE39" s="8"/>
      <c r="AF39" s="7"/>
      <c r="AG39" s="7"/>
      <c r="AH39" s="10"/>
      <c r="AI39" s="8"/>
      <c r="AJ39" s="7"/>
      <c r="AK39" s="7"/>
      <c r="AL39" s="10"/>
      <c r="AM39" s="8"/>
      <c r="AN39" s="7"/>
      <c r="AO39" s="7"/>
      <c r="AP39" s="10"/>
      <c r="AQ39" s="8"/>
      <c r="AR39" s="7"/>
      <c r="AS39" s="7"/>
      <c r="AT39" s="10"/>
      <c r="AU39" s="8"/>
      <c r="AV39" s="7"/>
      <c r="AW39" s="7"/>
      <c r="AX39" s="42"/>
      <c r="AY39" s="52"/>
    </row>
    <row r="40" spans="1:51" x14ac:dyDescent="0.25">
      <c r="A40" s="111"/>
      <c r="B40" s="88" t="s">
        <v>47</v>
      </c>
      <c r="C40" s="9"/>
      <c r="D40" s="7"/>
      <c r="E40" s="7"/>
      <c r="F40" s="10"/>
      <c r="G40" s="8"/>
      <c r="H40" s="7"/>
      <c r="I40" s="7"/>
      <c r="J40" s="10"/>
      <c r="K40" s="8"/>
      <c r="L40" s="7"/>
      <c r="M40" s="7"/>
      <c r="N40" s="10"/>
      <c r="O40" s="8"/>
      <c r="P40" s="7"/>
      <c r="Q40" s="7"/>
      <c r="R40" s="10"/>
      <c r="S40" s="8"/>
      <c r="T40" s="7"/>
      <c r="U40" s="7"/>
      <c r="V40" s="10"/>
      <c r="W40" s="8" t="s">
        <v>42</v>
      </c>
      <c r="X40" s="7"/>
      <c r="Y40" s="7"/>
      <c r="Z40" s="10"/>
      <c r="AA40" s="8"/>
      <c r="AB40" s="7"/>
      <c r="AC40" s="7"/>
      <c r="AD40" s="10"/>
      <c r="AE40" s="8"/>
      <c r="AF40" s="7"/>
      <c r="AG40" s="7"/>
      <c r="AH40" s="10"/>
      <c r="AI40" s="8"/>
      <c r="AJ40" s="7"/>
      <c r="AK40" s="7"/>
      <c r="AL40" s="10"/>
      <c r="AM40" s="8"/>
      <c r="AN40" s="7"/>
      <c r="AO40" s="7"/>
      <c r="AP40" s="10"/>
      <c r="AQ40" s="8"/>
      <c r="AR40" s="7"/>
      <c r="AS40" s="7"/>
      <c r="AT40" s="10"/>
      <c r="AU40" s="8"/>
      <c r="AV40" s="7"/>
      <c r="AW40" s="7"/>
      <c r="AX40" s="42"/>
      <c r="AY40" s="52" t="s">
        <v>53</v>
      </c>
    </row>
    <row r="41" spans="1:51" x14ac:dyDescent="0.25">
      <c r="A41" s="111"/>
      <c r="B41" s="88"/>
      <c r="C41" s="9"/>
      <c r="D41" s="7"/>
      <c r="E41" s="7"/>
      <c r="F41" s="10"/>
      <c r="G41" s="8"/>
      <c r="H41" s="7"/>
      <c r="I41" s="7"/>
      <c r="J41" s="10"/>
      <c r="K41" s="8"/>
      <c r="L41" s="7"/>
      <c r="M41" s="7"/>
      <c r="N41" s="10"/>
      <c r="O41" s="8"/>
      <c r="P41" s="7"/>
      <c r="Q41" s="7"/>
      <c r="R41" s="10"/>
      <c r="S41" s="8"/>
      <c r="T41" s="7"/>
      <c r="U41" s="7"/>
      <c r="V41" s="10"/>
      <c r="W41" s="8"/>
      <c r="X41" s="7"/>
      <c r="Y41" s="7"/>
      <c r="Z41" s="10"/>
      <c r="AA41" s="8"/>
      <c r="AB41" s="7"/>
      <c r="AC41" s="7"/>
      <c r="AD41" s="10"/>
      <c r="AE41" s="8"/>
      <c r="AF41" s="7"/>
      <c r="AG41" s="7"/>
      <c r="AH41" s="10"/>
      <c r="AI41" s="8"/>
      <c r="AJ41" s="7"/>
      <c r="AK41" s="7"/>
      <c r="AL41" s="10"/>
      <c r="AM41" s="8"/>
      <c r="AN41" s="7"/>
      <c r="AO41" s="7"/>
      <c r="AP41" s="10"/>
      <c r="AQ41" s="8"/>
      <c r="AR41" s="7"/>
      <c r="AS41" s="7"/>
      <c r="AT41" s="10"/>
      <c r="AU41" s="8"/>
      <c r="AV41" s="7"/>
      <c r="AW41" s="7"/>
      <c r="AX41" s="42"/>
      <c r="AY41" s="52"/>
    </row>
    <row r="42" spans="1:51" x14ac:dyDescent="0.25">
      <c r="A42" s="111"/>
      <c r="B42" s="88" t="s">
        <v>27</v>
      </c>
      <c r="C42" s="9"/>
      <c r="D42" s="7"/>
      <c r="E42" s="7"/>
      <c r="F42" s="10"/>
      <c r="G42" s="8"/>
      <c r="H42" s="7"/>
      <c r="I42" s="7"/>
      <c r="J42" s="10"/>
      <c r="K42" s="8"/>
      <c r="L42" s="7"/>
      <c r="M42" s="7"/>
      <c r="N42" s="10"/>
      <c r="O42" s="8"/>
      <c r="P42" s="7"/>
      <c r="Q42" s="7"/>
      <c r="R42" s="10"/>
      <c r="S42" s="8"/>
      <c r="T42" s="7"/>
      <c r="U42" s="7"/>
      <c r="V42" s="10"/>
      <c r="W42" s="8" t="s">
        <v>42</v>
      </c>
      <c r="X42" s="7"/>
      <c r="Y42" s="7"/>
      <c r="Z42" s="10"/>
      <c r="AA42" s="8"/>
      <c r="AB42" s="7"/>
      <c r="AC42" s="7"/>
      <c r="AD42" s="10"/>
      <c r="AE42" s="8"/>
      <c r="AF42" s="7"/>
      <c r="AG42" s="7"/>
      <c r="AH42" s="10"/>
      <c r="AI42" s="8"/>
      <c r="AJ42" s="7"/>
      <c r="AK42" s="7"/>
      <c r="AL42" s="10"/>
      <c r="AM42" s="8"/>
      <c r="AN42" s="7"/>
      <c r="AO42" s="7"/>
      <c r="AP42" s="10"/>
      <c r="AQ42" s="8"/>
      <c r="AR42" s="7"/>
      <c r="AS42" s="7"/>
      <c r="AT42" s="10"/>
      <c r="AU42" s="8"/>
      <c r="AV42" s="7"/>
      <c r="AW42" s="7"/>
      <c r="AX42" s="42"/>
      <c r="AY42" s="52" t="s">
        <v>53</v>
      </c>
    </row>
    <row r="43" spans="1:51" x14ac:dyDescent="0.25">
      <c r="A43" s="111"/>
      <c r="B43" s="88"/>
      <c r="C43" s="9"/>
      <c r="D43" s="7"/>
      <c r="E43" s="7"/>
      <c r="F43" s="10"/>
      <c r="G43" s="8"/>
      <c r="H43" s="7"/>
      <c r="I43" s="7"/>
      <c r="J43" s="10"/>
      <c r="K43" s="8"/>
      <c r="L43" s="7"/>
      <c r="M43" s="7"/>
      <c r="N43" s="10"/>
      <c r="O43" s="8"/>
      <c r="P43" s="7"/>
      <c r="Q43" s="7"/>
      <c r="R43" s="10"/>
      <c r="S43" s="8"/>
      <c r="T43" s="7"/>
      <c r="U43" s="7"/>
      <c r="V43" s="10"/>
      <c r="W43" s="8"/>
      <c r="X43" s="7"/>
      <c r="Y43" s="7"/>
      <c r="Z43" s="10"/>
      <c r="AA43" s="8"/>
      <c r="AB43" s="7"/>
      <c r="AC43" s="7"/>
      <c r="AD43" s="10"/>
      <c r="AE43" s="8"/>
      <c r="AF43" s="7"/>
      <c r="AG43" s="7"/>
      <c r="AH43" s="10"/>
      <c r="AI43" s="8"/>
      <c r="AJ43" s="7"/>
      <c r="AK43" s="7"/>
      <c r="AL43" s="10"/>
      <c r="AM43" s="8"/>
      <c r="AN43" s="7"/>
      <c r="AO43" s="7"/>
      <c r="AP43" s="10"/>
      <c r="AQ43" s="8"/>
      <c r="AR43" s="7"/>
      <c r="AS43" s="7"/>
      <c r="AT43" s="10"/>
      <c r="AU43" s="8"/>
      <c r="AV43" s="7"/>
      <c r="AW43" s="7"/>
      <c r="AX43" s="42"/>
      <c r="AY43" s="52"/>
    </row>
    <row r="44" spans="1:51" x14ac:dyDescent="0.25">
      <c r="A44" s="111" t="s">
        <v>28</v>
      </c>
      <c r="B44" s="88" t="s">
        <v>29</v>
      </c>
      <c r="C44" s="9"/>
      <c r="D44" s="7"/>
      <c r="E44" s="7"/>
      <c r="F44" s="10"/>
      <c r="G44" s="8"/>
      <c r="H44" s="7"/>
      <c r="I44" s="7"/>
      <c r="J44" s="10"/>
      <c r="K44" s="8"/>
      <c r="L44" s="7"/>
      <c r="M44" s="7"/>
      <c r="N44" s="10"/>
      <c r="O44" s="8"/>
      <c r="P44" s="7"/>
      <c r="Q44" s="7"/>
      <c r="R44" s="10"/>
      <c r="S44" s="8" t="s">
        <v>58</v>
      </c>
      <c r="T44" s="7"/>
      <c r="U44" s="7"/>
      <c r="V44" s="10"/>
      <c r="W44" s="8"/>
      <c r="X44" s="7"/>
      <c r="Y44" s="7"/>
      <c r="Z44" s="10"/>
      <c r="AA44" s="8"/>
      <c r="AB44" s="7"/>
      <c r="AC44" s="7"/>
      <c r="AD44" s="10"/>
      <c r="AE44" s="8"/>
      <c r="AF44" s="7"/>
      <c r="AG44" s="7"/>
      <c r="AH44" s="10"/>
      <c r="AI44" s="8"/>
      <c r="AJ44" s="7"/>
      <c r="AK44" s="7"/>
      <c r="AL44" s="10"/>
      <c r="AM44" s="8"/>
      <c r="AN44" s="7"/>
      <c r="AO44" s="7"/>
      <c r="AP44" s="10"/>
      <c r="AQ44" s="8"/>
      <c r="AR44" s="7"/>
      <c r="AS44" s="7"/>
      <c r="AT44" s="10"/>
      <c r="AU44" s="8"/>
      <c r="AV44" s="7"/>
      <c r="AW44" s="7"/>
      <c r="AX44" s="42"/>
      <c r="AY44" s="52" t="s">
        <v>53</v>
      </c>
    </row>
    <row r="45" spans="1:51" x14ac:dyDescent="0.25">
      <c r="A45" s="111"/>
      <c r="B45" s="88"/>
      <c r="C45" s="9"/>
      <c r="D45" s="7"/>
      <c r="E45" s="7"/>
      <c r="F45" s="10"/>
      <c r="G45" s="8"/>
      <c r="H45" s="7"/>
      <c r="I45" s="7"/>
      <c r="J45" s="10"/>
      <c r="K45" s="8"/>
      <c r="L45" s="7"/>
      <c r="M45" s="7"/>
      <c r="N45" s="10"/>
      <c r="O45" s="8"/>
      <c r="P45" s="7"/>
      <c r="Q45" s="7"/>
      <c r="R45" s="10"/>
      <c r="S45" s="8"/>
      <c r="T45" s="7"/>
      <c r="U45" s="7"/>
      <c r="V45" s="10"/>
      <c r="W45" s="8"/>
      <c r="X45" s="7"/>
      <c r="Y45" s="7"/>
      <c r="Z45" s="10"/>
      <c r="AA45" s="8"/>
      <c r="AB45" s="7"/>
      <c r="AC45" s="7"/>
      <c r="AD45" s="10"/>
      <c r="AE45" s="8"/>
      <c r="AF45" s="7"/>
      <c r="AG45" s="7"/>
      <c r="AH45" s="10"/>
      <c r="AI45" s="8"/>
      <c r="AJ45" s="7"/>
      <c r="AK45" s="7"/>
      <c r="AL45" s="10"/>
      <c r="AM45" s="8"/>
      <c r="AN45" s="7"/>
      <c r="AO45" s="7"/>
      <c r="AP45" s="10"/>
      <c r="AQ45" s="8"/>
      <c r="AR45" s="7"/>
      <c r="AS45" s="7"/>
      <c r="AT45" s="10"/>
      <c r="AU45" s="8"/>
      <c r="AV45" s="7"/>
      <c r="AW45" s="7"/>
      <c r="AX45" s="42"/>
      <c r="AY45" s="52"/>
    </row>
    <row r="46" spans="1:51" ht="32.25" customHeight="1" x14ac:dyDescent="0.25">
      <c r="A46" s="111"/>
      <c r="B46" s="88" t="s">
        <v>30</v>
      </c>
      <c r="C46" s="9"/>
      <c r="D46" s="7"/>
      <c r="E46" s="7"/>
      <c r="F46" s="10"/>
      <c r="G46" s="8"/>
      <c r="H46" s="7"/>
      <c r="I46" s="7"/>
      <c r="J46" s="10"/>
      <c r="K46" s="8"/>
      <c r="L46" s="7"/>
      <c r="M46" s="7"/>
      <c r="N46" s="10"/>
      <c r="O46" s="8"/>
      <c r="P46" s="7"/>
      <c r="Q46" s="7"/>
      <c r="R46" s="10"/>
      <c r="S46" s="8"/>
      <c r="T46" s="7"/>
      <c r="U46" s="7"/>
      <c r="V46" s="10"/>
      <c r="W46" s="8" t="s">
        <v>58</v>
      </c>
      <c r="X46" s="7"/>
      <c r="Y46" s="7"/>
      <c r="Z46" s="10"/>
      <c r="AA46" s="8"/>
      <c r="AB46" s="7"/>
      <c r="AC46" s="7"/>
      <c r="AD46" s="10"/>
      <c r="AE46" s="8"/>
      <c r="AF46" s="7"/>
      <c r="AG46" s="7"/>
      <c r="AH46" s="10"/>
      <c r="AI46" s="8"/>
      <c r="AJ46" s="7"/>
      <c r="AK46" s="7"/>
      <c r="AL46" s="10"/>
      <c r="AM46" s="8"/>
      <c r="AN46" s="7"/>
      <c r="AO46" s="7"/>
      <c r="AP46" s="10"/>
      <c r="AQ46" s="8"/>
      <c r="AR46" s="7"/>
      <c r="AS46" s="7"/>
      <c r="AT46" s="10"/>
      <c r="AU46" s="8" t="s">
        <v>58</v>
      </c>
      <c r="AV46" s="7"/>
      <c r="AW46" s="7"/>
      <c r="AX46" s="42"/>
      <c r="AY46" s="52" t="s">
        <v>53</v>
      </c>
    </row>
    <row r="47" spans="1:51" ht="29.25" customHeight="1" x14ac:dyDescent="0.25">
      <c r="A47" s="111"/>
      <c r="B47" s="88"/>
      <c r="C47" s="9"/>
      <c r="D47" s="7"/>
      <c r="E47" s="7"/>
      <c r="F47" s="10"/>
      <c r="G47" s="8"/>
      <c r="H47" s="7"/>
      <c r="I47" s="7"/>
      <c r="J47" s="10"/>
      <c r="K47" s="8"/>
      <c r="L47" s="7"/>
      <c r="M47" s="7"/>
      <c r="N47" s="10"/>
      <c r="O47" s="8"/>
      <c r="P47" s="7"/>
      <c r="Q47" s="7"/>
      <c r="R47" s="10"/>
      <c r="S47" s="8"/>
      <c r="T47" s="7"/>
      <c r="U47" s="7"/>
      <c r="V47" s="10"/>
      <c r="W47" s="8"/>
      <c r="X47" s="7"/>
      <c r="Y47" s="7"/>
      <c r="Z47" s="10"/>
      <c r="AA47" s="8"/>
      <c r="AB47" s="7"/>
      <c r="AC47" s="7"/>
      <c r="AD47" s="10"/>
      <c r="AE47" s="8"/>
      <c r="AF47" s="7"/>
      <c r="AG47" s="7"/>
      <c r="AH47" s="10"/>
      <c r="AI47" s="8"/>
      <c r="AJ47" s="7"/>
      <c r="AK47" s="7"/>
      <c r="AL47" s="10"/>
      <c r="AM47" s="8"/>
      <c r="AN47" s="7"/>
      <c r="AO47" s="7"/>
      <c r="AP47" s="10"/>
      <c r="AQ47" s="8"/>
      <c r="AR47" s="7"/>
      <c r="AS47" s="7"/>
      <c r="AT47" s="10"/>
      <c r="AU47" s="8"/>
      <c r="AV47" s="7"/>
      <c r="AW47" s="7"/>
      <c r="AX47" s="42"/>
      <c r="AY47" s="52"/>
    </row>
    <row r="48" spans="1:51" ht="15" customHeight="1" x14ac:dyDescent="0.25">
      <c r="A48" s="111" t="s">
        <v>31</v>
      </c>
      <c r="B48" s="88" t="s">
        <v>32</v>
      </c>
      <c r="C48" s="9"/>
      <c r="D48" s="7"/>
      <c r="E48" s="7"/>
      <c r="F48" s="10"/>
      <c r="G48" s="8"/>
      <c r="H48" s="7"/>
      <c r="I48" s="7"/>
      <c r="J48" s="10"/>
      <c r="K48" s="8"/>
      <c r="L48" s="7"/>
      <c r="M48" s="7"/>
      <c r="N48" s="10"/>
      <c r="O48" s="8"/>
      <c r="P48" s="7"/>
      <c r="Q48" s="7"/>
      <c r="R48" s="10"/>
      <c r="S48" s="8" t="s">
        <v>58</v>
      </c>
      <c r="T48" s="7"/>
      <c r="U48" s="7"/>
      <c r="V48" s="10"/>
      <c r="W48" s="8"/>
      <c r="X48" s="7"/>
      <c r="Y48" s="7"/>
      <c r="Z48" s="10"/>
      <c r="AA48" s="8"/>
      <c r="AB48" s="7"/>
      <c r="AC48" s="7"/>
      <c r="AD48" s="10"/>
      <c r="AE48" s="8"/>
      <c r="AF48" s="7"/>
      <c r="AG48" s="7"/>
      <c r="AH48" s="10"/>
      <c r="AI48" s="8"/>
      <c r="AJ48" s="7"/>
      <c r="AK48" s="7"/>
      <c r="AL48" s="10"/>
      <c r="AM48" s="8"/>
      <c r="AN48" s="7"/>
      <c r="AO48" s="7"/>
      <c r="AP48" s="10"/>
      <c r="AQ48" s="8"/>
      <c r="AR48" s="7"/>
      <c r="AS48" s="7"/>
      <c r="AT48" s="10"/>
      <c r="AU48" s="8"/>
      <c r="AV48" s="7"/>
      <c r="AW48" s="7"/>
      <c r="AX48" s="42"/>
      <c r="AY48" s="52" t="s">
        <v>53</v>
      </c>
    </row>
    <row r="49" spans="1:51" x14ac:dyDescent="0.25">
      <c r="A49" s="111"/>
      <c r="B49" s="88"/>
      <c r="C49" s="9"/>
      <c r="D49" s="7"/>
      <c r="E49" s="7"/>
      <c r="F49" s="10"/>
      <c r="G49" s="8"/>
      <c r="H49" s="7"/>
      <c r="I49" s="7"/>
      <c r="J49" s="10"/>
      <c r="K49" s="8"/>
      <c r="L49" s="7"/>
      <c r="M49" s="7"/>
      <c r="N49" s="10"/>
      <c r="O49" s="8"/>
      <c r="P49" s="7"/>
      <c r="Q49" s="7"/>
      <c r="R49" s="10"/>
      <c r="S49" s="8"/>
      <c r="T49" s="7"/>
      <c r="U49" s="7"/>
      <c r="V49" s="10"/>
      <c r="W49" s="8"/>
      <c r="X49" s="7"/>
      <c r="Y49" s="7"/>
      <c r="Z49" s="10"/>
      <c r="AA49" s="8"/>
      <c r="AB49" s="7"/>
      <c r="AC49" s="7"/>
      <c r="AD49" s="10"/>
      <c r="AE49" s="8"/>
      <c r="AF49" s="7"/>
      <c r="AG49" s="7"/>
      <c r="AH49" s="10"/>
      <c r="AI49" s="8"/>
      <c r="AJ49" s="7"/>
      <c r="AK49" s="7"/>
      <c r="AL49" s="10"/>
      <c r="AM49" s="8"/>
      <c r="AN49" s="7"/>
      <c r="AO49" s="7"/>
      <c r="AP49" s="10"/>
      <c r="AQ49" s="8"/>
      <c r="AR49" s="7"/>
      <c r="AS49" s="7"/>
      <c r="AT49" s="10"/>
      <c r="AU49" s="8"/>
      <c r="AV49" s="7"/>
      <c r="AW49" s="7"/>
      <c r="AX49" s="42"/>
      <c r="AY49" s="52"/>
    </row>
    <row r="50" spans="1:51" x14ac:dyDescent="0.25">
      <c r="A50" s="111"/>
      <c r="B50" s="88" t="s">
        <v>55</v>
      </c>
      <c r="C50" s="9"/>
      <c r="D50" s="7"/>
      <c r="E50" s="7"/>
      <c r="F50" s="10"/>
      <c r="G50" s="8"/>
      <c r="H50" s="8"/>
      <c r="I50" s="7"/>
      <c r="J50" s="10"/>
      <c r="K50" s="8"/>
      <c r="L50" s="7"/>
      <c r="M50" s="7"/>
      <c r="N50" s="10"/>
      <c r="O50" s="8"/>
      <c r="P50" s="7"/>
      <c r="Q50" s="7"/>
      <c r="R50" s="10"/>
      <c r="S50" s="8"/>
      <c r="T50" s="7"/>
      <c r="U50" s="7"/>
      <c r="V50" s="10"/>
      <c r="W50" s="8" t="s">
        <v>58</v>
      </c>
      <c r="X50" s="7"/>
      <c r="Y50" s="7"/>
      <c r="Z50" s="10"/>
      <c r="AA50" s="8"/>
      <c r="AB50" s="7"/>
      <c r="AC50" s="7"/>
      <c r="AD50" s="10"/>
      <c r="AE50" s="8"/>
      <c r="AF50" s="7"/>
      <c r="AG50" s="7"/>
      <c r="AH50" s="10"/>
      <c r="AI50" s="8"/>
      <c r="AJ50" s="7"/>
      <c r="AK50" s="7"/>
      <c r="AL50" s="10"/>
      <c r="AM50" s="8"/>
      <c r="AN50" s="7"/>
      <c r="AO50" s="7"/>
      <c r="AP50" s="10"/>
      <c r="AQ50" s="8"/>
      <c r="AR50" s="7"/>
      <c r="AS50" s="7"/>
      <c r="AT50" s="10"/>
      <c r="AU50" s="8"/>
      <c r="AV50" s="7"/>
      <c r="AW50" s="7"/>
      <c r="AX50" s="42"/>
      <c r="AY50" s="52" t="s">
        <v>53</v>
      </c>
    </row>
    <row r="51" spans="1:51" x14ac:dyDescent="0.25">
      <c r="A51" s="111"/>
      <c r="B51" s="88"/>
      <c r="C51" s="9"/>
      <c r="D51" s="7"/>
      <c r="E51" s="7"/>
      <c r="F51" s="10"/>
      <c r="G51" s="8"/>
      <c r="H51" s="8"/>
      <c r="I51" s="7"/>
      <c r="J51" s="10"/>
      <c r="K51" s="8"/>
      <c r="L51" s="7"/>
      <c r="M51" s="7"/>
      <c r="N51" s="10"/>
      <c r="O51" s="8"/>
      <c r="P51" s="7"/>
      <c r="Q51" s="7"/>
      <c r="R51" s="10"/>
      <c r="S51" s="8"/>
      <c r="T51" s="7"/>
      <c r="U51" s="7"/>
      <c r="V51" s="10"/>
      <c r="W51" s="8"/>
      <c r="X51" s="7"/>
      <c r="Y51" s="7"/>
      <c r="Z51" s="10"/>
      <c r="AA51" s="8"/>
      <c r="AB51" s="7"/>
      <c r="AC51" s="7"/>
      <c r="AD51" s="10"/>
      <c r="AE51" s="8"/>
      <c r="AF51" s="7"/>
      <c r="AG51" s="7"/>
      <c r="AH51" s="10"/>
      <c r="AI51" s="8"/>
      <c r="AJ51" s="7"/>
      <c r="AK51" s="7"/>
      <c r="AL51" s="10"/>
      <c r="AM51" s="8"/>
      <c r="AN51" s="7"/>
      <c r="AO51" s="7"/>
      <c r="AP51" s="10"/>
      <c r="AQ51" s="8"/>
      <c r="AR51" s="7"/>
      <c r="AS51" s="7"/>
      <c r="AT51" s="10"/>
      <c r="AU51" s="8"/>
      <c r="AV51" s="7"/>
      <c r="AW51" s="7"/>
      <c r="AX51" s="42"/>
      <c r="AY51" s="52"/>
    </row>
    <row r="52" spans="1:51" ht="15" customHeight="1" x14ac:dyDescent="0.25">
      <c r="A52" s="43" t="s">
        <v>71</v>
      </c>
      <c r="B52" s="89" t="s">
        <v>72</v>
      </c>
      <c r="C52" s="9"/>
      <c r="D52" s="7"/>
      <c r="E52" s="7"/>
      <c r="F52" s="10"/>
      <c r="G52" s="8"/>
      <c r="H52" s="7"/>
      <c r="I52" s="7"/>
      <c r="J52" s="10"/>
      <c r="K52" s="8"/>
      <c r="L52" s="7"/>
      <c r="M52" s="7"/>
      <c r="N52" s="10"/>
      <c r="O52" s="8"/>
      <c r="P52" s="7"/>
      <c r="Q52" s="7"/>
      <c r="R52" s="10"/>
      <c r="S52" s="8"/>
      <c r="T52" s="7"/>
      <c r="U52" s="7"/>
      <c r="V52" s="10"/>
      <c r="W52" s="8" t="s">
        <v>58</v>
      </c>
      <c r="X52" s="7"/>
      <c r="Y52" s="7"/>
      <c r="Z52" s="10"/>
      <c r="AA52" s="8"/>
      <c r="AB52" s="7"/>
      <c r="AC52" s="7"/>
      <c r="AD52" s="10"/>
      <c r="AE52" s="8"/>
      <c r="AF52" s="7"/>
      <c r="AG52" s="7"/>
      <c r="AH52" s="10"/>
      <c r="AI52" s="8"/>
      <c r="AJ52" s="7"/>
      <c r="AK52" s="7"/>
      <c r="AL52" s="10"/>
      <c r="AM52" s="8"/>
      <c r="AN52" s="7"/>
      <c r="AO52" s="7"/>
      <c r="AP52" s="10"/>
      <c r="AQ52" s="8"/>
      <c r="AR52" s="7"/>
      <c r="AS52" s="7"/>
      <c r="AT52" s="10"/>
      <c r="AU52" s="8"/>
      <c r="AV52" s="7"/>
      <c r="AW52" s="7"/>
      <c r="AX52" s="42"/>
      <c r="AY52" s="52" t="s">
        <v>53</v>
      </c>
    </row>
    <row r="53" spans="1:51" ht="15" customHeight="1" x14ac:dyDescent="0.25">
      <c r="A53" s="44"/>
      <c r="B53" s="90"/>
      <c r="C53" s="9"/>
      <c r="D53" s="7"/>
      <c r="E53" s="7"/>
      <c r="F53" s="10"/>
      <c r="G53" s="8"/>
      <c r="H53" s="7"/>
      <c r="I53" s="7"/>
      <c r="J53" s="10"/>
      <c r="K53" s="8"/>
      <c r="L53" s="7"/>
      <c r="M53" s="7"/>
      <c r="N53" s="10"/>
      <c r="O53" s="8"/>
      <c r="P53" s="7"/>
      <c r="Q53" s="7"/>
      <c r="R53" s="10"/>
      <c r="S53" s="8"/>
      <c r="T53" s="7"/>
      <c r="U53" s="7"/>
      <c r="V53" s="10"/>
      <c r="W53" s="8"/>
      <c r="X53" s="7"/>
      <c r="Y53" s="7"/>
      <c r="Z53" s="10"/>
      <c r="AA53" s="8"/>
      <c r="AB53" s="7"/>
      <c r="AC53" s="7"/>
      <c r="AD53" s="10"/>
      <c r="AE53" s="8"/>
      <c r="AF53" s="7"/>
      <c r="AG53" s="7"/>
      <c r="AH53" s="10"/>
      <c r="AI53" s="8"/>
      <c r="AJ53" s="7"/>
      <c r="AK53" s="7"/>
      <c r="AL53" s="10"/>
      <c r="AM53" s="8"/>
      <c r="AN53" s="7"/>
      <c r="AO53" s="7"/>
      <c r="AP53" s="10"/>
      <c r="AQ53" s="8"/>
      <c r="AR53" s="7"/>
      <c r="AS53" s="7"/>
      <c r="AT53" s="10"/>
      <c r="AU53" s="8"/>
      <c r="AV53" s="7"/>
      <c r="AW53" s="7"/>
      <c r="AX53" s="42"/>
      <c r="AY53" s="52"/>
    </row>
    <row r="54" spans="1:51" ht="15" customHeight="1" x14ac:dyDescent="0.25">
      <c r="A54" s="44"/>
      <c r="B54" s="89" t="s">
        <v>73</v>
      </c>
      <c r="C54" s="9"/>
      <c r="D54" s="7"/>
      <c r="E54" s="7"/>
      <c r="F54" s="10"/>
      <c r="G54" s="8"/>
      <c r="H54" s="7"/>
      <c r="I54" s="7"/>
      <c r="J54" s="10"/>
      <c r="K54" s="8"/>
      <c r="L54" s="7"/>
      <c r="M54" s="7"/>
      <c r="N54" s="10"/>
      <c r="O54" s="8" t="s">
        <v>58</v>
      </c>
      <c r="P54" s="7"/>
      <c r="Q54" s="7"/>
      <c r="R54" s="10"/>
      <c r="S54" s="8"/>
      <c r="T54" s="7"/>
      <c r="U54" s="7"/>
      <c r="V54" s="10"/>
      <c r="W54" s="8"/>
      <c r="X54" s="7"/>
      <c r="Y54" s="7"/>
      <c r="Z54" s="10"/>
      <c r="AA54" s="8"/>
      <c r="AB54" s="7"/>
      <c r="AC54" s="7"/>
      <c r="AD54" s="10"/>
      <c r="AE54" s="8"/>
      <c r="AF54" s="7"/>
      <c r="AG54" s="7"/>
      <c r="AH54" s="10"/>
      <c r="AI54" s="8"/>
      <c r="AJ54" s="7"/>
      <c r="AK54" s="7"/>
      <c r="AL54" s="10"/>
      <c r="AM54" s="8" t="s">
        <v>58</v>
      </c>
      <c r="AN54" s="7"/>
      <c r="AO54" s="7"/>
      <c r="AP54" s="10"/>
      <c r="AQ54" s="8"/>
      <c r="AR54" s="7"/>
      <c r="AS54" s="7"/>
      <c r="AT54" s="10"/>
      <c r="AU54" s="8"/>
      <c r="AV54" s="7"/>
      <c r="AW54" s="7"/>
      <c r="AX54" s="42"/>
      <c r="AY54" s="52"/>
    </row>
    <row r="55" spans="1:51" ht="15" customHeight="1" x14ac:dyDescent="0.25">
      <c r="A55" s="44"/>
      <c r="B55" s="90"/>
      <c r="C55" s="9"/>
      <c r="D55" s="7"/>
      <c r="E55" s="7"/>
      <c r="F55" s="10"/>
      <c r="G55" s="8"/>
      <c r="H55" s="7"/>
      <c r="I55" s="7"/>
      <c r="J55" s="10"/>
      <c r="K55" s="8"/>
      <c r="L55" s="7"/>
      <c r="M55" s="7"/>
      <c r="N55" s="10"/>
      <c r="O55" s="8"/>
      <c r="P55" s="7"/>
      <c r="Q55" s="7"/>
      <c r="R55" s="10"/>
      <c r="S55" s="8"/>
      <c r="T55" s="7"/>
      <c r="U55" s="7"/>
      <c r="V55" s="10"/>
      <c r="W55" s="8"/>
      <c r="X55" s="7"/>
      <c r="Y55" s="7"/>
      <c r="Z55" s="10"/>
      <c r="AA55" s="8"/>
      <c r="AB55" s="7"/>
      <c r="AC55" s="7"/>
      <c r="AD55" s="10"/>
      <c r="AE55" s="8"/>
      <c r="AF55" s="7"/>
      <c r="AG55" s="7"/>
      <c r="AH55" s="10"/>
      <c r="AI55" s="8"/>
      <c r="AJ55" s="7"/>
      <c r="AK55" s="7"/>
      <c r="AL55" s="10"/>
      <c r="AM55" s="8"/>
      <c r="AN55" s="7"/>
      <c r="AO55" s="7"/>
      <c r="AP55" s="10"/>
      <c r="AQ55" s="8"/>
      <c r="AR55" s="7"/>
      <c r="AS55" s="7"/>
      <c r="AT55" s="10"/>
      <c r="AU55" s="8"/>
      <c r="AV55" s="7"/>
      <c r="AW55" s="7"/>
      <c r="AX55" s="42"/>
      <c r="AY55" s="52"/>
    </row>
    <row r="56" spans="1:51" x14ac:dyDescent="0.25">
      <c r="A56" s="44"/>
      <c r="B56" s="89" t="s">
        <v>74</v>
      </c>
      <c r="C56" s="9"/>
      <c r="D56" s="7"/>
      <c r="E56" s="7"/>
      <c r="F56" s="10"/>
      <c r="G56" s="8"/>
      <c r="H56" s="7"/>
      <c r="I56" s="7"/>
      <c r="J56" s="10"/>
      <c r="K56" s="8"/>
      <c r="L56" s="7"/>
      <c r="M56" s="7"/>
      <c r="N56" s="10"/>
      <c r="O56" s="8"/>
      <c r="P56" s="7"/>
      <c r="Q56" s="7"/>
      <c r="R56" s="10"/>
      <c r="S56" s="8"/>
      <c r="T56" s="7"/>
      <c r="U56" s="7"/>
      <c r="V56" s="10"/>
      <c r="W56" s="8"/>
      <c r="X56" s="7"/>
      <c r="Y56" s="7"/>
      <c r="Z56" s="10"/>
      <c r="AA56" s="8"/>
      <c r="AB56" s="7"/>
      <c r="AC56" s="7"/>
      <c r="AD56" s="10"/>
      <c r="AE56" s="8"/>
      <c r="AF56" s="7"/>
      <c r="AG56" s="7"/>
      <c r="AH56" s="10"/>
      <c r="AI56" s="8"/>
      <c r="AJ56" s="7"/>
      <c r="AK56" s="7"/>
      <c r="AL56" s="10"/>
      <c r="AM56" s="8"/>
      <c r="AN56" s="7"/>
      <c r="AO56" s="7"/>
      <c r="AP56" s="10"/>
      <c r="AQ56" s="8"/>
      <c r="AR56" s="7"/>
      <c r="AS56" s="7"/>
      <c r="AT56" s="10"/>
      <c r="AU56" s="8" t="s">
        <v>58</v>
      </c>
      <c r="AV56" s="7"/>
      <c r="AW56" s="7"/>
      <c r="AX56" s="42"/>
      <c r="AY56" s="52"/>
    </row>
    <row r="57" spans="1:51" ht="15.75" thickBot="1" x14ac:dyDescent="0.3">
      <c r="A57" s="45"/>
      <c r="B57" s="129"/>
      <c r="C57" s="34"/>
      <c r="D57" s="25"/>
      <c r="E57" s="25"/>
      <c r="F57" s="35"/>
      <c r="G57" s="36"/>
      <c r="H57" s="25"/>
      <c r="I57" s="25"/>
      <c r="J57" s="35"/>
      <c r="K57" s="36"/>
      <c r="L57" s="25"/>
      <c r="M57" s="25"/>
      <c r="N57" s="35"/>
      <c r="O57" s="36"/>
      <c r="P57" s="25"/>
      <c r="Q57" s="25"/>
      <c r="R57" s="35"/>
      <c r="S57" s="36"/>
      <c r="T57" s="25"/>
      <c r="U57" s="25"/>
      <c r="V57" s="35"/>
      <c r="W57" s="36"/>
      <c r="X57" s="25"/>
      <c r="Y57" s="25"/>
      <c r="Z57" s="35"/>
      <c r="AA57" s="36"/>
      <c r="AB57" s="25"/>
      <c r="AC57" s="25"/>
      <c r="AD57" s="35"/>
      <c r="AE57" s="36"/>
      <c r="AF57" s="25"/>
      <c r="AG57" s="25"/>
      <c r="AH57" s="35"/>
      <c r="AI57" s="36"/>
      <c r="AJ57" s="25"/>
      <c r="AK57" s="25"/>
      <c r="AL57" s="35"/>
      <c r="AM57" s="36"/>
      <c r="AN57" s="25"/>
      <c r="AO57" s="25"/>
      <c r="AP57" s="35"/>
      <c r="AQ57" s="36"/>
      <c r="AR57" s="25"/>
      <c r="AS57" s="25"/>
      <c r="AT57" s="35"/>
      <c r="AU57" s="36"/>
      <c r="AV57" s="25"/>
      <c r="AW57" s="25"/>
      <c r="AX57" s="35"/>
      <c r="AY57" s="32"/>
    </row>
    <row r="58" spans="1:51" x14ac:dyDescent="0.25">
      <c r="A58" s="46"/>
      <c r="B58" s="33"/>
      <c r="C58" s="34"/>
      <c r="D58" s="25"/>
      <c r="E58" s="25"/>
      <c r="F58" s="35"/>
      <c r="G58" s="36"/>
      <c r="H58" s="25"/>
      <c r="I58" s="25"/>
      <c r="J58" s="35"/>
      <c r="K58" s="36"/>
      <c r="L58" s="25"/>
      <c r="M58" s="25"/>
      <c r="N58" s="35"/>
      <c r="O58" s="36"/>
      <c r="P58" s="25"/>
      <c r="Q58" s="25"/>
      <c r="R58" s="35"/>
      <c r="S58" s="36"/>
      <c r="T58" s="25"/>
      <c r="U58" s="25"/>
      <c r="V58" s="35"/>
      <c r="W58" s="36"/>
      <c r="X58" s="25"/>
      <c r="Y58" s="25"/>
      <c r="Z58" s="35"/>
      <c r="AA58" s="36"/>
      <c r="AB58" s="25"/>
      <c r="AC58" s="25"/>
      <c r="AD58" s="35"/>
      <c r="AE58" s="36"/>
      <c r="AF58" s="25"/>
      <c r="AG58" s="25"/>
      <c r="AH58" s="35"/>
      <c r="AI58" s="36"/>
      <c r="AJ58" s="25"/>
      <c r="AK58" s="25"/>
      <c r="AL58" s="35"/>
      <c r="AM58" s="36"/>
      <c r="AN58" s="25"/>
      <c r="AO58" s="25"/>
      <c r="AP58" s="35"/>
      <c r="AQ58" s="36"/>
      <c r="AR58" s="25"/>
      <c r="AS58" s="25"/>
      <c r="AT58" s="35"/>
      <c r="AU58" s="36"/>
      <c r="AV58" s="25"/>
      <c r="AW58" s="25"/>
      <c r="AX58" s="35"/>
      <c r="AY58" s="32"/>
    </row>
    <row r="59" spans="1:51" ht="15.75" thickBot="1" x14ac:dyDescent="0.3">
      <c r="A59" s="45"/>
      <c r="B59" s="33"/>
      <c r="C59" s="34"/>
      <c r="D59" s="25"/>
      <c r="E59" s="25"/>
      <c r="F59" s="35"/>
      <c r="G59" s="36"/>
      <c r="H59" s="25"/>
      <c r="I59" s="25"/>
      <c r="J59" s="35"/>
      <c r="K59" s="36"/>
      <c r="L59" s="25"/>
      <c r="M59" s="25"/>
      <c r="N59" s="35"/>
      <c r="O59" s="36"/>
      <c r="P59" s="25"/>
      <c r="Q59" s="25"/>
      <c r="R59" s="35"/>
      <c r="S59" s="36"/>
      <c r="T59" s="25"/>
      <c r="U59" s="25"/>
      <c r="V59" s="35"/>
      <c r="W59" s="36"/>
      <c r="X59" s="25"/>
      <c r="Y59" s="25"/>
      <c r="Z59" s="35"/>
      <c r="AA59" s="36"/>
      <c r="AB59" s="25"/>
      <c r="AC59" s="25"/>
      <c r="AD59" s="35"/>
      <c r="AE59" s="36"/>
      <c r="AF59" s="25"/>
      <c r="AG59" s="25"/>
      <c r="AH59" s="35"/>
      <c r="AI59" s="36"/>
      <c r="AJ59" s="25"/>
      <c r="AK59" s="25"/>
      <c r="AL59" s="35"/>
      <c r="AM59" s="36"/>
      <c r="AN59" s="25"/>
      <c r="AO59" s="25"/>
      <c r="AP59" s="35"/>
      <c r="AQ59" s="36"/>
      <c r="AR59" s="25"/>
      <c r="AS59" s="25"/>
      <c r="AT59" s="35"/>
      <c r="AU59" s="36"/>
      <c r="AV59" s="25"/>
      <c r="AW59" s="25"/>
      <c r="AX59" s="35"/>
      <c r="AY59" s="32"/>
    </row>
    <row r="60" spans="1:51" x14ac:dyDescent="0.25">
      <c r="A60" s="66" t="s">
        <v>33</v>
      </c>
      <c r="B60" s="130"/>
      <c r="C60" s="66">
        <f>COUNTIF(C12:F56,"P")</f>
        <v>0</v>
      </c>
      <c r="D60" s="67"/>
      <c r="E60" s="67"/>
      <c r="F60" s="68"/>
      <c r="G60" s="69">
        <f>COUNTIF(G12:J56,"P")</f>
        <v>0</v>
      </c>
      <c r="H60" s="67"/>
      <c r="I60" s="67"/>
      <c r="J60" s="68"/>
      <c r="K60" s="69">
        <f>COUNTIF(K12:N56,"P")</f>
        <v>2</v>
      </c>
      <c r="L60" s="67"/>
      <c r="M60" s="67"/>
      <c r="N60" s="68"/>
      <c r="O60" s="69">
        <f>COUNTIF(O12:R56,"P")</f>
        <v>3</v>
      </c>
      <c r="P60" s="67"/>
      <c r="Q60" s="67"/>
      <c r="R60" s="68"/>
      <c r="S60" s="69">
        <f>COUNTIF(S12:V56,"P")</f>
        <v>3</v>
      </c>
      <c r="T60" s="67"/>
      <c r="U60" s="67"/>
      <c r="V60" s="68"/>
      <c r="W60" s="69">
        <f>COUNTIF(W12:Z56,"P")</f>
        <v>12</v>
      </c>
      <c r="X60" s="67"/>
      <c r="Y60" s="67"/>
      <c r="Z60" s="68"/>
      <c r="AA60" s="69">
        <f>COUNTIF(AA12:AD56,"P")</f>
        <v>2</v>
      </c>
      <c r="AB60" s="67"/>
      <c r="AC60" s="67"/>
      <c r="AD60" s="68"/>
      <c r="AE60" s="69">
        <f>COUNTIF(AE12:AH56,"P")</f>
        <v>1</v>
      </c>
      <c r="AF60" s="67"/>
      <c r="AG60" s="67"/>
      <c r="AH60" s="68"/>
      <c r="AI60" s="69">
        <f>COUNTIF(AI12:AL56,"P")</f>
        <v>2</v>
      </c>
      <c r="AJ60" s="67"/>
      <c r="AK60" s="67"/>
      <c r="AL60" s="68"/>
      <c r="AM60" s="69">
        <f>COUNTIF(AM12:AP56,"P")</f>
        <v>3</v>
      </c>
      <c r="AN60" s="67"/>
      <c r="AO60" s="67"/>
      <c r="AP60" s="68"/>
      <c r="AQ60" s="69">
        <f>COUNTIF(AQ12:AT56,"P")</f>
        <v>1</v>
      </c>
      <c r="AR60" s="67"/>
      <c r="AS60" s="67"/>
      <c r="AT60" s="68"/>
      <c r="AU60" s="69">
        <f>COUNTIF(AU12:AX56,"P")</f>
        <v>7</v>
      </c>
      <c r="AV60" s="67"/>
      <c r="AW60" s="67"/>
      <c r="AX60" s="68"/>
      <c r="AY60" s="53"/>
    </row>
    <row r="61" spans="1:51" x14ac:dyDescent="0.25">
      <c r="A61" s="64" t="s">
        <v>34</v>
      </c>
      <c r="B61" s="59"/>
      <c r="C61" s="64">
        <f>COUNTIF(C13:F60,"E")</f>
        <v>0</v>
      </c>
      <c r="D61" s="58"/>
      <c r="E61" s="58"/>
      <c r="F61" s="65"/>
      <c r="G61" s="107">
        <f>COUNTIF(G13:J60,"E")</f>
        <v>0</v>
      </c>
      <c r="H61" s="58"/>
      <c r="I61" s="58"/>
      <c r="J61" s="65"/>
      <c r="K61" s="107">
        <f>COUNTIF(K13:N60,"E")</f>
        <v>0</v>
      </c>
      <c r="L61" s="58"/>
      <c r="M61" s="58"/>
      <c r="N61" s="65"/>
      <c r="O61" s="107">
        <f>COUNTIF(O13:R60,"E")</f>
        <v>0</v>
      </c>
      <c r="P61" s="58"/>
      <c r="Q61" s="58"/>
      <c r="R61" s="65"/>
      <c r="S61" s="107">
        <f>COUNTIF(S13:V60,"E")</f>
        <v>0</v>
      </c>
      <c r="T61" s="58"/>
      <c r="U61" s="58"/>
      <c r="V61" s="65"/>
      <c r="W61" s="107">
        <f>COUNTIF(W13:Z60,"E")</f>
        <v>0</v>
      </c>
      <c r="X61" s="58"/>
      <c r="Y61" s="58"/>
      <c r="Z61" s="65"/>
      <c r="AA61" s="107">
        <f>COUNTIF(AA13:AD60,"E")</f>
        <v>0</v>
      </c>
      <c r="AB61" s="58"/>
      <c r="AC61" s="58"/>
      <c r="AD61" s="65"/>
      <c r="AE61" s="107">
        <f>COUNTIF(AE13:AH60,"E")</f>
        <v>0</v>
      </c>
      <c r="AF61" s="58"/>
      <c r="AG61" s="58"/>
      <c r="AH61" s="65"/>
      <c r="AI61" s="107">
        <f>COUNTIF(AI13:AL60,"E")</f>
        <v>0</v>
      </c>
      <c r="AJ61" s="58"/>
      <c r="AK61" s="58"/>
      <c r="AL61" s="65"/>
      <c r="AM61" s="107">
        <f>COUNTIF(AM13:AP60,"E")</f>
        <v>0</v>
      </c>
      <c r="AN61" s="58"/>
      <c r="AO61" s="58"/>
      <c r="AP61" s="65"/>
      <c r="AQ61" s="107">
        <f>COUNTIF(AQ13:AT60,"E")</f>
        <v>0</v>
      </c>
      <c r="AR61" s="58"/>
      <c r="AS61" s="58"/>
      <c r="AT61" s="65"/>
      <c r="AU61" s="107">
        <f>COUNTIF(AU13:AX60,"E")</f>
        <v>0</v>
      </c>
      <c r="AV61" s="58"/>
      <c r="AW61" s="58"/>
      <c r="AX61" s="65"/>
      <c r="AY61" s="54"/>
    </row>
    <row r="62" spans="1:51" ht="15.75" thickBot="1" x14ac:dyDescent="0.3">
      <c r="A62" s="105" t="s">
        <v>35</v>
      </c>
      <c r="B62" s="78"/>
      <c r="C62" s="70" t="e">
        <f>C61/C60</f>
        <v>#DIV/0!</v>
      </c>
      <c r="D62" s="48"/>
      <c r="E62" s="48"/>
      <c r="F62" s="49"/>
      <c r="G62" s="47" t="e">
        <f t="shared" ref="G62" si="0">G61/G60</f>
        <v>#DIV/0!</v>
      </c>
      <c r="H62" s="48"/>
      <c r="I62" s="48"/>
      <c r="J62" s="49"/>
      <c r="K62" s="47">
        <f t="shared" ref="K62" si="1">K61/K60</f>
        <v>0</v>
      </c>
      <c r="L62" s="48"/>
      <c r="M62" s="48"/>
      <c r="N62" s="49"/>
      <c r="O62" s="47">
        <f t="shared" ref="O62" si="2">O61/O60</f>
        <v>0</v>
      </c>
      <c r="P62" s="48"/>
      <c r="Q62" s="48"/>
      <c r="R62" s="49"/>
      <c r="S62" s="47">
        <f t="shared" ref="S62" si="3">S61/S60</f>
        <v>0</v>
      </c>
      <c r="T62" s="48"/>
      <c r="U62" s="48"/>
      <c r="V62" s="49"/>
      <c r="W62" s="47">
        <f t="shared" ref="W62" si="4">W61/W60</f>
        <v>0</v>
      </c>
      <c r="X62" s="48"/>
      <c r="Y62" s="48"/>
      <c r="Z62" s="49"/>
      <c r="AA62" s="47">
        <f t="shared" ref="AA62" si="5">AA61/AA60</f>
        <v>0</v>
      </c>
      <c r="AB62" s="48"/>
      <c r="AC62" s="48"/>
      <c r="AD62" s="49"/>
      <c r="AE62" s="47">
        <f t="shared" ref="AE62" si="6">AE61/AE60</f>
        <v>0</v>
      </c>
      <c r="AF62" s="48"/>
      <c r="AG62" s="48"/>
      <c r="AH62" s="49"/>
      <c r="AI62" s="47">
        <f t="shared" ref="AI62" si="7">AI61/AI60</f>
        <v>0</v>
      </c>
      <c r="AJ62" s="48"/>
      <c r="AK62" s="48"/>
      <c r="AL62" s="49"/>
      <c r="AM62" s="47">
        <f t="shared" ref="AM62" si="8">AM61/AM60</f>
        <v>0</v>
      </c>
      <c r="AN62" s="48"/>
      <c r="AO62" s="48"/>
      <c r="AP62" s="49"/>
      <c r="AQ62" s="47">
        <f t="shared" ref="AQ62" si="9">AQ61/AQ60</f>
        <v>0</v>
      </c>
      <c r="AR62" s="48"/>
      <c r="AS62" s="48"/>
      <c r="AT62" s="49"/>
      <c r="AU62" s="47">
        <f t="shared" ref="AU62" si="10">AU61/AU60</f>
        <v>0</v>
      </c>
      <c r="AV62" s="48"/>
      <c r="AW62" s="48"/>
      <c r="AX62" s="49"/>
      <c r="AY62" s="54"/>
    </row>
    <row r="63" spans="1:51" x14ac:dyDescent="0.25">
      <c r="A63" s="64" t="s">
        <v>33</v>
      </c>
      <c r="B63" s="59"/>
      <c r="C63" s="60">
        <f>SUM(C60:N60)</f>
        <v>2</v>
      </c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2"/>
      <c r="O63" s="63">
        <f>SUM(O60:Z60)</f>
        <v>18</v>
      </c>
      <c r="P63" s="61"/>
      <c r="Q63" s="61"/>
      <c r="R63" s="61"/>
      <c r="S63" s="61"/>
      <c r="T63" s="61"/>
      <c r="U63" s="61"/>
      <c r="V63" s="61"/>
      <c r="W63" s="61"/>
      <c r="X63" s="61"/>
      <c r="Y63" s="61"/>
      <c r="Z63" s="62"/>
      <c r="AA63" s="63">
        <f>SUM(AA60:AL60)</f>
        <v>5</v>
      </c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2"/>
      <c r="AM63" s="108">
        <f>SUM(AM60:AX60)</f>
        <v>11</v>
      </c>
      <c r="AN63" s="109"/>
      <c r="AO63" s="109"/>
      <c r="AP63" s="109"/>
      <c r="AQ63" s="109"/>
      <c r="AR63" s="109"/>
      <c r="AS63" s="109"/>
      <c r="AT63" s="109"/>
      <c r="AU63" s="109"/>
      <c r="AV63" s="109"/>
      <c r="AW63" s="109"/>
      <c r="AX63" s="110"/>
      <c r="AY63" s="54"/>
    </row>
    <row r="64" spans="1:51" x14ac:dyDescent="0.25">
      <c r="A64" s="64" t="s">
        <v>34</v>
      </c>
      <c r="B64" s="59"/>
      <c r="C64" s="104">
        <f>SUM(C61:N61)</f>
        <v>0</v>
      </c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7"/>
      <c r="O64" s="85">
        <f>SUM(O61:Z61)</f>
        <v>0</v>
      </c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7"/>
      <c r="AA64" s="85">
        <f t="shared" ref="AA64" si="11">SUM(AA61:AL61)</f>
        <v>0</v>
      </c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7"/>
      <c r="AM64" s="85">
        <f>SUM(AM61:AX61)</f>
        <v>0</v>
      </c>
      <c r="AN64" s="86"/>
      <c r="AO64" s="86"/>
      <c r="AP64" s="86"/>
      <c r="AQ64" s="86"/>
      <c r="AR64" s="86"/>
      <c r="AS64" s="86"/>
      <c r="AT64" s="86"/>
      <c r="AU64" s="86"/>
      <c r="AV64" s="86"/>
      <c r="AW64" s="86"/>
      <c r="AX64" s="87"/>
      <c r="AY64" s="54"/>
    </row>
    <row r="65" spans="1:51" ht="15.75" thickBot="1" x14ac:dyDescent="0.3">
      <c r="A65" s="105" t="s">
        <v>36</v>
      </c>
      <c r="B65" s="78"/>
      <c r="C65" s="106">
        <f>C64/C63</f>
        <v>0</v>
      </c>
      <c r="D65" s="102"/>
      <c r="E65" s="102"/>
      <c r="F65" s="102"/>
      <c r="G65" s="102"/>
      <c r="H65" s="102"/>
      <c r="I65" s="102"/>
      <c r="J65" s="102"/>
      <c r="K65" s="102"/>
      <c r="L65" s="102"/>
      <c r="M65" s="102"/>
      <c r="N65" s="103"/>
      <c r="O65" s="101">
        <f t="shared" ref="O65" si="12">O64/O63</f>
        <v>0</v>
      </c>
      <c r="P65" s="102"/>
      <c r="Q65" s="102"/>
      <c r="R65" s="102"/>
      <c r="S65" s="102"/>
      <c r="T65" s="102"/>
      <c r="U65" s="102"/>
      <c r="V65" s="102"/>
      <c r="W65" s="102"/>
      <c r="X65" s="102"/>
      <c r="Y65" s="102"/>
      <c r="Z65" s="103"/>
      <c r="AA65" s="101">
        <f t="shared" ref="AA65" si="13">AA64/AA63</f>
        <v>0</v>
      </c>
      <c r="AB65" s="102"/>
      <c r="AC65" s="102"/>
      <c r="AD65" s="102"/>
      <c r="AE65" s="102"/>
      <c r="AF65" s="102"/>
      <c r="AG65" s="102"/>
      <c r="AH65" s="102"/>
      <c r="AI65" s="102"/>
      <c r="AJ65" s="102"/>
      <c r="AK65" s="102"/>
      <c r="AL65" s="103"/>
      <c r="AM65" s="101">
        <f t="shared" ref="AM65" si="14">AM64/AM63</f>
        <v>0</v>
      </c>
      <c r="AN65" s="102"/>
      <c r="AO65" s="102"/>
      <c r="AP65" s="102"/>
      <c r="AQ65" s="102"/>
      <c r="AR65" s="102"/>
      <c r="AS65" s="102"/>
      <c r="AT65" s="102"/>
      <c r="AU65" s="102"/>
      <c r="AV65" s="102"/>
      <c r="AW65" s="102"/>
      <c r="AX65" s="103"/>
      <c r="AY65" s="54"/>
    </row>
    <row r="66" spans="1:51" x14ac:dyDescent="0.25">
      <c r="A66" s="64" t="s">
        <v>33</v>
      </c>
      <c r="B66" s="59"/>
      <c r="C66" s="79">
        <f>SUM(C63:AX63)</f>
        <v>36</v>
      </c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  <c r="V66" s="80"/>
      <c r="W66" s="80"/>
      <c r="X66" s="80"/>
      <c r="Y66" s="80"/>
      <c r="Z66" s="80"/>
      <c r="AA66" s="80"/>
      <c r="AB66" s="80"/>
      <c r="AC66" s="80"/>
      <c r="AD66" s="80"/>
      <c r="AE66" s="80"/>
      <c r="AF66" s="80"/>
      <c r="AG66" s="80"/>
      <c r="AH66" s="80"/>
      <c r="AI66" s="80"/>
      <c r="AJ66" s="80"/>
      <c r="AK66" s="80"/>
      <c r="AL66" s="80"/>
      <c r="AM66" s="80"/>
      <c r="AN66" s="80"/>
      <c r="AO66" s="80"/>
      <c r="AP66" s="80"/>
      <c r="AQ66" s="80"/>
      <c r="AR66" s="80"/>
      <c r="AS66" s="80"/>
      <c r="AT66" s="80"/>
      <c r="AU66" s="80"/>
      <c r="AV66" s="80"/>
      <c r="AW66" s="80"/>
      <c r="AX66" s="81"/>
      <c r="AY66" s="54"/>
    </row>
    <row r="67" spans="1:51" x14ac:dyDescent="0.25">
      <c r="A67" s="64" t="s">
        <v>34</v>
      </c>
      <c r="B67" s="59"/>
      <c r="C67" s="76">
        <f>SUM(C64:AX64)</f>
        <v>0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65"/>
      <c r="AY67" s="54"/>
    </row>
    <row r="68" spans="1:51" ht="15.75" thickBot="1" x14ac:dyDescent="0.3">
      <c r="A68" s="96" t="s">
        <v>37</v>
      </c>
      <c r="B68" s="97"/>
      <c r="C68" s="70">
        <f>C67/C66</f>
        <v>0</v>
      </c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9"/>
      <c r="AY68" s="54"/>
    </row>
    <row r="69" spans="1:51" x14ac:dyDescent="0.25">
      <c r="A69" s="98" t="s">
        <v>38</v>
      </c>
      <c r="B69" s="99"/>
      <c r="C69" s="19"/>
      <c r="D69" s="20"/>
      <c r="E69" s="20"/>
      <c r="F69" s="21"/>
      <c r="G69" s="22"/>
      <c r="H69" s="20"/>
      <c r="I69" s="20"/>
      <c r="J69" s="21"/>
      <c r="K69" s="22"/>
      <c r="L69" s="20"/>
      <c r="M69" s="20"/>
      <c r="N69" s="21"/>
      <c r="O69" s="22"/>
      <c r="P69" s="20"/>
      <c r="Q69" s="20"/>
      <c r="R69" s="21"/>
      <c r="S69" s="22"/>
      <c r="T69" s="20"/>
      <c r="U69" s="20"/>
      <c r="V69" s="21"/>
      <c r="W69" s="22"/>
      <c r="X69" s="20"/>
      <c r="Y69" s="20"/>
      <c r="Z69" s="21"/>
      <c r="AA69" s="22"/>
      <c r="AB69" s="20"/>
      <c r="AC69" s="20"/>
      <c r="AD69" s="21"/>
      <c r="AE69" s="22"/>
      <c r="AF69" s="20"/>
      <c r="AG69" s="20"/>
      <c r="AH69" s="21"/>
      <c r="AI69" s="22"/>
      <c r="AJ69" s="20"/>
      <c r="AK69" s="20"/>
      <c r="AL69" s="21"/>
      <c r="AM69" s="22"/>
      <c r="AN69" s="20"/>
      <c r="AO69" s="20"/>
      <c r="AP69" s="21"/>
      <c r="AQ69" s="22"/>
      <c r="AR69" s="20"/>
      <c r="AS69" s="20"/>
      <c r="AT69" s="21"/>
      <c r="AU69" s="22"/>
      <c r="AV69" s="20"/>
      <c r="AW69" s="20"/>
      <c r="AX69" s="21"/>
      <c r="AY69" s="55"/>
    </row>
    <row r="70" spans="1:51" ht="21.75" customHeight="1" x14ac:dyDescent="0.25">
      <c r="A70" s="91" t="s">
        <v>39</v>
      </c>
      <c r="B70" s="88" t="s">
        <v>50</v>
      </c>
      <c r="C70" s="9"/>
      <c r="D70" s="7"/>
      <c r="E70" s="7"/>
      <c r="F70" s="10"/>
      <c r="G70" s="8" t="s">
        <v>42</v>
      </c>
      <c r="H70" s="7"/>
      <c r="I70" s="7"/>
      <c r="J70" s="10"/>
      <c r="K70" s="8" t="s">
        <v>42</v>
      </c>
      <c r="L70" s="7"/>
      <c r="M70" s="7"/>
      <c r="N70" s="10"/>
      <c r="O70" s="8" t="s">
        <v>42</v>
      </c>
      <c r="P70" s="7"/>
      <c r="Q70" s="7"/>
      <c r="R70" s="10"/>
      <c r="S70" s="8" t="s">
        <v>42</v>
      </c>
      <c r="T70" s="7"/>
      <c r="U70" s="7"/>
      <c r="V70" s="10"/>
      <c r="W70" s="8" t="s">
        <v>42</v>
      </c>
      <c r="X70" s="7"/>
      <c r="Y70" s="7"/>
      <c r="Z70" s="10"/>
      <c r="AA70" s="8" t="s">
        <v>42</v>
      </c>
      <c r="AB70" s="7"/>
      <c r="AC70" s="7"/>
      <c r="AD70" s="10"/>
      <c r="AE70" s="8" t="s">
        <v>42</v>
      </c>
      <c r="AF70" s="7"/>
      <c r="AG70" s="7"/>
      <c r="AH70" s="10"/>
      <c r="AI70" s="8" t="s">
        <v>42</v>
      </c>
      <c r="AJ70" s="7"/>
      <c r="AK70" s="7"/>
      <c r="AL70" s="10"/>
      <c r="AM70" s="8" t="s">
        <v>42</v>
      </c>
      <c r="AN70" s="7"/>
      <c r="AO70" s="7"/>
      <c r="AP70" s="10"/>
      <c r="AQ70" s="8" t="s">
        <v>42</v>
      </c>
      <c r="AR70" s="7"/>
      <c r="AS70" s="7"/>
      <c r="AT70" s="10"/>
      <c r="AU70" s="8" t="s">
        <v>58</v>
      </c>
      <c r="AV70" s="7"/>
      <c r="AW70" s="7"/>
      <c r="AX70" s="42"/>
      <c r="AY70" s="52" t="s">
        <v>54</v>
      </c>
    </row>
    <row r="71" spans="1:51" ht="20.25" customHeight="1" x14ac:dyDescent="0.25">
      <c r="A71" s="100"/>
      <c r="B71" s="88"/>
      <c r="C71" s="9"/>
      <c r="D71" s="7"/>
      <c r="E71" s="7"/>
      <c r="F71" s="10"/>
      <c r="G71" s="8"/>
      <c r="H71" s="7"/>
      <c r="I71" s="7"/>
      <c r="J71" s="10"/>
      <c r="K71" s="8"/>
      <c r="L71" s="7"/>
      <c r="M71" s="7"/>
      <c r="N71" s="10"/>
      <c r="O71" s="8"/>
      <c r="P71" s="7"/>
      <c r="Q71" s="7"/>
      <c r="R71" s="10"/>
      <c r="S71" s="8"/>
      <c r="T71" s="7"/>
      <c r="U71" s="7"/>
      <c r="V71" s="10"/>
      <c r="W71" s="8"/>
      <c r="X71" s="7"/>
      <c r="Y71" s="7"/>
      <c r="Z71" s="10"/>
      <c r="AA71" s="8"/>
      <c r="AB71" s="7"/>
      <c r="AC71" s="7"/>
      <c r="AD71" s="10"/>
      <c r="AE71" s="8"/>
      <c r="AF71" s="7"/>
      <c r="AG71" s="7"/>
      <c r="AH71" s="10"/>
      <c r="AI71" s="8"/>
      <c r="AJ71" s="7"/>
      <c r="AK71" s="7"/>
      <c r="AL71" s="10"/>
      <c r="AM71" s="8"/>
      <c r="AN71" s="7"/>
      <c r="AO71" s="7"/>
      <c r="AP71" s="10"/>
      <c r="AQ71" s="8"/>
      <c r="AR71" s="7"/>
      <c r="AS71" s="7"/>
      <c r="AT71" s="10"/>
      <c r="AU71" s="8"/>
      <c r="AV71" s="7"/>
      <c r="AW71" s="7"/>
      <c r="AX71" s="42"/>
      <c r="AY71" s="52"/>
    </row>
    <row r="72" spans="1:51" x14ac:dyDescent="0.25">
      <c r="A72" s="92" t="s">
        <v>19</v>
      </c>
      <c r="B72" s="88" t="s">
        <v>51</v>
      </c>
      <c r="C72" s="9"/>
      <c r="D72" s="7"/>
      <c r="E72" s="7"/>
      <c r="F72" s="10"/>
      <c r="G72" s="8"/>
      <c r="H72" s="7"/>
      <c r="I72" s="7"/>
      <c r="J72" s="10"/>
      <c r="K72" s="8"/>
      <c r="L72" s="7"/>
      <c r="M72" s="7"/>
      <c r="N72" s="10"/>
      <c r="O72" s="8" t="s">
        <v>42</v>
      </c>
      <c r="P72" s="7"/>
      <c r="Q72" s="7"/>
      <c r="R72" s="10"/>
      <c r="S72" s="8"/>
      <c r="T72" s="7"/>
      <c r="U72" s="7"/>
      <c r="V72" s="10"/>
      <c r="W72" s="8"/>
      <c r="X72" s="7"/>
      <c r="Y72" s="7"/>
      <c r="Z72" s="10"/>
      <c r="AA72" s="8" t="s">
        <v>42</v>
      </c>
      <c r="AB72" s="7"/>
      <c r="AC72" s="7"/>
      <c r="AD72" s="10"/>
      <c r="AE72" s="8"/>
      <c r="AF72" s="7"/>
      <c r="AG72" s="7"/>
      <c r="AH72" s="10"/>
      <c r="AI72" s="8"/>
      <c r="AJ72" s="7"/>
      <c r="AK72" s="7"/>
      <c r="AL72" s="10"/>
      <c r="AM72" s="8" t="s">
        <v>42</v>
      </c>
      <c r="AN72" s="7"/>
      <c r="AO72" s="7"/>
      <c r="AP72" s="10"/>
      <c r="AQ72" s="8"/>
      <c r="AR72" s="7"/>
      <c r="AS72" s="7"/>
      <c r="AT72" s="10"/>
      <c r="AU72" s="8"/>
      <c r="AV72" s="7"/>
      <c r="AW72" s="7"/>
      <c r="AX72" s="42"/>
      <c r="AY72" s="52" t="s">
        <v>54</v>
      </c>
    </row>
    <row r="73" spans="1:51" x14ac:dyDescent="0.25">
      <c r="A73" s="92"/>
      <c r="B73" s="88"/>
      <c r="C73" s="9"/>
      <c r="D73" s="7"/>
      <c r="E73" s="7"/>
      <c r="F73" s="10"/>
      <c r="G73" s="8"/>
      <c r="H73" s="7"/>
      <c r="I73" s="7"/>
      <c r="J73" s="10"/>
      <c r="K73" s="8"/>
      <c r="L73" s="7"/>
      <c r="M73" s="7"/>
      <c r="N73" s="10"/>
      <c r="O73" s="8"/>
      <c r="P73" s="7"/>
      <c r="Q73" s="7"/>
      <c r="R73" s="10"/>
      <c r="S73" s="8"/>
      <c r="T73" s="7"/>
      <c r="U73" s="7"/>
      <c r="V73" s="10"/>
      <c r="W73" s="8"/>
      <c r="X73" s="7"/>
      <c r="Y73" s="7"/>
      <c r="Z73" s="10"/>
      <c r="AA73" s="8"/>
      <c r="AB73" s="7"/>
      <c r="AC73" s="7"/>
      <c r="AD73" s="10"/>
      <c r="AE73" s="8"/>
      <c r="AF73" s="7"/>
      <c r="AG73" s="7"/>
      <c r="AH73" s="10"/>
      <c r="AI73" s="8"/>
      <c r="AJ73" s="7"/>
      <c r="AK73" s="7"/>
      <c r="AL73" s="10"/>
      <c r="AM73" s="8"/>
      <c r="AN73" s="7"/>
      <c r="AO73" s="7"/>
      <c r="AP73" s="10"/>
      <c r="AQ73" s="8"/>
      <c r="AR73" s="7"/>
      <c r="AS73" s="7"/>
      <c r="AT73" s="10"/>
      <c r="AU73" s="8"/>
      <c r="AV73" s="7"/>
      <c r="AW73" s="7"/>
      <c r="AX73" s="42"/>
      <c r="AY73" s="52"/>
    </row>
    <row r="74" spans="1:51" ht="15" customHeight="1" x14ac:dyDescent="0.25">
      <c r="A74" s="92"/>
      <c r="B74" s="88" t="s">
        <v>66</v>
      </c>
      <c r="C74" s="9"/>
      <c r="D74" s="7"/>
      <c r="E74" s="7"/>
      <c r="F74" s="10" t="s">
        <v>42</v>
      </c>
      <c r="G74" s="8"/>
      <c r="H74" s="7"/>
      <c r="I74" s="7"/>
      <c r="J74" s="10" t="s">
        <v>58</v>
      </c>
      <c r="K74" s="8"/>
      <c r="L74" s="7"/>
      <c r="M74" s="7"/>
      <c r="N74" s="10"/>
      <c r="O74" s="8" t="s">
        <v>42</v>
      </c>
      <c r="P74" s="7"/>
      <c r="Q74" s="7"/>
      <c r="R74" s="10"/>
      <c r="S74" s="8"/>
      <c r="T74" s="7"/>
      <c r="U74" s="7"/>
      <c r="V74" s="10" t="s">
        <v>42</v>
      </c>
      <c r="W74" s="8" t="s">
        <v>58</v>
      </c>
      <c r="X74" s="7"/>
      <c r="Y74" s="7"/>
      <c r="Z74" s="10"/>
      <c r="AA74" s="8" t="s">
        <v>42</v>
      </c>
      <c r="AB74" s="7"/>
      <c r="AC74" s="7"/>
      <c r="AD74" s="10"/>
      <c r="AE74" s="8" t="s">
        <v>42</v>
      </c>
      <c r="AF74" s="7"/>
      <c r="AG74" s="7"/>
      <c r="AH74" s="10"/>
      <c r="AI74" s="8" t="s">
        <v>58</v>
      </c>
      <c r="AJ74" s="7"/>
      <c r="AK74" s="7"/>
      <c r="AL74" s="10"/>
      <c r="AM74" s="8" t="s">
        <v>42</v>
      </c>
      <c r="AN74" s="7"/>
      <c r="AO74" s="7"/>
      <c r="AP74" s="10"/>
      <c r="AQ74" s="8" t="s">
        <v>58</v>
      </c>
      <c r="AR74" s="7"/>
      <c r="AS74" s="7"/>
      <c r="AT74" s="10"/>
      <c r="AU74" s="8" t="s">
        <v>42</v>
      </c>
      <c r="AV74" s="7"/>
      <c r="AW74" s="7"/>
      <c r="AX74" s="42"/>
      <c r="AY74" s="52" t="s">
        <v>54</v>
      </c>
    </row>
    <row r="75" spans="1:51" x14ac:dyDescent="0.25">
      <c r="A75" s="92"/>
      <c r="B75" s="88"/>
      <c r="C75" s="9"/>
      <c r="D75" s="7"/>
      <c r="E75" s="7"/>
      <c r="F75" s="10"/>
      <c r="G75" s="8"/>
      <c r="H75" s="7"/>
      <c r="I75" s="7"/>
      <c r="J75" s="10"/>
      <c r="K75" s="8"/>
      <c r="L75" s="7"/>
      <c r="M75" s="7"/>
      <c r="N75" s="10"/>
      <c r="O75" s="8"/>
      <c r="P75" s="7"/>
      <c r="Q75" s="7"/>
      <c r="R75" s="10"/>
      <c r="S75" s="8"/>
      <c r="T75" s="7"/>
      <c r="U75" s="7"/>
      <c r="V75" s="10"/>
      <c r="W75" s="8"/>
      <c r="X75" s="7"/>
      <c r="Y75" s="7"/>
      <c r="Z75" s="10"/>
      <c r="AA75" s="8"/>
      <c r="AB75" s="7"/>
      <c r="AC75" s="7"/>
      <c r="AD75" s="10"/>
      <c r="AE75" s="8"/>
      <c r="AF75" s="7"/>
      <c r="AG75" s="7"/>
      <c r="AH75" s="10"/>
      <c r="AI75" s="8"/>
      <c r="AJ75" s="7"/>
      <c r="AK75" s="7"/>
      <c r="AL75" s="10"/>
      <c r="AM75" s="8"/>
      <c r="AN75" s="7"/>
      <c r="AO75" s="7"/>
      <c r="AP75" s="10"/>
      <c r="AQ75" s="8"/>
      <c r="AR75" s="7"/>
      <c r="AS75" s="7"/>
      <c r="AT75" s="10"/>
      <c r="AU75" s="8"/>
      <c r="AV75" s="7"/>
      <c r="AW75" s="7"/>
      <c r="AX75" s="42"/>
      <c r="AY75" s="52"/>
    </row>
    <row r="76" spans="1:51" ht="15" customHeight="1" x14ac:dyDescent="0.25">
      <c r="A76" s="92"/>
      <c r="B76" s="89" t="s">
        <v>52</v>
      </c>
      <c r="C76" s="9"/>
      <c r="D76" s="7"/>
      <c r="E76" s="7"/>
      <c r="F76" s="10"/>
      <c r="G76" s="8"/>
      <c r="H76" s="7"/>
      <c r="I76" s="7"/>
      <c r="J76" s="10"/>
      <c r="K76" s="8"/>
      <c r="L76" s="7"/>
      <c r="M76" s="7"/>
      <c r="N76" s="10"/>
      <c r="O76" s="8"/>
      <c r="P76" s="7"/>
      <c r="Q76" s="7"/>
      <c r="R76" s="10"/>
      <c r="S76" s="8"/>
      <c r="T76" s="7"/>
      <c r="U76" s="7"/>
      <c r="V76" s="10"/>
      <c r="W76" s="8"/>
      <c r="X76" s="7"/>
      <c r="Y76" s="7"/>
      <c r="Z76" s="10"/>
      <c r="AA76" s="8"/>
      <c r="AB76" s="7"/>
      <c r="AC76" s="7"/>
      <c r="AD76" s="10"/>
      <c r="AE76" s="8"/>
      <c r="AF76" s="7"/>
      <c r="AG76" s="7"/>
      <c r="AH76" s="10"/>
      <c r="AI76" s="8"/>
      <c r="AJ76" s="7"/>
      <c r="AK76" s="7"/>
      <c r="AL76" s="10"/>
      <c r="AM76" s="8" t="s">
        <v>58</v>
      </c>
      <c r="AN76" s="7"/>
      <c r="AO76" s="7"/>
      <c r="AP76" s="10"/>
      <c r="AQ76" s="8"/>
      <c r="AR76" s="7"/>
      <c r="AS76" s="7"/>
      <c r="AT76" s="10"/>
      <c r="AU76" s="8"/>
      <c r="AV76" s="7"/>
      <c r="AW76" s="7"/>
      <c r="AX76" s="42"/>
      <c r="AY76" s="52" t="s">
        <v>54</v>
      </c>
    </row>
    <row r="77" spans="1:51" ht="15" customHeight="1" thickBot="1" x14ac:dyDescent="0.3">
      <c r="A77" s="92"/>
      <c r="B77" s="90"/>
      <c r="C77" s="9"/>
      <c r="D77" s="7"/>
      <c r="E77" s="7"/>
      <c r="F77" s="10"/>
      <c r="G77" s="8"/>
      <c r="H77" s="7"/>
      <c r="I77" s="7"/>
      <c r="J77" s="10"/>
      <c r="K77" s="8"/>
      <c r="L77" s="7"/>
      <c r="M77" s="7"/>
      <c r="N77" s="10"/>
      <c r="O77" s="8"/>
      <c r="P77" s="7"/>
      <c r="Q77" s="7"/>
      <c r="R77" s="10"/>
      <c r="S77" s="8"/>
      <c r="T77" s="7"/>
      <c r="U77" s="7"/>
      <c r="V77" s="10"/>
      <c r="W77" s="8"/>
      <c r="X77" s="7"/>
      <c r="Y77" s="7"/>
      <c r="Z77" s="10"/>
      <c r="AA77" s="39"/>
      <c r="AB77" s="7"/>
      <c r="AC77" s="7"/>
      <c r="AD77" s="10"/>
      <c r="AE77" s="8"/>
      <c r="AF77" s="7"/>
      <c r="AG77" s="7"/>
      <c r="AH77" s="10"/>
      <c r="AI77" s="8"/>
      <c r="AJ77" s="7"/>
      <c r="AK77" s="7"/>
      <c r="AL77" s="10"/>
      <c r="AM77" s="8"/>
      <c r="AN77" s="7"/>
      <c r="AO77" s="7"/>
      <c r="AP77" s="10"/>
      <c r="AQ77" s="8"/>
      <c r="AR77" s="7"/>
      <c r="AS77" s="7"/>
      <c r="AT77" s="10"/>
      <c r="AU77" s="8"/>
      <c r="AV77" s="7"/>
      <c r="AW77" s="7"/>
      <c r="AX77" s="42"/>
      <c r="AY77" s="52"/>
    </row>
    <row r="78" spans="1:51" ht="15.75" thickBot="1" x14ac:dyDescent="0.3">
      <c r="A78" s="91" t="s">
        <v>40</v>
      </c>
      <c r="B78" s="88" t="s">
        <v>67</v>
      </c>
      <c r="C78" s="9"/>
      <c r="D78" s="7"/>
      <c r="E78" s="7"/>
      <c r="F78" s="10"/>
      <c r="G78" s="8"/>
      <c r="H78" s="7"/>
      <c r="I78" s="7"/>
      <c r="J78" s="10"/>
      <c r="K78" s="8" t="s">
        <v>58</v>
      </c>
      <c r="L78" s="7"/>
      <c r="M78" s="7"/>
      <c r="N78" s="10"/>
      <c r="O78" s="8"/>
      <c r="P78" s="7"/>
      <c r="Q78" s="7"/>
      <c r="R78" s="10"/>
      <c r="S78" s="8"/>
      <c r="T78" s="7"/>
      <c r="U78" s="7"/>
      <c r="V78" s="10"/>
      <c r="W78" s="8"/>
      <c r="X78" s="7"/>
      <c r="Y78" s="7"/>
      <c r="Z78" s="38"/>
      <c r="AA78" s="41"/>
      <c r="AB78" s="8"/>
      <c r="AC78" s="7"/>
      <c r="AD78" s="10"/>
      <c r="AE78" s="8"/>
      <c r="AF78" s="7"/>
      <c r="AG78" s="7"/>
      <c r="AH78" s="10"/>
      <c r="AI78" s="8"/>
      <c r="AJ78" s="7"/>
      <c r="AK78" s="7"/>
      <c r="AL78" s="10"/>
      <c r="AM78" s="8"/>
      <c r="AN78" s="7"/>
      <c r="AO78" s="7"/>
      <c r="AP78" s="10"/>
      <c r="AQ78" s="8" t="s">
        <v>58</v>
      </c>
      <c r="AR78" s="7"/>
      <c r="AS78" s="7"/>
      <c r="AT78" s="10"/>
      <c r="AU78" s="8"/>
      <c r="AV78" s="7"/>
      <c r="AW78" s="7"/>
      <c r="AX78" s="42"/>
      <c r="AY78" s="52" t="s">
        <v>54</v>
      </c>
    </row>
    <row r="79" spans="1:51" x14ac:dyDescent="0.25">
      <c r="A79" s="92"/>
      <c r="B79" s="88"/>
      <c r="C79" s="9"/>
      <c r="D79" s="7"/>
      <c r="E79" s="7"/>
      <c r="F79" s="10"/>
      <c r="G79" s="8"/>
      <c r="H79" s="7"/>
      <c r="I79" s="7"/>
      <c r="J79" s="10"/>
      <c r="K79" s="8"/>
      <c r="L79" s="7"/>
      <c r="M79" s="7"/>
      <c r="N79" s="10"/>
      <c r="O79" s="8"/>
      <c r="P79" s="7"/>
      <c r="Q79" s="7"/>
      <c r="R79" s="10"/>
      <c r="S79" s="8"/>
      <c r="T79" s="7"/>
      <c r="U79" s="7"/>
      <c r="V79" s="10"/>
      <c r="W79" s="8"/>
      <c r="X79" s="7"/>
      <c r="Y79" s="7"/>
      <c r="Z79" s="10"/>
      <c r="AA79" s="40"/>
      <c r="AB79" s="7"/>
      <c r="AC79" s="7"/>
      <c r="AD79" s="10"/>
      <c r="AE79" s="8"/>
      <c r="AF79" s="7"/>
      <c r="AG79" s="7"/>
      <c r="AH79" s="10"/>
      <c r="AI79" s="8"/>
      <c r="AJ79" s="7"/>
      <c r="AK79" s="7"/>
      <c r="AL79" s="10"/>
      <c r="AM79" s="8"/>
      <c r="AN79" s="7"/>
      <c r="AO79" s="7"/>
      <c r="AP79" s="10"/>
      <c r="AQ79" s="8"/>
      <c r="AR79" s="7"/>
      <c r="AS79" s="7"/>
      <c r="AT79" s="10"/>
      <c r="AU79" s="8"/>
      <c r="AV79" s="7"/>
      <c r="AW79" s="7"/>
      <c r="AX79" s="42"/>
      <c r="AY79" s="52"/>
    </row>
    <row r="80" spans="1:51" x14ac:dyDescent="0.25">
      <c r="A80" s="92"/>
      <c r="B80" s="89" t="s">
        <v>68</v>
      </c>
      <c r="C80" s="9"/>
      <c r="D80" s="7"/>
      <c r="E80" s="7"/>
      <c r="F80" s="10"/>
      <c r="G80" s="8"/>
      <c r="H80" s="7"/>
      <c r="I80" s="7"/>
      <c r="J80" s="10"/>
      <c r="K80" s="8"/>
      <c r="L80" s="7"/>
      <c r="M80" s="7"/>
      <c r="N80" s="10"/>
      <c r="O80" s="8" t="s">
        <v>58</v>
      </c>
      <c r="P80" s="7"/>
      <c r="Q80" s="7"/>
      <c r="R80" s="10"/>
      <c r="S80" s="8"/>
      <c r="T80" s="7"/>
      <c r="U80" s="7"/>
      <c r="V80" s="10"/>
      <c r="W80" s="8"/>
      <c r="X80" s="7"/>
      <c r="Y80" s="7"/>
      <c r="Z80" s="10"/>
      <c r="AA80" s="8"/>
      <c r="AB80" s="7"/>
      <c r="AC80" s="7"/>
      <c r="AD80" s="10"/>
      <c r="AE80" s="8"/>
      <c r="AF80" s="7"/>
      <c r="AG80" s="7"/>
      <c r="AH80" s="10"/>
      <c r="AI80" s="8"/>
      <c r="AJ80" s="7"/>
      <c r="AK80" s="7"/>
      <c r="AL80" s="10"/>
      <c r="AM80" s="8"/>
      <c r="AN80" s="7"/>
      <c r="AO80" s="7"/>
      <c r="AP80" s="10"/>
      <c r="AQ80" s="8"/>
      <c r="AR80" s="7"/>
      <c r="AS80" s="7"/>
      <c r="AT80" s="10"/>
      <c r="AU80" s="8"/>
      <c r="AV80" s="7"/>
      <c r="AW80" s="7"/>
      <c r="AX80" s="42"/>
      <c r="AY80" s="52" t="s">
        <v>54</v>
      </c>
    </row>
    <row r="81" spans="1:51" x14ac:dyDescent="0.25">
      <c r="A81" s="92"/>
      <c r="B81" s="90"/>
      <c r="C81" s="9"/>
      <c r="D81" s="7"/>
      <c r="E81" s="7"/>
      <c r="F81" s="10"/>
      <c r="G81" s="8"/>
      <c r="H81" s="7"/>
      <c r="I81" s="7"/>
      <c r="J81" s="10"/>
      <c r="K81" s="8"/>
      <c r="L81" s="7"/>
      <c r="M81" s="7"/>
      <c r="N81" s="10"/>
      <c r="O81" s="8"/>
      <c r="P81" s="7"/>
      <c r="Q81" s="7"/>
      <c r="R81" s="10"/>
      <c r="S81" s="8"/>
      <c r="T81" s="7"/>
      <c r="U81" s="7"/>
      <c r="V81" s="10"/>
      <c r="W81" s="8"/>
      <c r="X81" s="7"/>
      <c r="Y81" s="7"/>
      <c r="Z81" s="10"/>
      <c r="AA81" s="8"/>
      <c r="AB81" s="7"/>
      <c r="AC81" s="7"/>
      <c r="AD81" s="10"/>
      <c r="AE81" s="8"/>
      <c r="AF81" s="7"/>
      <c r="AG81" s="7"/>
      <c r="AH81" s="10"/>
      <c r="AI81" s="8"/>
      <c r="AJ81" s="7"/>
      <c r="AK81" s="7"/>
      <c r="AL81" s="10"/>
      <c r="AM81" s="8"/>
      <c r="AN81" s="7"/>
      <c r="AO81" s="7"/>
      <c r="AP81" s="10"/>
      <c r="AQ81" s="8"/>
      <c r="AR81" s="7"/>
      <c r="AS81" s="7"/>
      <c r="AT81" s="10"/>
      <c r="AU81" s="8"/>
      <c r="AV81" s="7"/>
      <c r="AW81" s="7"/>
      <c r="AX81" s="42"/>
      <c r="AY81" s="52"/>
    </row>
    <row r="82" spans="1:51" x14ac:dyDescent="0.25">
      <c r="A82" s="92"/>
      <c r="B82" s="89" t="s">
        <v>59</v>
      </c>
      <c r="C82" s="9"/>
      <c r="D82" s="7"/>
      <c r="E82" s="7"/>
      <c r="F82" s="10"/>
      <c r="G82" s="8"/>
      <c r="H82" s="7"/>
      <c r="I82" s="7"/>
      <c r="J82" s="10"/>
      <c r="K82" s="8"/>
      <c r="L82" s="7"/>
      <c r="M82" s="7"/>
      <c r="N82" s="10"/>
      <c r="O82" s="8"/>
      <c r="P82" s="7"/>
      <c r="Q82" s="7"/>
      <c r="R82" s="10"/>
      <c r="S82" s="8"/>
      <c r="T82" s="7"/>
      <c r="U82" s="7"/>
      <c r="V82" s="10"/>
      <c r="W82" s="8"/>
      <c r="X82" s="7"/>
      <c r="Y82" s="7"/>
      <c r="Z82" s="10"/>
      <c r="AA82" s="8"/>
      <c r="AB82" s="7"/>
      <c r="AC82" s="7"/>
      <c r="AD82" s="10"/>
      <c r="AE82" s="8"/>
      <c r="AF82" s="7"/>
      <c r="AG82" s="7"/>
      <c r="AH82" s="10"/>
      <c r="AI82" s="8"/>
      <c r="AJ82" s="7"/>
      <c r="AK82" s="7"/>
      <c r="AL82" s="10" t="s">
        <v>58</v>
      </c>
      <c r="AM82" s="8"/>
      <c r="AN82" s="7"/>
      <c r="AO82" s="7"/>
      <c r="AP82" s="10"/>
      <c r="AQ82" s="8"/>
      <c r="AR82" s="7"/>
      <c r="AS82" s="7"/>
      <c r="AT82" s="10"/>
      <c r="AU82" s="8"/>
      <c r="AV82" s="7"/>
      <c r="AW82" s="7"/>
      <c r="AX82" s="42"/>
      <c r="AY82" s="52" t="s">
        <v>54</v>
      </c>
    </row>
    <row r="83" spans="1:51" x14ac:dyDescent="0.25">
      <c r="A83" s="92"/>
      <c r="B83" s="90"/>
      <c r="C83" s="9"/>
      <c r="D83" s="7"/>
      <c r="E83" s="7"/>
      <c r="F83" s="10"/>
      <c r="G83" s="8"/>
      <c r="H83" s="7"/>
      <c r="I83" s="7"/>
      <c r="J83" s="10"/>
      <c r="K83" s="8"/>
      <c r="L83" s="7"/>
      <c r="M83" s="7"/>
      <c r="N83" s="10"/>
      <c r="O83" s="8"/>
      <c r="P83" s="7"/>
      <c r="Q83" s="7"/>
      <c r="R83" s="10"/>
      <c r="S83" s="8"/>
      <c r="T83" s="7"/>
      <c r="U83" s="7"/>
      <c r="V83" s="10"/>
      <c r="W83" s="8"/>
      <c r="X83" s="7"/>
      <c r="Y83" s="7"/>
      <c r="Z83" s="10"/>
      <c r="AA83" s="8"/>
      <c r="AB83" s="7"/>
      <c r="AC83" s="7"/>
      <c r="AD83" s="10"/>
      <c r="AE83" s="8"/>
      <c r="AF83" s="7"/>
      <c r="AG83" s="7"/>
      <c r="AH83" s="10"/>
      <c r="AI83" s="8"/>
      <c r="AJ83" s="7"/>
      <c r="AK83" s="7"/>
      <c r="AL83" s="10"/>
      <c r="AM83" s="8"/>
      <c r="AN83" s="7"/>
      <c r="AO83" s="7"/>
      <c r="AP83" s="10"/>
      <c r="AQ83" s="8"/>
      <c r="AR83" s="7"/>
      <c r="AS83" s="7"/>
      <c r="AT83" s="10"/>
      <c r="AU83" s="8"/>
      <c r="AV83" s="7"/>
      <c r="AW83" s="7"/>
      <c r="AX83" s="42"/>
      <c r="AY83" s="52"/>
    </row>
    <row r="84" spans="1:51" ht="15" customHeight="1" x14ac:dyDescent="0.25">
      <c r="A84" s="92"/>
      <c r="B84" s="88" t="s">
        <v>62</v>
      </c>
      <c r="C84" s="9"/>
      <c r="D84" s="7"/>
      <c r="E84" s="7"/>
      <c r="F84" s="10"/>
      <c r="G84" s="8"/>
      <c r="H84" s="7"/>
      <c r="I84" s="7"/>
      <c r="J84" s="10"/>
      <c r="K84" s="8"/>
      <c r="L84" s="7"/>
      <c r="M84" s="7"/>
      <c r="N84" s="10"/>
      <c r="O84" s="8"/>
      <c r="P84" s="7"/>
      <c r="Q84" s="7"/>
      <c r="R84" s="10"/>
      <c r="S84" s="8"/>
      <c r="T84" s="7"/>
      <c r="U84" s="7"/>
      <c r="V84" s="10"/>
      <c r="W84" s="8"/>
      <c r="X84" s="7"/>
      <c r="Y84" s="7"/>
      <c r="Z84" s="42"/>
      <c r="AA84" s="7" t="s">
        <v>58</v>
      </c>
      <c r="AB84" s="7"/>
      <c r="AC84" s="7"/>
      <c r="AD84" s="7"/>
      <c r="AE84" s="8"/>
      <c r="AF84" s="7"/>
      <c r="AG84" s="7"/>
      <c r="AH84" s="10"/>
      <c r="AI84" s="8"/>
      <c r="AJ84" s="7"/>
      <c r="AK84" s="7"/>
      <c r="AL84" s="10"/>
      <c r="AM84" s="8"/>
      <c r="AN84" s="7"/>
      <c r="AO84" s="7"/>
      <c r="AP84" s="10"/>
      <c r="AQ84" s="8"/>
      <c r="AR84" s="7"/>
      <c r="AS84" s="7"/>
      <c r="AT84" s="10"/>
      <c r="AU84" s="8"/>
      <c r="AV84" s="7"/>
      <c r="AW84" s="7"/>
      <c r="AX84" s="42"/>
      <c r="AY84" s="52" t="s">
        <v>54</v>
      </c>
    </row>
    <row r="85" spans="1:51" x14ac:dyDescent="0.25">
      <c r="A85" s="92"/>
      <c r="B85" s="88"/>
      <c r="C85" s="9"/>
      <c r="D85" s="7"/>
      <c r="E85" s="7"/>
      <c r="F85" s="10"/>
      <c r="G85" s="8"/>
      <c r="H85" s="7"/>
      <c r="I85" s="7"/>
      <c r="J85" s="10"/>
      <c r="K85" s="8"/>
      <c r="L85" s="7"/>
      <c r="M85" s="7"/>
      <c r="N85" s="10"/>
      <c r="O85" s="8"/>
      <c r="P85" s="7"/>
      <c r="Q85" s="7"/>
      <c r="R85" s="10"/>
      <c r="S85" s="8"/>
      <c r="T85" s="7"/>
      <c r="U85" s="7"/>
      <c r="V85" s="10"/>
      <c r="W85" s="8"/>
      <c r="X85" s="7"/>
      <c r="Y85" s="7"/>
      <c r="Z85" s="10"/>
      <c r="AA85" s="8"/>
      <c r="AB85" s="7"/>
      <c r="AC85" s="7"/>
      <c r="AD85" s="10"/>
      <c r="AE85" s="8"/>
      <c r="AF85" s="7"/>
      <c r="AG85" s="7"/>
      <c r="AH85" s="10"/>
      <c r="AI85" s="8"/>
      <c r="AJ85" s="7"/>
      <c r="AK85" s="7"/>
      <c r="AL85" s="10"/>
      <c r="AM85" s="8"/>
      <c r="AN85" s="7"/>
      <c r="AO85" s="7"/>
      <c r="AP85" s="10"/>
      <c r="AQ85" s="8"/>
      <c r="AR85" s="7"/>
      <c r="AS85" s="7"/>
      <c r="AT85" s="10"/>
      <c r="AU85" s="8"/>
      <c r="AV85" s="7"/>
      <c r="AW85" s="7"/>
      <c r="AX85" s="42"/>
      <c r="AY85" s="52"/>
    </row>
    <row r="86" spans="1:51" x14ac:dyDescent="0.25">
      <c r="A86" s="92"/>
      <c r="B86" s="89" t="s">
        <v>64</v>
      </c>
      <c r="C86" s="9"/>
      <c r="D86" s="7"/>
      <c r="E86" s="7"/>
      <c r="F86" s="10"/>
      <c r="G86" s="8"/>
      <c r="H86" s="7"/>
      <c r="I86" s="7"/>
      <c r="J86" s="10"/>
      <c r="K86" s="8"/>
      <c r="L86" s="7"/>
      <c r="M86" s="7"/>
      <c r="N86" s="10"/>
      <c r="O86" s="8"/>
      <c r="P86" s="7"/>
      <c r="Q86" s="7"/>
      <c r="R86" s="10"/>
      <c r="S86" s="8"/>
      <c r="T86" s="7"/>
      <c r="U86" s="7"/>
      <c r="V86" s="10"/>
      <c r="W86" s="8"/>
      <c r="X86" s="7"/>
      <c r="Y86" s="7"/>
      <c r="Z86" s="10"/>
      <c r="AA86" s="8"/>
      <c r="AB86" s="7"/>
      <c r="AC86" s="7"/>
      <c r="AD86" s="10"/>
      <c r="AE86" s="8"/>
      <c r="AF86" s="7"/>
      <c r="AG86" s="7"/>
      <c r="AH86" s="10"/>
      <c r="AI86" s="8" t="s">
        <v>58</v>
      </c>
      <c r="AJ86" s="7"/>
      <c r="AK86" s="7"/>
      <c r="AL86" s="10"/>
      <c r="AM86" s="8"/>
      <c r="AN86" s="7"/>
      <c r="AO86" s="7"/>
      <c r="AP86" s="10"/>
      <c r="AQ86" s="8" t="s">
        <v>58</v>
      </c>
      <c r="AR86" s="7"/>
      <c r="AS86" s="7"/>
      <c r="AT86" s="10"/>
      <c r="AU86" s="8"/>
      <c r="AV86" s="7"/>
      <c r="AW86" s="7"/>
      <c r="AX86" s="42"/>
      <c r="AY86" s="52" t="s">
        <v>54</v>
      </c>
    </row>
    <row r="87" spans="1:51" x14ac:dyDescent="0.25">
      <c r="A87" s="92"/>
      <c r="B87" s="90"/>
      <c r="C87" s="9"/>
      <c r="D87" s="7"/>
      <c r="E87" s="7"/>
      <c r="F87" s="10"/>
      <c r="G87" s="8"/>
      <c r="H87" s="7"/>
      <c r="I87" s="7"/>
      <c r="J87" s="10"/>
      <c r="K87" s="8"/>
      <c r="L87" s="7"/>
      <c r="M87" s="7"/>
      <c r="N87" s="10"/>
      <c r="O87" s="8"/>
      <c r="P87" s="7"/>
      <c r="Q87" s="7"/>
      <c r="R87" s="10"/>
      <c r="S87" s="8"/>
      <c r="T87" s="7"/>
      <c r="U87" s="7"/>
      <c r="V87" s="10"/>
      <c r="W87" s="8"/>
      <c r="X87" s="7"/>
      <c r="Y87" s="7"/>
      <c r="Z87" s="10"/>
      <c r="AA87" s="8"/>
      <c r="AB87" s="7"/>
      <c r="AC87" s="7"/>
      <c r="AD87" s="10"/>
      <c r="AE87" s="8"/>
      <c r="AF87" s="7"/>
      <c r="AG87" s="7"/>
      <c r="AH87" s="10"/>
      <c r="AI87" s="8"/>
      <c r="AJ87" s="7"/>
      <c r="AK87" s="7"/>
      <c r="AL87" s="10"/>
      <c r="AM87" s="8"/>
      <c r="AN87" s="7"/>
      <c r="AO87" s="7"/>
      <c r="AP87" s="10"/>
      <c r="AQ87" s="8"/>
      <c r="AR87" s="7"/>
      <c r="AS87" s="7"/>
      <c r="AT87" s="10"/>
      <c r="AU87" s="8"/>
      <c r="AV87" s="7"/>
      <c r="AW87" s="7"/>
      <c r="AX87" s="42"/>
      <c r="AY87" s="52"/>
    </row>
    <row r="88" spans="1:51" x14ac:dyDescent="0.25">
      <c r="A88" s="92"/>
      <c r="B88" s="89" t="s">
        <v>65</v>
      </c>
      <c r="C88" s="9"/>
      <c r="D88" s="7"/>
      <c r="E88" s="7"/>
      <c r="F88" s="10"/>
      <c r="G88" s="8"/>
      <c r="H88" s="7"/>
      <c r="I88" s="7"/>
      <c r="J88" s="10"/>
      <c r="K88" s="8"/>
      <c r="L88" s="7"/>
      <c r="M88" s="7"/>
      <c r="N88" s="10"/>
      <c r="O88" s="8"/>
      <c r="P88" s="7"/>
      <c r="Q88" s="7"/>
      <c r="R88" s="10"/>
      <c r="S88" s="8"/>
      <c r="T88" s="7"/>
      <c r="U88" s="7"/>
      <c r="V88" s="10"/>
      <c r="W88" s="8"/>
      <c r="X88" s="7"/>
      <c r="Y88" s="7"/>
      <c r="Z88" s="10"/>
      <c r="AA88" s="8"/>
      <c r="AB88" s="7"/>
      <c r="AC88" s="7"/>
      <c r="AD88" s="10"/>
      <c r="AE88" s="8"/>
      <c r="AF88" s="7"/>
      <c r="AG88" s="7"/>
      <c r="AH88" s="10"/>
      <c r="AI88" s="8"/>
      <c r="AJ88" s="7"/>
      <c r="AK88" s="7"/>
      <c r="AL88" s="10"/>
      <c r="AM88" s="8" t="s">
        <v>58</v>
      </c>
      <c r="AN88" s="7"/>
      <c r="AO88" s="7"/>
      <c r="AP88" s="10"/>
      <c r="AQ88" s="8"/>
      <c r="AR88" s="7"/>
      <c r="AS88" s="7"/>
      <c r="AT88" s="10"/>
      <c r="AU88" s="8"/>
      <c r="AV88" s="7"/>
      <c r="AW88" s="7"/>
      <c r="AX88" s="42"/>
      <c r="AY88" s="52" t="s">
        <v>54</v>
      </c>
    </row>
    <row r="89" spans="1:51" x14ac:dyDescent="0.25">
      <c r="A89" s="92"/>
      <c r="B89" s="90"/>
      <c r="C89" s="9"/>
      <c r="D89" s="7"/>
      <c r="E89" s="7"/>
      <c r="F89" s="10"/>
      <c r="G89" s="8"/>
      <c r="H89" s="7"/>
      <c r="I89" s="7"/>
      <c r="J89" s="10"/>
      <c r="K89" s="8"/>
      <c r="L89" s="7"/>
      <c r="M89" s="7"/>
      <c r="N89" s="10"/>
      <c r="O89" s="8"/>
      <c r="P89" s="7"/>
      <c r="Q89" s="7"/>
      <c r="R89" s="10"/>
      <c r="S89" s="8"/>
      <c r="T89" s="7"/>
      <c r="U89" s="7"/>
      <c r="V89" s="10"/>
      <c r="W89" s="8"/>
      <c r="X89" s="7"/>
      <c r="Y89" s="7"/>
      <c r="Z89" s="10"/>
      <c r="AA89" s="8"/>
      <c r="AB89" s="7"/>
      <c r="AC89" s="7"/>
      <c r="AD89" s="10"/>
      <c r="AE89" s="8"/>
      <c r="AF89" s="7"/>
      <c r="AG89" s="7"/>
      <c r="AH89" s="10"/>
      <c r="AI89" s="8"/>
      <c r="AJ89" s="7"/>
      <c r="AK89" s="7"/>
      <c r="AL89" s="10"/>
      <c r="AM89" s="8"/>
      <c r="AN89" s="7"/>
      <c r="AO89" s="7"/>
      <c r="AP89" s="10"/>
      <c r="AQ89" s="8"/>
      <c r="AR89" s="7"/>
      <c r="AS89" s="7"/>
      <c r="AT89" s="10"/>
      <c r="AU89" s="8"/>
      <c r="AV89" s="7"/>
      <c r="AW89" s="7"/>
      <c r="AX89" s="42"/>
      <c r="AY89" s="52"/>
    </row>
    <row r="90" spans="1:51" x14ac:dyDescent="0.25">
      <c r="A90" s="92"/>
      <c r="B90" s="88" t="s">
        <v>63</v>
      </c>
      <c r="C90" s="9"/>
      <c r="D90" s="7"/>
      <c r="E90" s="7"/>
      <c r="F90" s="10"/>
      <c r="G90" s="8"/>
      <c r="H90" s="7"/>
      <c r="I90" s="7"/>
      <c r="J90" s="10"/>
      <c r="K90" s="8"/>
      <c r="L90" s="7"/>
      <c r="M90" s="7"/>
      <c r="N90" s="10"/>
      <c r="O90" s="8"/>
      <c r="P90" s="7"/>
      <c r="Q90" s="7"/>
      <c r="R90" s="10"/>
      <c r="S90" s="8"/>
      <c r="T90" s="7"/>
      <c r="U90" s="7"/>
      <c r="V90" s="10"/>
      <c r="W90" s="8"/>
      <c r="X90" s="7"/>
      <c r="Y90" s="7"/>
      <c r="Z90" s="10"/>
      <c r="AA90" s="8"/>
      <c r="AB90" s="7"/>
      <c r="AC90" s="7"/>
      <c r="AD90" s="10"/>
      <c r="AE90" s="8"/>
      <c r="AF90" s="7"/>
      <c r="AG90" s="7"/>
      <c r="AH90" s="10"/>
      <c r="AI90" s="8"/>
      <c r="AJ90" s="7"/>
      <c r="AK90" s="7"/>
      <c r="AL90" s="10"/>
      <c r="AM90" s="8"/>
      <c r="AN90" s="7"/>
      <c r="AO90" s="7"/>
      <c r="AP90" s="10"/>
      <c r="AQ90" s="8" t="s">
        <v>58</v>
      </c>
      <c r="AR90" s="8"/>
      <c r="AS90" s="8"/>
      <c r="AT90" s="8"/>
      <c r="AU90" s="8"/>
      <c r="AV90" s="7"/>
      <c r="AW90" s="7"/>
      <c r="AX90" s="42"/>
      <c r="AY90" s="52" t="s">
        <v>54</v>
      </c>
    </row>
    <row r="91" spans="1:51" ht="15.75" thickBot="1" x14ac:dyDescent="0.3">
      <c r="A91" s="92"/>
      <c r="B91" s="88"/>
      <c r="C91" s="9"/>
      <c r="D91" s="7"/>
      <c r="E91" s="7"/>
      <c r="F91" s="10"/>
      <c r="G91" s="8"/>
      <c r="H91" s="7"/>
      <c r="I91" s="7"/>
      <c r="J91" s="10"/>
      <c r="K91" s="8"/>
      <c r="L91" s="7"/>
      <c r="M91" s="7"/>
      <c r="N91" s="10"/>
      <c r="O91" s="8"/>
      <c r="P91" s="7"/>
      <c r="Q91" s="7"/>
      <c r="R91" s="10"/>
      <c r="S91" s="8"/>
      <c r="T91" s="7"/>
      <c r="U91" s="7"/>
      <c r="V91" s="10"/>
      <c r="W91" s="8"/>
      <c r="X91" s="7"/>
      <c r="Y91" s="7"/>
      <c r="Z91" s="10"/>
      <c r="AA91" s="8"/>
      <c r="AB91" s="7"/>
      <c r="AC91" s="7"/>
      <c r="AD91" s="10"/>
      <c r="AE91" s="8"/>
      <c r="AF91" s="7"/>
      <c r="AG91" s="7"/>
      <c r="AH91" s="10"/>
      <c r="AI91" s="8"/>
      <c r="AJ91" s="7"/>
      <c r="AK91" s="7"/>
      <c r="AL91" s="10"/>
      <c r="AM91" s="8"/>
      <c r="AN91" s="7"/>
      <c r="AO91" s="7"/>
      <c r="AP91" s="10"/>
      <c r="AQ91" s="8"/>
      <c r="AR91" s="7"/>
      <c r="AS91" s="7"/>
      <c r="AT91" s="10"/>
      <c r="AU91" s="8"/>
      <c r="AV91" s="7"/>
      <c r="AW91" s="7"/>
      <c r="AX91" s="42"/>
      <c r="AY91" s="52"/>
    </row>
    <row r="92" spans="1:51" x14ac:dyDescent="0.25">
      <c r="A92" s="58" t="s">
        <v>33</v>
      </c>
      <c r="B92" s="59"/>
      <c r="C92" s="66">
        <f>COUNTIF(C70:F91,"P")</f>
        <v>1</v>
      </c>
      <c r="D92" s="67"/>
      <c r="E92" s="67"/>
      <c r="F92" s="68"/>
      <c r="G92" s="69">
        <f>COUNTIF(G70:J91,"P")</f>
        <v>2</v>
      </c>
      <c r="H92" s="67"/>
      <c r="I92" s="67"/>
      <c r="J92" s="68"/>
      <c r="K92" s="69">
        <f>COUNTIF(K70:N91,"P")</f>
        <v>2</v>
      </c>
      <c r="L92" s="67"/>
      <c r="M92" s="67"/>
      <c r="N92" s="68"/>
      <c r="O92" s="69">
        <f>COUNTIF(O70:R91,"P")</f>
        <v>4</v>
      </c>
      <c r="P92" s="67"/>
      <c r="Q92" s="67"/>
      <c r="R92" s="68"/>
      <c r="S92" s="69">
        <f>COUNTIF(S70:V91,"P")</f>
        <v>2</v>
      </c>
      <c r="T92" s="67"/>
      <c r="U92" s="67"/>
      <c r="V92" s="68"/>
      <c r="W92" s="69">
        <f>COUNTIF(W70:Z91,"P")</f>
        <v>2</v>
      </c>
      <c r="X92" s="67"/>
      <c r="Y92" s="67"/>
      <c r="Z92" s="68"/>
      <c r="AA92" s="69">
        <f>COUNTIF(AA70:AD91,"P")</f>
        <v>4</v>
      </c>
      <c r="AB92" s="67"/>
      <c r="AC92" s="67"/>
      <c r="AD92" s="68"/>
      <c r="AE92" s="69">
        <f>COUNTIF(AE70:AH91,"P")</f>
        <v>2</v>
      </c>
      <c r="AF92" s="67"/>
      <c r="AG92" s="67"/>
      <c r="AH92" s="68"/>
      <c r="AI92" s="69">
        <f>COUNTIF(AI70:AL91,"P")</f>
        <v>4</v>
      </c>
      <c r="AJ92" s="67"/>
      <c r="AK92" s="67"/>
      <c r="AL92" s="68"/>
      <c r="AM92" s="69">
        <f>COUNTIF(AM70:AP91,"P")</f>
        <v>5</v>
      </c>
      <c r="AN92" s="67"/>
      <c r="AO92" s="67"/>
      <c r="AP92" s="68"/>
      <c r="AQ92" s="69">
        <f>COUNTIF(AQ70:AT91,"P")</f>
        <v>5</v>
      </c>
      <c r="AR92" s="67"/>
      <c r="AS92" s="67"/>
      <c r="AT92" s="68"/>
      <c r="AU92" s="69">
        <f>COUNTIF(AU70:AX91,"P")</f>
        <v>2</v>
      </c>
      <c r="AV92" s="67"/>
      <c r="AW92" s="67"/>
      <c r="AX92" s="68"/>
      <c r="AY92" s="93"/>
    </row>
    <row r="93" spans="1:51" x14ac:dyDescent="0.25">
      <c r="A93" s="58" t="s">
        <v>34</v>
      </c>
      <c r="B93" s="59"/>
      <c r="C93" s="64">
        <f>COUNTIF(C70:F91,"E")</f>
        <v>0</v>
      </c>
      <c r="D93" s="58"/>
      <c r="E93" s="58"/>
      <c r="F93" s="65"/>
      <c r="G93" s="64">
        <f>COUNTIF(G70:J91,"E")</f>
        <v>0</v>
      </c>
      <c r="H93" s="58"/>
      <c r="I93" s="58"/>
      <c r="J93" s="65"/>
      <c r="K93" s="64">
        <f>COUNTIF(K70:N91,"E")</f>
        <v>0</v>
      </c>
      <c r="L93" s="58"/>
      <c r="M93" s="58"/>
      <c r="N93" s="65"/>
      <c r="O93" s="64">
        <f>COUNTIF(O70:R91,"E")</f>
        <v>0</v>
      </c>
      <c r="P93" s="58"/>
      <c r="Q93" s="58"/>
      <c r="R93" s="65"/>
      <c r="S93" s="64">
        <f>COUNTIF(S70:V91,"E")</f>
        <v>0</v>
      </c>
      <c r="T93" s="58"/>
      <c r="U93" s="58"/>
      <c r="V93" s="65"/>
      <c r="W93" s="64">
        <f>COUNTIF(W70:Z91,"E")</f>
        <v>0</v>
      </c>
      <c r="X93" s="58"/>
      <c r="Y93" s="58"/>
      <c r="Z93" s="65"/>
      <c r="AA93" s="64">
        <f>COUNTIF(AA70:AD91,"E")</f>
        <v>0</v>
      </c>
      <c r="AB93" s="58"/>
      <c r="AC93" s="58"/>
      <c r="AD93" s="65"/>
      <c r="AE93" s="64">
        <f>COUNTIF(AE70:AH91,"E")</f>
        <v>0</v>
      </c>
      <c r="AF93" s="58"/>
      <c r="AG93" s="58"/>
      <c r="AH93" s="65"/>
      <c r="AI93" s="64">
        <f>COUNTIF(AI70:AL91,"E")</f>
        <v>0</v>
      </c>
      <c r="AJ93" s="58"/>
      <c r="AK93" s="58"/>
      <c r="AL93" s="65"/>
      <c r="AM93" s="64">
        <f>COUNTIF(AM70:AP91,"E")</f>
        <v>0</v>
      </c>
      <c r="AN93" s="58"/>
      <c r="AO93" s="58"/>
      <c r="AP93" s="65"/>
      <c r="AQ93" s="64">
        <f>COUNTIF(AQ70:AT91,"E")</f>
        <v>0</v>
      </c>
      <c r="AR93" s="58"/>
      <c r="AS93" s="58"/>
      <c r="AT93" s="65"/>
      <c r="AU93" s="64">
        <f>COUNTIF(AU70:AX91,"E")</f>
        <v>0</v>
      </c>
      <c r="AV93" s="58"/>
      <c r="AW93" s="58"/>
      <c r="AX93" s="65"/>
      <c r="AY93" s="94"/>
    </row>
    <row r="94" spans="1:51" ht="15.75" thickBot="1" x14ac:dyDescent="0.3">
      <c r="A94" s="77" t="s">
        <v>35</v>
      </c>
      <c r="B94" s="78"/>
      <c r="C94" s="70">
        <f>C93/C92</f>
        <v>0</v>
      </c>
      <c r="D94" s="48"/>
      <c r="E94" s="48"/>
      <c r="F94" s="49"/>
      <c r="G94" s="47">
        <f t="shared" ref="G94" si="15">G93/G92</f>
        <v>0</v>
      </c>
      <c r="H94" s="48"/>
      <c r="I94" s="48"/>
      <c r="J94" s="49"/>
      <c r="K94" s="47">
        <f t="shared" ref="K94" si="16">K93/K92</f>
        <v>0</v>
      </c>
      <c r="L94" s="48"/>
      <c r="M94" s="48"/>
      <c r="N94" s="49"/>
      <c r="O94" s="47">
        <f t="shared" ref="O94" si="17">O93/O92</f>
        <v>0</v>
      </c>
      <c r="P94" s="48"/>
      <c r="Q94" s="48"/>
      <c r="R94" s="49"/>
      <c r="S94" s="47">
        <f t="shared" ref="S94" si="18">S93/S92</f>
        <v>0</v>
      </c>
      <c r="T94" s="48"/>
      <c r="U94" s="48"/>
      <c r="V94" s="49"/>
      <c r="W94" s="47">
        <f t="shared" ref="W94" si="19">W93/W92</f>
        <v>0</v>
      </c>
      <c r="X94" s="48"/>
      <c r="Y94" s="48"/>
      <c r="Z94" s="49"/>
      <c r="AA94" s="47">
        <f t="shared" ref="AA94" si="20">AA93/AA92</f>
        <v>0</v>
      </c>
      <c r="AB94" s="48"/>
      <c r="AC94" s="48"/>
      <c r="AD94" s="49"/>
      <c r="AE94" s="47">
        <f t="shared" ref="AE94" si="21">AE93/AE92</f>
        <v>0</v>
      </c>
      <c r="AF94" s="48"/>
      <c r="AG94" s="48"/>
      <c r="AH94" s="49"/>
      <c r="AI94" s="47">
        <f t="shared" ref="AI94" si="22">AI93/AI92</f>
        <v>0</v>
      </c>
      <c r="AJ94" s="48"/>
      <c r="AK94" s="48"/>
      <c r="AL94" s="49"/>
      <c r="AM94" s="47">
        <f t="shared" ref="AM94" si="23">AM93/AM92</f>
        <v>0</v>
      </c>
      <c r="AN94" s="48"/>
      <c r="AO94" s="48"/>
      <c r="AP94" s="49"/>
      <c r="AQ94" s="47">
        <f t="shared" ref="AQ94" si="24">AQ93/AQ92</f>
        <v>0</v>
      </c>
      <c r="AR94" s="48"/>
      <c r="AS94" s="48"/>
      <c r="AT94" s="49"/>
      <c r="AU94" s="47">
        <f t="shared" ref="AU94" si="25">AU93/AU92</f>
        <v>0</v>
      </c>
      <c r="AV94" s="48"/>
      <c r="AW94" s="48"/>
      <c r="AX94" s="49"/>
      <c r="AY94" s="94"/>
    </row>
    <row r="95" spans="1:51" ht="15.75" thickBot="1" x14ac:dyDescent="0.3">
      <c r="A95" s="58" t="s">
        <v>33</v>
      </c>
      <c r="B95" s="59"/>
      <c r="C95" s="60">
        <f>SUM(C92:N92)</f>
        <v>5</v>
      </c>
      <c r="D95" s="61"/>
      <c r="E95" s="61"/>
      <c r="F95" s="61"/>
      <c r="G95" s="61"/>
      <c r="H95" s="61"/>
      <c r="I95" s="61"/>
      <c r="J95" s="61"/>
      <c r="K95" s="61"/>
      <c r="L95" s="61"/>
      <c r="M95" s="61"/>
      <c r="N95" s="62"/>
      <c r="O95" s="63">
        <f>SUM(O92:Z92)</f>
        <v>8</v>
      </c>
      <c r="P95" s="61"/>
      <c r="Q95" s="61"/>
      <c r="R95" s="61"/>
      <c r="S95" s="61"/>
      <c r="T95" s="61"/>
      <c r="U95" s="61"/>
      <c r="V95" s="61"/>
      <c r="W95" s="61"/>
      <c r="X95" s="61"/>
      <c r="Y95" s="61"/>
      <c r="Z95" s="62"/>
      <c r="AA95" s="63">
        <f>SUM(AA92:AL92)</f>
        <v>10</v>
      </c>
      <c r="AB95" s="61"/>
      <c r="AC95" s="61"/>
      <c r="AD95" s="61"/>
      <c r="AE95" s="61"/>
      <c r="AF95" s="61"/>
      <c r="AG95" s="61"/>
      <c r="AH95" s="61"/>
      <c r="AI95" s="61"/>
      <c r="AJ95" s="61"/>
      <c r="AK95" s="61"/>
      <c r="AL95" s="62"/>
      <c r="AM95" s="63">
        <f>SUM(AM92:AX92)</f>
        <v>12</v>
      </c>
      <c r="AN95" s="61"/>
      <c r="AO95" s="61"/>
      <c r="AP95" s="61"/>
      <c r="AQ95" s="61"/>
      <c r="AR95" s="61"/>
      <c r="AS95" s="61"/>
      <c r="AT95" s="61"/>
      <c r="AU95" s="61"/>
      <c r="AV95" s="61"/>
      <c r="AW95" s="61"/>
      <c r="AX95" s="62"/>
      <c r="AY95" s="94"/>
    </row>
    <row r="96" spans="1:51" x14ac:dyDescent="0.25">
      <c r="A96" s="58" t="s">
        <v>34</v>
      </c>
      <c r="B96" s="59"/>
      <c r="C96" s="82">
        <f>SUM(C93:N93)</f>
        <v>0</v>
      </c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4"/>
      <c r="O96" s="85">
        <f t="shared" ref="O96" si="26">SUM(O93:Z93)</f>
        <v>0</v>
      </c>
      <c r="P96" s="86"/>
      <c r="Q96" s="86"/>
      <c r="R96" s="86"/>
      <c r="S96" s="86"/>
      <c r="T96" s="86"/>
      <c r="U96" s="86"/>
      <c r="V96" s="86"/>
      <c r="W96" s="86"/>
      <c r="X96" s="86"/>
      <c r="Y96" s="86"/>
      <c r="Z96" s="87"/>
      <c r="AA96" s="85">
        <f t="shared" ref="AA96" si="27">SUM(AA93:AL93)</f>
        <v>0</v>
      </c>
      <c r="AB96" s="86"/>
      <c r="AC96" s="86"/>
      <c r="AD96" s="86"/>
      <c r="AE96" s="86"/>
      <c r="AF96" s="86"/>
      <c r="AG96" s="86"/>
      <c r="AH96" s="86"/>
      <c r="AI96" s="86"/>
      <c r="AJ96" s="86"/>
      <c r="AK96" s="86"/>
      <c r="AL96" s="87"/>
      <c r="AM96" s="85">
        <f>SUM(AM93:AX93)</f>
        <v>0</v>
      </c>
      <c r="AN96" s="86"/>
      <c r="AO96" s="86"/>
      <c r="AP96" s="86"/>
      <c r="AQ96" s="86"/>
      <c r="AR96" s="86"/>
      <c r="AS96" s="86"/>
      <c r="AT96" s="86"/>
      <c r="AU96" s="86"/>
      <c r="AV96" s="86"/>
      <c r="AW96" s="86"/>
      <c r="AX96" s="87"/>
      <c r="AY96" s="94"/>
    </row>
    <row r="97" spans="1:51" ht="15.75" thickBot="1" x14ac:dyDescent="0.3">
      <c r="A97" s="77" t="s">
        <v>36</v>
      </c>
      <c r="B97" s="78"/>
      <c r="C97" s="70">
        <f>C96/C95</f>
        <v>0</v>
      </c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9"/>
      <c r="O97" s="47">
        <f>O96/O95</f>
        <v>0</v>
      </c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9"/>
      <c r="AA97" s="47">
        <f>AA96/AA95</f>
        <v>0</v>
      </c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9"/>
      <c r="AM97" s="47">
        <f t="shared" ref="AM97" si="28">AM96/AM95</f>
        <v>0</v>
      </c>
      <c r="AN97" s="48"/>
      <c r="AO97" s="48"/>
      <c r="AP97" s="48"/>
      <c r="AQ97" s="48"/>
      <c r="AR97" s="48"/>
      <c r="AS97" s="48"/>
      <c r="AT97" s="48"/>
      <c r="AU97" s="48"/>
      <c r="AV97" s="48"/>
      <c r="AW97" s="48"/>
      <c r="AX97" s="49"/>
      <c r="AY97" s="94"/>
    </row>
    <row r="98" spans="1:51" x14ac:dyDescent="0.25">
      <c r="A98" s="58" t="s">
        <v>33</v>
      </c>
      <c r="B98" s="59"/>
      <c r="C98" s="79">
        <f>SUM(C95:AX95)</f>
        <v>35</v>
      </c>
      <c r="D98" s="80"/>
      <c r="E98" s="80"/>
      <c r="F98" s="80"/>
      <c r="G98" s="80"/>
      <c r="H98" s="80"/>
      <c r="I98" s="80"/>
      <c r="J98" s="80"/>
      <c r="K98" s="80"/>
      <c r="L98" s="80"/>
      <c r="M98" s="80"/>
      <c r="N98" s="80"/>
      <c r="O98" s="80"/>
      <c r="P98" s="80"/>
      <c r="Q98" s="80"/>
      <c r="R98" s="80"/>
      <c r="S98" s="80"/>
      <c r="T98" s="80"/>
      <c r="U98" s="80"/>
      <c r="V98" s="80"/>
      <c r="W98" s="80"/>
      <c r="X98" s="80"/>
      <c r="Y98" s="80"/>
      <c r="Z98" s="80"/>
      <c r="AA98" s="80"/>
      <c r="AB98" s="80"/>
      <c r="AC98" s="80"/>
      <c r="AD98" s="80"/>
      <c r="AE98" s="80"/>
      <c r="AF98" s="80"/>
      <c r="AG98" s="80"/>
      <c r="AH98" s="80"/>
      <c r="AI98" s="80"/>
      <c r="AJ98" s="80"/>
      <c r="AK98" s="80"/>
      <c r="AL98" s="80"/>
      <c r="AM98" s="80"/>
      <c r="AN98" s="80"/>
      <c r="AO98" s="80"/>
      <c r="AP98" s="80"/>
      <c r="AQ98" s="80"/>
      <c r="AR98" s="80"/>
      <c r="AS98" s="80"/>
      <c r="AT98" s="80"/>
      <c r="AU98" s="80"/>
      <c r="AV98" s="80"/>
      <c r="AW98" s="80"/>
      <c r="AX98" s="81"/>
      <c r="AY98" s="94"/>
    </row>
    <row r="99" spans="1:51" x14ac:dyDescent="0.25">
      <c r="A99" s="58" t="s">
        <v>34</v>
      </c>
      <c r="B99" s="59"/>
      <c r="C99" s="76">
        <f>SUM(B96:AW96)</f>
        <v>0</v>
      </c>
      <c r="D99" s="58"/>
      <c r="E99" s="58"/>
      <c r="F99" s="58"/>
      <c r="G99" s="58"/>
      <c r="H99" s="58"/>
      <c r="I99" s="58"/>
      <c r="J99" s="58"/>
      <c r="K99" s="58"/>
      <c r="L99" s="58"/>
      <c r="M99" s="58"/>
      <c r="N99" s="58"/>
      <c r="O99" s="58"/>
      <c r="P99" s="58"/>
      <c r="Q99" s="58"/>
      <c r="R99" s="58"/>
      <c r="S99" s="58"/>
      <c r="T99" s="58"/>
      <c r="U99" s="58"/>
      <c r="V99" s="58"/>
      <c r="W99" s="58"/>
      <c r="X99" s="58"/>
      <c r="Y99" s="58"/>
      <c r="Z99" s="58"/>
      <c r="AA99" s="58"/>
      <c r="AB99" s="58"/>
      <c r="AC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65"/>
      <c r="AY99" s="94"/>
    </row>
    <row r="100" spans="1:51" x14ac:dyDescent="0.25">
      <c r="A100" s="74" t="s">
        <v>75</v>
      </c>
      <c r="B100" s="75"/>
      <c r="C100" s="71">
        <f>(C98+C66)</f>
        <v>71</v>
      </c>
      <c r="D100" s="72"/>
      <c r="E100" s="72"/>
      <c r="F100" s="72"/>
      <c r="G100" s="72"/>
      <c r="H100" s="72"/>
      <c r="I100" s="72"/>
      <c r="J100" s="72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  <c r="V100" s="72"/>
      <c r="W100" s="72"/>
      <c r="X100" s="72"/>
      <c r="Y100" s="72"/>
      <c r="Z100" s="72"/>
      <c r="AA100" s="72"/>
      <c r="AB100" s="72"/>
      <c r="AC100" s="72"/>
      <c r="AD100" s="72"/>
      <c r="AE100" s="72"/>
      <c r="AF100" s="72"/>
      <c r="AG100" s="72"/>
      <c r="AH100" s="72"/>
      <c r="AI100" s="72"/>
      <c r="AJ100" s="72"/>
      <c r="AK100" s="72"/>
      <c r="AL100" s="72"/>
      <c r="AM100" s="72"/>
      <c r="AN100" s="72"/>
      <c r="AO100" s="72"/>
      <c r="AP100" s="72"/>
      <c r="AQ100" s="72"/>
      <c r="AR100" s="72"/>
      <c r="AS100" s="72"/>
      <c r="AT100" s="72"/>
      <c r="AU100" s="72"/>
      <c r="AV100" s="72"/>
      <c r="AW100" s="72"/>
      <c r="AX100" s="73"/>
      <c r="AY100" s="94"/>
    </row>
    <row r="101" spans="1:51" ht="15.75" thickBot="1" x14ac:dyDescent="0.3">
      <c r="A101" s="77" t="s">
        <v>37</v>
      </c>
      <c r="B101" s="78"/>
      <c r="C101" s="70">
        <f>C99/C98</f>
        <v>0</v>
      </c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  <c r="AI101" s="48"/>
      <c r="AJ101" s="48"/>
      <c r="AK101" s="48"/>
      <c r="AL101" s="48"/>
      <c r="AM101" s="48"/>
      <c r="AN101" s="48"/>
      <c r="AO101" s="48"/>
      <c r="AP101" s="48"/>
      <c r="AQ101" s="48"/>
      <c r="AR101" s="48"/>
      <c r="AS101" s="48"/>
      <c r="AT101" s="48"/>
      <c r="AU101" s="48"/>
      <c r="AV101" s="48"/>
      <c r="AW101" s="48"/>
      <c r="AX101" s="49"/>
      <c r="AY101" s="95"/>
    </row>
  </sheetData>
  <mergeCells count="228">
    <mergeCell ref="A5:AY5"/>
    <mergeCell ref="A6:AY6"/>
    <mergeCell ref="B2:AY3"/>
    <mergeCell ref="C61:F61"/>
    <mergeCell ref="G61:J61"/>
    <mergeCell ref="B46:B47"/>
    <mergeCell ref="B28:B29"/>
    <mergeCell ref="AY28:AY29"/>
    <mergeCell ref="AY86:AY87"/>
    <mergeCell ref="B30:B31"/>
    <mergeCell ref="AY44:AY45"/>
    <mergeCell ref="AY46:AY47"/>
    <mergeCell ref="AY52:AY56"/>
    <mergeCell ref="K61:N61"/>
    <mergeCell ref="AY16:AY17"/>
    <mergeCell ref="AY18:AY19"/>
    <mergeCell ref="B20:B21"/>
    <mergeCell ref="B54:B55"/>
    <mergeCell ref="B56:B57"/>
    <mergeCell ref="A48:A51"/>
    <mergeCell ref="A44:A47"/>
    <mergeCell ref="AU61:AX61"/>
    <mergeCell ref="A60:B60"/>
    <mergeCell ref="C60:F60"/>
    <mergeCell ref="G60:J60"/>
    <mergeCell ref="K60:N60"/>
    <mergeCell ref="O60:R60"/>
    <mergeCell ref="S60:V60"/>
    <mergeCell ref="W60:Z60"/>
    <mergeCell ref="AA60:AD60"/>
    <mergeCell ref="B44:B45"/>
    <mergeCell ref="W61:Z61"/>
    <mergeCell ref="AA61:AD61"/>
    <mergeCell ref="AE61:AH61"/>
    <mergeCell ref="AI61:AL61"/>
    <mergeCell ref="AM61:AP61"/>
    <mergeCell ref="AQ61:AT61"/>
    <mergeCell ref="A61:B61"/>
    <mergeCell ref="AM60:AP60"/>
    <mergeCell ref="AQ60:AT60"/>
    <mergeCell ref="AU60:AX60"/>
    <mergeCell ref="B48:B49"/>
    <mergeCell ref="AY48:AY49"/>
    <mergeCell ref="B50:B51"/>
    <mergeCell ref="AY50:AY51"/>
    <mergeCell ref="B52:B53"/>
    <mergeCell ref="B24:B25"/>
    <mergeCell ref="B26:B27"/>
    <mergeCell ref="A1:A3"/>
    <mergeCell ref="B1:AY1"/>
    <mergeCell ref="A8:B8"/>
    <mergeCell ref="C8:AX8"/>
    <mergeCell ref="AY8:AY10"/>
    <mergeCell ref="A9:A10"/>
    <mergeCell ref="B9:B10"/>
    <mergeCell ref="C9:F9"/>
    <mergeCell ref="AE9:AH9"/>
    <mergeCell ref="AI9:AL9"/>
    <mergeCell ref="AM9:AP9"/>
    <mergeCell ref="AQ9:AT9"/>
    <mergeCell ref="AU9:AX9"/>
    <mergeCell ref="C7:AY7"/>
    <mergeCell ref="A7:B7"/>
    <mergeCell ref="A4:AY4"/>
    <mergeCell ref="A11:B11"/>
    <mergeCell ref="G9:J9"/>
    <mergeCell ref="K9:N9"/>
    <mergeCell ref="O9:R9"/>
    <mergeCell ref="S9:V9"/>
    <mergeCell ref="W9:Z9"/>
    <mergeCell ref="AA9:AD9"/>
    <mergeCell ref="A12:A15"/>
    <mergeCell ref="B12:B13"/>
    <mergeCell ref="B14:B15"/>
    <mergeCell ref="O62:R62"/>
    <mergeCell ref="S62:V62"/>
    <mergeCell ref="AY14:AY15"/>
    <mergeCell ref="A32:A43"/>
    <mergeCell ref="B32:B33"/>
    <mergeCell ref="AY32:AY33"/>
    <mergeCell ref="B34:B35"/>
    <mergeCell ref="AY34:AY35"/>
    <mergeCell ref="B36:B37"/>
    <mergeCell ref="AY36:AY37"/>
    <mergeCell ref="A22:A31"/>
    <mergeCell ref="AY22:AY23"/>
    <mergeCell ref="AY24:AY25"/>
    <mergeCell ref="B22:B23"/>
    <mergeCell ref="B38:B39"/>
    <mergeCell ref="B40:B41"/>
    <mergeCell ref="AY40:AY41"/>
    <mergeCell ref="B42:B43"/>
    <mergeCell ref="A16:A21"/>
    <mergeCell ref="AY26:AY27"/>
    <mergeCell ref="B18:B19"/>
    <mergeCell ref="B16:B17"/>
    <mergeCell ref="AE60:AH60"/>
    <mergeCell ref="AI60:AL60"/>
    <mergeCell ref="AA64:AL64"/>
    <mergeCell ref="AM64:AX64"/>
    <mergeCell ref="A65:B65"/>
    <mergeCell ref="C65:N65"/>
    <mergeCell ref="O65:Z65"/>
    <mergeCell ref="AA65:AL65"/>
    <mergeCell ref="O61:R61"/>
    <mergeCell ref="S61:V61"/>
    <mergeCell ref="AU62:AX62"/>
    <mergeCell ref="A63:B63"/>
    <mergeCell ref="C63:N63"/>
    <mergeCell ref="O63:Z63"/>
    <mergeCell ref="AA63:AL63"/>
    <mergeCell ref="AM63:AX63"/>
    <mergeCell ref="W62:Z62"/>
    <mergeCell ref="AA62:AD62"/>
    <mergeCell ref="AE62:AH62"/>
    <mergeCell ref="AI62:AL62"/>
    <mergeCell ref="AM62:AP62"/>
    <mergeCell ref="AQ62:AT62"/>
    <mergeCell ref="A62:B62"/>
    <mergeCell ref="C62:F62"/>
    <mergeCell ref="G62:J62"/>
    <mergeCell ref="K62:N62"/>
    <mergeCell ref="A101:B101"/>
    <mergeCell ref="C101:AX101"/>
    <mergeCell ref="A93:B93"/>
    <mergeCell ref="C93:F93"/>
    <mergeCell ref="B84:B85"/>
    <mergeCell ref="A68:B68"/>
    <mergeCell ref="C68:AX68"/>
    <mergeCell ref="A69:B69"/>
    <mergeCell ref="B70:B71"/>
    <mergeCell ref="B80:B81"/>
    <mergeCell ref="B78:B79"/>
    <mergeCell ref="B76:B77"/>
    <mergeCell ref="A72:A77"/>
    <mergeCell ref="A70:A71"/>
    <mergeCell ref="B72:B73"/>
    <mergeCell ref="B74:B75"/>
    <mergeCell ref="C100:AX100"/>
    <mergeCell ref="A100:B100"/>
    <mergeCell ref="A99:B99"/>
    <mergeCell ref="C99:AX99"/>
    <mergeCell ref="W94:Z94"/>
    <mergeCell ref="AA94:AD94"/>
    <mergeCell ref="AE94:AH94"/>
    <mergeCell ref="AI94:AL94"/>
    <mergeCell ref="AM94:AP94"/>
    <mergeCell ref="AQ94:AT94"/>
    <mergeCell ref="A94:B94"/>
    <mergeCell ref="C94:F94"/>
    <mergeCell ref="G94:J94"/>
    <mergeCell ref="K94:N94"/>
    <mergeCell ref="A98:B98"/>
    <mergeCell ref="C98:AX98"/>
    <mergeCell ref="A96:B96"/>
    <mergeCell ref="C96:N96"/>
    <mergeCell ref="O96:Z96"/>
    <mergeCell ref="AA96:AL96"/>
    <mergeCell ref="AM96:AX96"/>
    <mergeCell ref="A97:B97"/>
    <mergeCell ref="C97:N97"/>
    <mergeCell ref="O97:Z97"/>
    <mergeCell ref="AA97:AL97"/>
    <mergeCell ref="AM97:AX97"/>
    <mergeCell ref="AM95:AX95"/>
    <mergeCell ref="S93:V93"/>
    <mergeCell ref="W93:Z93"/>
    <mergeCell ref="S92:V92"/>
    <mergeCell ref="AU94:AX94"/>
    <mergeCell ref="AQ92:AT92"/>
    <mergeCell ref="AU92:AX92"/>
    <mergeCell ref="AA92:AD92"/>
    <mergeCell ref="AE92:AH92"/>
    <mergeCell ref="AI92:AL92"/>
    <mergeCell ref="AM92:AP92"/>
    <mergeCell ref="W92:Z92"/>
    <mergeCell ref="AA93:AD93"/>
    <mergeCell ref="AM93:AP93"/>
    <mergeCell ref="AQ93:AT93"/>
    <mergeCell ref="AU93:AX93"/>
    <mergeCell ref="AY12:AY13"/>
    <mergeCell ref="A95:B95"/>
    <mergeCell ref="C95:N95"/>
    <mergeCell ref="O95:Z95"/>
    <mergeCell ref="AA95:AL95"/>
    <mergeCell ref="AE93:AH93"/>
    <mergeCell ref="AI93:AL93"/>
    <mergeCell ref="K93:N93"/>
    <mergeCell ref="O93:R93"/>
    <mergeCell ref="A92:B92"/>
    <mergeCell ref="C92:F92"/>
    <mergeCell ref="G92:J92"/>
    <mergeCell ref="K92:N92"/>
    <mergeCell ref="O92:R92"/>
    <mergeCell ref="G93:J93"/>
    <mergeCell ref="AY84:AY85"/>
    <mergeCell ref="B90:B91"/>
    <mergeCell ref="AY90:AY91"/>
    <mergeCell ref="B86:B87"/>
    <mergeCell ref="B88:B89"/>
    <mergeCell ref="B82:B83"/>
    <mergeCell ref="A78:A91"/>
    <mergeCell ref="AY88:AY89"/>
    <mergeCell ref="AY92:AY101"/>
    <mergeCell ref="A52:A57"/>
    <mergeCell ref="A58:A59"/>
    <mergeCell ref="O94:R94"/>
    <mergeCell ref="S94:V94"/>
    <mergeCell ref="AY20:AY21"/>
    <mergeCell ref="AY38:AY39"/>
    <mergeCell ref="AY42:AY43"/>
    <mergeCell ref="AY60:AY69"/>
    <mergeCell ref="AY80:AY81"/>
    <mergeCell ref="AY30:AY31"/>
    <mergeCell ref="AY70:AY71"/>
    <mergeCell ref="AY82:AY83"/>
    <mergeCell ref="AY78:AY79"/>
    <mergeCell ref="AY76:AY77"/>
    <mergeCell ref="AY72:AY73"/>
    <mergeCell ref="AY74:AY75"/>
    <mergeCell ref="AM65:AX65"/>
    <mergeCell ref="A66:B66"/>
    <mergeCell ref="C66:AX66"/>
    <mergeCell ref="A67:B67"/>
    <mergeCell ref="C67:AX67"/>
    <mergeCell ref="A64:B64"/>
    <mergeCell ref="C64:N64"/>
    <mergeCell ref="O64:Z64"/>
  </mergeCells>
  <conditionalFormatting sqref="C12:AX33 C34:O34 Q34:AX34 C35:AX77 C78:Y78 AA78:AX78 C79:AX91">
    <cfRule type="containsText" dxfId="1" priority="3" operator="containsText" text="E">
      <formula>NOT(ISERROR(SEARCH("E",C12)))</formula>
    </cfRule>
    <cfRule type="containsText" dxfId="0" priority="4" operator="containsText" text="P">
      <formula>NOT(ISERROR(SEARCH("P",C12)))</formula>
    </cfRule>
  </conditionalFormatting>
  <pageMargins left="0.7" right="0.7" top="0.75" bottom="0.75" header="0.3" footer="0.3"/>
  <pageSetup scale="32" orientation="landscape" r:id="rId1"/>
  <rowBreaks count="1" manualBreakCount="1">
    <brk id="68" max="5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16AD4-DB28-4621-9F5E-594003324F00}">
  <dimension ref="B1:R26"/>
  <sheetViews>
    <sheetView zoomScale="70" zoomScaleNormal="70" workbookViewId="0">
      <selection activeCell="P19" sqref="P19"/>
    </sheetView>
  </sheetViews>
  <sheetFormatPr baseColWidth="10" defaultRowHeight="15" x14ac:dyDescent="0.25"/>
  <cols>
    <col min="3" max="3" width="18.42578125" customWidth="1"/>
    <col min="4" max="4" width="11.85546875" customWidth="1"/>
  </cols>
  <sheetData>
    <row r="1" spans="2:16" x14ac:dyDescent="0.25">
      <c r="B1" s="77" t="s">
        <v>45</v>
      </c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2:16" x14ac:dyDescent="0.25">
      <c r="B2" s="58"/>
      <c r="C2" s="58"/>
      <c r="D2" s="23" t="s">
        <v>16</v>
      </c>
      <c r="E2" s="23" t="s">
        <v>0</v>
      </c>
      <c r="F2" s="23" t="s">
        <v>1</v>
      </c>
      <c r="G2" s="23" t="s">
        <v>2</v>
      </c>
      <c r="H2" s="23" t="s">
        <v>3</v>
      </c>
      <c r="I2" s="23" t="s">
        <v>4</v>
      </c>
      <c r="J2" s="23" t="s">
        <v>5</v>
      </c>
      <c r="K2" s="23" t="s">
        <v>6</v>
      </c>
      <c r="L2" s="23" t="s">
        <v>7</v>
      </c>
      <c r="M2" s="23" t="s">
        <v>8</v>
      </c>
      <c r="N2" s="23" t="s">
        <v>9</v>
      </c>
      <c r="O2" s="23" t="s">
        <v>10</v>
      </c>
    </row>
    <row r="3" spans="2:16" x14ac:dyDescent="0.25">
      <c r="B3" s="77" t="s">
        <v>18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</row>
    <row r="4" spans="2:16" x14ac:dyDescent="0.25">
      <c r="B4" s="58" t="s">
        <v>33</v>
      </c>
      <c r="C4" s="58"/>
      <c r="D4" s="7">
        <f>'CRONOGRAMA 2025'!C60</f>
        <v>0</v>
      </c>
      <c r="E4" s="7">
        <f>'CRONOGRAMA 2025'!G60</f>
        <v>0</v>
      </c>
      <c r="F4" s="7">
        <f>'CRONOGRAMA 2025'!K60</f>
        <v>2</v>
      </c>
      <c r="G4" s="7">
        <f>'CRONOGRAMA 2025'!O60</f>
        <v>3</v>
      </c>
      <c r="H4" s="7">
        <f>'CRONOGRAMA 2025'!S60</f>
        <v>3</v>
      </c>
      <c r="I4" s="7">
        <f>'CRONOGRAMA 2025'!W60</f>
        <v>12</v>
      </c>
      <c r="J4" s="7">
        <f>'CRONOGRAMA 2025'!AA60</f>
        <v>2</v>
      </c>
      <c r="K4" s="7">
        <f>'CRONOGRAMA 2025'!AE60</f>
        <v>1</v>
      </c>
      <c r="L4" s="7">
        <f>'CRONOGRAMA 2025'!AI60</f>
        <v>2</v>
      </c>
      <c r="M4" s="7">
        <f>'CRONOGRAMA 2025'!AM60</f>
        <v>3</v>
      </c>
      <c r="N4" s="7">
        <f>'CRONOGRAMA 2025'!AQ60</f>
        <v>1</v>
      </c>
      <c r="O4" s="7">
        <f>'CRONOGRAMA 2025'!AU60</f>
        <v>7</v>
      </c>
      <c r="P4" s="37">
        <f>SUM(D4:O4)</f>
        <v>36</v>
      </c>
    </row>
    <row r="5" spans="2:16" x14ac:dyDescent="0.25">
      <c r="B5" s="58" t="s">
        <v>34</v>
      </c>
      <c r="C5" s="58"/>
      <c r="D5" s="7">
        <f>'CRONOGRAMA 2025'!C61</f>
        <v>0</v>
      </c>
      <c r="E5" s="7">
        <f>'CRONOGRAMA 2025'!G61</f>
        <v>0</v>
      </c>
      <c r="F5" s="7">
        <f>'CRONOGRAMA 2025'!K61</f>
        <v>0</v>
      </c>
      <c r="G5" s="7">
        <f>'CRONOGRAMA 2025'!O61</f>
        <v>0</v>
      </c>
      <c r="H5" s="7">
        <f>'CRONOGRAMA 2025'!S61</f>
        <v>0</v>
      </c>
      <c r="I5" s="7">
        <f>'CRONOGRAMA 2025'!W61</f>
        <v>0</v>
      </c>
      <c r="J5" s="7">
        <f>'CRONOGRAMA 2025'!AA61</f>
        <v>0</v>
      </c>
      <c r="K5" s="7">
        <f>'CRONOGRAMA 2025'!AE61</f>
        <v>0</v>
      </c>
      <c r="L5" s="7">
        <f>'CRONOGRAMA 2025'!AI61</f>
        <v>0</v>
      </c>
      <c r="M5" s="7">
        <f>'CRONOGRAMA 2025'!AM61</f>
        <v>0</v>
      </c>
      <c r="N5" s="7">
        <f>'CRONOGRAMA 2025'!AQ61</f>
        <v>0</v>
      </c>
      <c r="O5" s="7">
        <f>'CRONOGRAMA 2025'!AU61</f>
        <v>0</v>
      </c>
      <c r="P5" s="37">
        <f t="shared" ref="P5:P20" si="0">SUM(D5:O5)</f>
        <v>0</v>
      </c>
    </row>
    <row r="6" spans="2:16" x14ac:dyDescent="0.25">
      <c r="B6" s="77" t="s">
        <v>35</v>
      </c>
      <c r="C6" s="77"/>
      <c r="D6" s="24" t="e">
        <f>D5/D4</f>
        <v>#DIV/0!</v>
      </c>
      <c r="E6" s="24" t="e">
        <f t="shared" ref="E6:O6" si="1">E5/E4</f>
        <v>#DIV/0!</v>
      </c>
      <c r="F6" s="24">
        <f t="shared" si="1"/>
        <v>0</v>
      </c>
      <c r="G6" s="24">
        <f t="shared" si="1"/>
        <v>0</v>
      </c>
      <c r="H6" s="24">
        <f t="shared" si="1"/>
        <v>0</v>
      </c>
      <c r="I6" s="24">
        <f t="shared" si="1"/>
        <v>0</v>
      </c>
      <c r="J6" s="24">
        <f t="shared" si="1"/>
        <v>0</v>
      </c>
      <c r="K6" s="24">
        <f t="shared" si="1"/>
        <v>0</v>
      </c>
      <c r="L6" s="24">
        <f t="shared" si="1"/>
        <v>0</v>
      </c>
      <c r="M6" s="24">
        <f t="shared" si="1"/>
        <v>0</v>
      </c>
      <c r="N6" s="24">
        <f t="shared" si="1"/>
        <v>0</v>
      </c>
      <c r="O6" s="24">
        <f t="shared" si="1"/>
        <v>0</v>
      </c>
      <c r="P6" s="37"/>
    </row>
    <row r="7" spans="2:16" x14ac:dyDescent="0.25">
      <c r="B7" s="77" t="s">
        <v>36</v>
      </c>
      <c r="C7" s="77"/>
      <c r="D7" s="132">
        <f>'CRONOGRAMA 2025'!C65</f>
        <v>0</v>
      </c>
      <c r="E7" s="58"/>
      <c r="F7" s="58"/>
      <c r="G7" s="132">
        <f>'CRONOGRAMA 2025'!O65</f>
        <v>0</v>
      </c>
      <c r="H7" s="58"/>
      <c r="I7" s="58"/>
      <c r="J7" s="132">
        <f>'CRONOGRAMA 2025'!AA65</f>
        <v>0</v>
      </c>
      <c r="K7" s="58"/>
      <c r="L7" s="58"/>
      <c r="M7" s="132">
        <f>'CRONOGRAMA 2025'!AM65</f>
        <v>0</v>
      </c>
      <c r="N7" s="58"/>
      <c r="O7" s="58"/>
      <c r="P7" s="37"/>
    </row>
    <row r="8" spans="2:16" x14ac:dyDescent="0.25">
      <c r="B8" s="77" t="s">
        <v>37</v>
      </c>
      <c r="C8" s="77"/>
      <c r="D8" s="132">
        <f>'CRONOGRAMA 2025'!C68</f>
        <v>0</v>
      </c>
      <c r="E8" s="58"/>
      <c r="F8" s="58"/>
      <c r="G8" s="58"/>
      <c r="H8" s="58"/>
      <c r="I8" s="58"/>
      <c r="J8" s="58"/>
      <c r="K8" s="58"/>
      <c r="L8" s="58"/>
      <c r="M8" s="58"/>
      <c r="N8" s="58"/>
      <c r="O8" s="58"/>
      <c r="P8" s="37"/>
    </row>
    <row r="9" spans="2:16" x14ac:dyDescent="0.25">
      <c r="B9" s="77" t="s">
        <v>38</v>
      </c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37"/>
    </row>
    <row r="10" spans="2:16" x14ac:dyDescent="0.25">
      <c r="B10" s="58" t="s">
        <v>33</v>
      </c>
      <c r="C10" s="58"/>
      <c r="D10" s="28">
        <f>'CRONOGRAMA 2025'!C92</f>
        <v>1</v>
      </c>
      <c r="E10" s="7">
        <f>'CRONOGRAMA 2025'!G92</f>
        <v>2</v>
      </c>
      <c r="F10" s="28">
        <f>'CRONOGRAMA 2025'!K92</f>
        <v>2</v>
      </c>
      <c r="G10" s="7">
        <f>'CRONOGRAMA 2025'!O92</f>
        <v>4</v>
      </c>
      <c r="H10" s="7">
        <f>'CRONOGRAMA 2025'!S92</f>
        <v>2</v>
      </c>
      <c r="I10" s="7">
        <f>'CRONOGRAMA 2025'!W92</f>
        <v>2</v>
      </c>
      <c r="J10" s="7">
        <f>'CRONOGRAMA 2025'!AA92</f>
        <v>4</v>
      </c>
      <c r="K10" s="7">
        <f>'CRONOGRAMA 2025'!AE92</f>
        <v>2</v>
      </c>
      <c r="L10" s="7">
        <f>'CRONOGRAMA 2025'!AI92</f>
        <v>4</v>
      </c>
      <c r="M10" s="7">
        <f>'CRONOGRAMA 2025'!AM92</f>
        <v>5</v>
      </c>
      <c r="N10" s="7">
        <f>'CRONOGRAMA 2025'!AQ92</f>
        <v>5</v>
      </c>
      <c r="O10" s="7">
        <f>'CRONOGRAMA 2025'!AU92</f>
        <v>2</v>
      </c>
      <c r="P10" s="37">
        <f t="shared" si="0"/>
        <v>35</v>
      </c>
    </row>
    <row r="11" spans="2:16" x14ac:dyDescent="0.25">
      <c r="B11" s="58" t="s">
        <v>34</v>
      </c>
      <c r="C11" s="58"/>
      <c r="D11" s="7">
        <f>'CRONOGRAMA 2025'!C93</f>
        <v>0</v>
      </c>
      <c r="E11" s="7">
        <f>'CRONOGRAMA 2025'!G93</f>
        <v>0</v>
      </c>
      <c r="F11" s="7">
        <f>'CRONOGRAMA 2025'!K93</f>
        <v>0</v>
      </c>
      <c r="G11" s="7">
        <f>'CRONOGRAMA 2025'!O93</f>
        <v>0</v>
      </c>
      <c r="H11" s="7">
        <f>'CRONOGRAMA 2025'!S93</f>
        <v>0</v>
      </c>
      <c r="I11" s="7">
        <f>'CRONOGRAMA 2025'!W93</f>
        <v>0</v>
      </c>
      <c r="J11" s="7">
        <f>'CRONOGRAMA 2025'!AA93</f>
        <v>0</v>
      </c>
      <c r="K11" s="7">
        <f>'CRONOGRAMA 2025'!AE93</f>
        <v>0</v>
      </c>
      <c r="L11" s="7">
        <f>'CRONOGRAMA 2025'!AI93</f>
        <v>0</v>
      </c>
      <c r="M11" s="7">
        <f>'CRONOGRAMA 2025'!AM93</f>
        <v>0</v>
      </c>
      <c r="N11" s="7">
        <f>'CRONOGRAMA 2025'!AQ93</f>
        <v>0</v>
      </c>
      <c r="O11" s="7">
        <f>'CRONOGRAMA 2025'!AU93</f>
        <v>0</v>
      </c>
      <c r="P11" s="37">
        <f t="shared" si="0"/>
        <v>0</v>
      </c>
    </row>
    <row r="12" spans="2:16" x14ac:dyDescent="0.25">
      <c r="B12" s="77" t="s">
        <v>35</v>
      </c>
      <c r="C12" s="77"/>
      <c r="D12" s="24">
        <f>D11/D10</f>
        <v>0</v>
      </c>
      <c r="E12" s="24">
        <f t="shared" ref="E12:O12" si="2">E11/E10</f>
        <v>0</v>
      </c>
      <c r="F12" s="24">
        <f t="shared" si="2"/>
        <v>0</v>
      </c>
      <c r="G12" s="24">
        <f t="shared" si="2"/>
        <v>0</v>
      </c>
      <c r="H12" s="24">
        <f t="shared" si="2"/>
        <v>0</v>
      </c>
      <c r="I12" s="24">
        <f t="shared" si="2"/>
        <v>0</v>
      </c>
      <c r="J12" s="24">
        <f t="shared" si="2"/>
        <v>0</v>
      </c>
      <c r="K12" s="24">
        <f t="shared" si="2"/>
        <v>0</v>
      </c>
      <c r="L12" s="24">
        <f t="shared" si="2"/>
        <v>0</v>
      </c>
      <c r="M12" s="24">
        <f t="shared" si="2"/>
        <v>0</v>
      </c>
      <c r="N12" s="24">
        <f t="shared" si="2"/>
        <v>0</v>
      </c>
      <c r="O12" s="24">
        <f t="shared" si="2"/>
        <v>0</v>
      </c>
      <c r="P12" s="37"/>
    </row>
    <row r="13" spans="2:16" x14ac:dyDescent="0.25">
      <c r="B13" s="77" t="s">
        <v>36</v>
      </c>
      <c r="C13" s="77"/>
      <c r="D13" s="132">
        <f>'CRONOGRAMA 2025'!C97</f>
        <v>0</v>
      </c>
      <c r="E13" s="58"/>
      <c r="F13" s="58"/>
      <c r="G13" s="132">
        <f>'CRONOGRAMA 2025'!O97</f>
        <v>0</v>
      </c>
      <c r="H13" s="58"/>
      <c r="I13" s="58"/>
      <c r="J13" s="132">
        <f>'CRONOGRAMA 2025'!AA97</f>
        <v>0</v>
      </c>
      <c r="K13" s="58"/>
      <c r="L13" s="58"/>
      <c r="M13" s="132">
        <f>'CRONOGRAMA 2025'!AM97</f>
        <v>0</v>
      </c>
      <c r="N13" s="58"/>
      <c r="O13" s="58"/>
      <c r="P13" s="37"/>
    </row>
    <row r="14" spans="2:16" x14ac:dyDescent="0.25">
      <c r="B14" s="77" t="s">
        <v>37</v>
      </c>
      <c r="C14" s="77"/>
      <c r="D14" s="132">
        <f>'CRONOGRAMA 2025'!C101</f>
        <v>0</v>
      </c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37"/>
    </row>
    <row r="15" spans="2:16" x14ac:dyDescent="0.25">
      <c r="B15" s="77" t="s">
        <v>44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37"/>
    </row>
    <row r="16" spans="2:16" x14ac:dyDescent="0.25">
      <c r="B16" s="58" t="s">
        <v>33</v>
      </c>
      <c r="C16" s="58"/>
      <c r="D16" s="28">
        <f>D4+D10</f>
        <v>1</v>
      </c>
      <c r="E16" s="7">
        <f>E4+E10</f>
        <v>2</v>
      </c>
      <c r="F16" s="28">
        <f>F4+F10</f>
        <v>4</v>
      </c>
      <c r="G16" s="7">
        <f t="shared" ref="E16:O17" si="3">G4+G10</f>
        <v>7</v>
      </c>
      <c r="H16" s="7">
        <f t="shared" si="3"/>
        <v>5</v>
      </c>
      <c r="I16" s="7">
        <f t="shared" si="3"/>
        <v>14</v>
      </c>
      <c r="J16" s="7">
        <f t="shared" si="3"/>
        <v>6</v>
      </c>
      <c r="K16" s="7">
        <f t="shared" si="3"/>
        <v>3</v>
      </c>
      <c r="L16" s="7">
        <f t="shared" si="3"/>
        <v>6</v>
      </c>
      <c r="M16" s="7">
        <f t="shared" si="3"/>
        <v>8</v>
      </c>
      <c r="N16" s="7">
        <f t="shared" si="3"/>
        <v>6</v>
      </c>
      <c r="O16" s="7">
        <f t="shared" si="3"/>
        <v>9</v>
      </c>
      <c r="P16" s="37">
        <f t="shared" si="0"/>
        <v>71</v>
      </c>
    </row>
    <row r="17" spans="2:18" x14ac:dyDescent="0.25">
      <c r="B17" s="58" t="s">
        <v>34</v>
      </c>
      <c r="C17" s="58"/>
      <c r="D17" s="7">
        <f>D5+D11</f>
        <v>0</v>
      </c>
      <c r="E17" s="7">
        <f t="shared" si="3"/>
        <v>0</v>
      </c>
      <c r="F17" s="7">
        <f t="shared" si="3"/>
        <v>0</v>
      </c>
      <c r="G17" s="7">
        <f t="shared" si="3"/>
        <v>0</v>
      </c>
      <c r="H17" s="7">
        <f t="shared" si="3"/>
        <v>0</v>
      </c>
      <c r="I17" s="7">
        <f t="shared" si="3"/>
        <v>0</v>
      </c>
      <c r="J17" s="7">
        <f t="shared" si="3"/>
        <v>0</v>
      </c>
      <c r="K17" s="7">
        <f t="shared" si="3"/>
        <v>0</v>
      </c>
      <c r="L17" s="7">
        <f t="shared" si="3"/>
        <v>0</v>
      </c>
      <c r="M17" s="7">
        <f t="shared" si="3"/>
        <v>0</v>
      </c>
      <c r="N17" s="7">
        <f t="shared" si="3"/>
        <v>0</v>
      </c>
      <c r="O17" s="7">
        <f t="shared" si="3"/>
        <v>0</v>
      </c>
      <c r="P17" s="37"/>
    </row>
    <row r="18" spans="2:18" x14ac:dyDescent="0.25">
      <c r="B18" s="77" t="s">
        <v>35</v>
      </c>
      <c r="C18" s="77"/>
      <c r="D18" s="24">
        <f>D17/D16</f>
        <v>0</v>
      </c>
      <c r="E18" s="24">
        <f t="shared" ref="E18:O18" si="4">E17/E16</f>
        <v>0</v>
      </c>
      <c r="F18" s="24">
        <f t="shared" si="4"/>
        <v>0</v>
      </c>
      <c r="G18" s="24">
        <f t="shared" si="4"/>
        <v>0</v>
      </c>
      <c r="H18" s="24">
        <f t="shared" si="4"/>
        <v>0</v>
      </c>
      <c r="I18" s="24">
        <f t="shared" si="4"/>
        <v>0</v>
      </c>
      <c r="J18" s="24">
        <f t="shared" si="4"/>
        <v>0</v>
      </c>
      <c r="K18" s="24">
        <f t="shared" si="4"/>
        <v>0</v>
      </c>
      <c r="L18" s="24">
        <f t="shared" si="4"/>
        <v>0</v>
      </c>
      <c r="M18" s="24">
        <f t="shared" si="4"/>
        <v>0</v>
      </c>
      <c r="N18" s="24">
        <f t="shared" si="4"/>
        <v>0</v>
      </c>
      <c r="O18" s="24">
        <f t="shared" si="4"/>
        <v>0</v>
      </c>
      <c r="P18" s="37"/>
      <c r="Q18" s="29"/>
      <c r="R18" s="26"/>
    </row>
    <row r="19" spans="2:18" x14ac:dyDescent="0.25">
      <c r="B19" s="58" t="s">
        <v>33</v>
      </c>
      <c r="C19" s="58"/>
      <c r="D19" s="133">
        <f>SUM(D16:I16)</f>
        <v>33</v>
      </c>
      <c r="E19" s="134"/>
      <c r="F19" s="85"/>
      <c r="G19" s="133">
        <f>SUM(G16:I16)</f>
        <v>26</v>
      </c>
      <c r="H19" s="134"/>
      <c r="I19" s="85"/>
      <c r="J19" s="133">
        <f t="shared" ref="J19:J20" si="5">SUM(J16:L16)</f>
        <v>15</v>
      </c>
      <c r="K19" s="134"/>
      <c r="L19" s="85"/>
      <c r="M19" s="133">
        <f t="shared" ref="M19:M20" si="6">SUM(M16:O16)</f>
        <v>23</v>
      </c>
      <c r="N19" s="134"/>
      <c r="O19" s="85"/>
      <c r="P19" s="37">
        <f t="shared" si="0"/>
        <v>97</v>
      </c>
    </row>
    <row r="20" spans="2:18" x14ac:dyDescent="0.25">
      <c r="B20" s="58" t="s">
        <v>34</v>
      </c>
      <c r="C20" s="58"/>
      <c r="D20" s="133">
        <f>SUM(D17:I17)</f>
        <v>0</v>
      </c>
      <c r="E20" s="134"/>
      <c r="F20" s="85"/>
      <c r="G20" s="133">
        <f t="shared" ref="G20" si="7">SUM(G17:I17)</f>
        <v>0</v>
      </c>
      <c r="H20" s="134"/>
      <c r="I20" s="85"/>
      <c r="J20" s="133">
        <f t="shared" si="5"/>
        <v>0</v>
      </c>
      <c r="K20" s="134"/>
      <c r="L20" s="85"/>
      <c r="M20" s="133">
        <f t="shared" si="6"/>
        <v>0</v>
      </c>
      <c r="N20" s="134"/>
      <c r="O20" s="85"/>
      <c r="P20" s="37"/>
    </row>
    <row r="21" spans="2:18" x14ac:dyDescent="0.25">
      <c r="B21" s="77" t="s">
        <v>36</v>
      </c>
      <c r="C21" s="77"/>
      <c r="D21" s="131">
        <f>D20/D19</f>
        <v>0</v>
      </c>
      <c r="E21" s="131"/>
      <c r="F21" s="131"/>
      <c r="G21" s="131">
        <f t="shared" ref="G21" si="8">SUM(G17:I17)/SUM(G16:I16)</f>
        <v>0</v>
      </c>
      <c r="H21" s="131"/>
      <c r="I21" s="131"/>
      <c r="J21" s="131">
        <f t="shared" ref="J21" si="9">SUM(J17:L17)/SUM(J16:L16)</f>
        <v>0</v>
      </c>
      <c r="K21" s="131"/>
      <c r="L21" s="131"/>
      <c r="M21" s="131">
        <f t="shared" ref="M21" si="10">SUM(M17:O17)/SUM(M16:O16)</f>
        <v>0</v>
      </c>
      <c r="N21" s="131"/>
      <c r="O21" s="131"/>
    </row>
    <row r="22" spans="2:18" x14ac:dyDescent="0.25">
      <c r="B22" s="77" t="s">
        <v>37</v>
      </c>
      <c r="C22" s="77"/>
      <c r="D22" s="131">
        <f>SUM(D17:O17)/SUM(D16:O16)</f>
        <v>0</v>
      </c>
      <c r="E22" s="131"/>
      <c r="F22" s="131"/>
      <c r="G22" s="131"/>
      <c r="H22" s="131"/>
      <c r="I22" s="131"/>
      <c r="J22" s="131"/>
      <c r="K22" s="131"/>
      <c r="L22" s="131"/>
      <c r="M22" s="131"/>
      <c r="N22" s="131"/>
      <c r="O22" s="131"/>
    </row>
    <row r="24" spans="2:18" x14ac:dyDescent="0.25">
      <c r="D24" s="26">
        <f>D19/$P$16</f>
        <v>0.46478873239436619</v>
      </c>
      <c r="G24" s="26">
        <f>G19/$P$16</f>
        <v>0.36619718309859156</v>
      </c>
      <c r="J24" s="26">
        <f>J19/$P$16</f>
        <v>0.21126760563380281</v>
      </c>
      <c r="M24" s="26">
        <f>M19/$P$16</f>
        <v>0.323943661971831</v>
      </c>
    </row>
    <row r="25" spans="2:18" x14ac:dyDescent="0.25">
      <c r="D25" s="27">
        <f>(D24*D21)</f>
        <v>0</v>
      </c>
      <c r="E25" s="27"/>
      <c r="F25" s="27"/>
      <c r="G25" s="27">
        <f>(G24*G21)</f>
        <v>0</v>
      </c>
      <c r="J25" s="27">
        <f>(J24*J21)</f>
        <v>0</v>
      </c>
      <c r="M25" s="27">
        <f>(M24*M21)</f>
        <v>0</v>
      </c>
    </row>
    <row r="26" spans="2:18" x14ac:dyDescent="0.25">
      <c r="D26" s="26"/>
      <c r="E26" s="26"/>
      <c r="F26" s="26"/>
      <c r="G26" s="26"/>
      <c r="H26" s="27"/>
      <c r="J26" s="26"/>
      <c r="M26" s="26"/>
    </row>
  </sheetData>
  <mergeCells count="45">
    <mergeCell ref="D21:F21"/>
    <mergeCell ref="G21:I21"/>
    <mergeCell ref="J21:L21"/>
    <mergeCell ref="M21:O21"/>
    <mergeCell ref="B16:C16"/>
    <mergeCell ref="B17:C17"/>
    <mergeCell ref="B18:C18"/>
    <mergeCell ref="B21:C21"/>
    <mergeCell ref="B19:C19"/>
    <mergeCell ref="B20:C20"/>
    <mergeCell ref="D19:F19"/>
    <mergeCell ref="D20:F20"/>
    <mergeCell ref="G19:I19"/>
    <mergeCell ref="J19:L19"/>
    <mergeCell ref="M19:O19"/>
    <mergeCell ref="G20:I20"/>
    <mergeCell ref="J20:L20"/>
    <mergeCell ref="M20:O20"/>
    <mergeCell ref="B1:O1"/>
    <mergeCell ref="B15:O15"/>
    <mergeCell ref="G13:I13"/>
    <mergeCell ref="J13:L13"/>
    <mergeCell ref="M13:O13"/>
    <mergeCell ref="J7:L7"/>
    <mergeCell ref="M7:O7"/>
    <mergeCell ref="D8:O8"/>
    <mergeCell ref="B8:C8"/>
    <mergeCell ref="D7:F7"/>
    <mergeCell ref="G7:I7"/>
    <mergeCell ref="B22:C22"/>
    <mergeCell ref="B2:C2"/>
    <mergeCell ref="D22:O22"/>
    <mergeCell ref="B4:C4"/>
    <mergeCell ref="B5:C5"/>
    <mergeCell ref="B6:C6"/>
    <mergeCell ref="D14:O14"/>
    <mergeCell ref="B3:O3"/>
    <mergeCell ref="B9:O9"/>
    <mergeCell ref="B10:C10"/>
    <mergeCell ref="B11:C11"/>
    <mergeCell ref="B12:C12"/>
    <mergeCell ref="B13:C13"/>
    <mergeCell ref="B14:C14"/>
    <mergeCell ref="D13:F13"/>
    <mergeCell ref="B7:C7"/>
  </mergeCells>
  <phoneticPr fontId="9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CRONOGRAMA 2025</vt:lpstr>
      <vt:lpstr>Seguimiento general</vt:lpstr>
      <vt:lpstr>'CRONOGRAMA 2025'!Área_de_impresión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Yesid Perez Piñerez</dc:creator>
  <cp:lastModifiedBy>REGISTRO2 DTB</cp:lastModifiedBy>
  <cp:lastPrinted>2021-01-25T01:58:21Z</cp:lastPrinted>
  <dcterms:created xsi:type="dcterms:W3CDTF">2016-03-02T13:25:33Z</dcterms:created>
  <dcterms:modified xsi:type="dcterms:W3CDTF">2025-01-20T19:20:54Z</dcterms:modified>
</cp:coreProperties>
</file>