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99B0\Downloads\"/>
    </mc:Choice>
  </mc:AlternateContent>
  <xr:revisionPtr revIDLastSave="0" documentId="13_ncr:1_{C4C413D7-F2B4-4E84-A677-4AB5157374D7}" xr6:coauthVersionLast="47" xr6:coauthVersionMax="47" xr10:uidLastSave="{00000000-0000-0000-0000-000000000000}"/>
  <bookViews>
    <workbookView xWindow="-120" yWindow="-120" windowWidth="20730" windowHeight="11040" tabRatio="500" xr2:uid="{00000000-000D-0000-FFFF-FFFF00000000}"/>
  </bookViews>
  <sheets>
    <sheet name="FORMATO 2026 - 2027" sheetId="1" r:id="rId1"/>
    <sheet name="Control de Cambios" sheetId="2" r:id="rId2"/>
  </sheets>
  <externalReferences>
    <externalReference r:id="rId3"/>
  </externalReferences>
  <definedNames>
    <definedName name="_xlnm._FilterDatabase" localSheetId="0" hidden="1">'FORMATO 2026 - 2027'!$A$8:$AL$98</definedName>
    <definedName name="equipos">[1]ParaPriorizar!$C$65521:$C$65529</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P98" i="1" l="1"/>
  <c r="O98" i="1"/>
  <c r="N98" i="1"/>
  <c r="M98" i="1"/>
  <c r="P97" i="1"/>
  <c r="O97" i="1"/>
  <c r="N97" i="1"/>
  <c r="M97" i="1"/>
  <c r="P96" i="1"/>
  <c r="O96" i="1"/>
  <c r="N96" i="1"/>
  <c r="M96" i="1"/>
  <c r="P95" i="1"/>
  <c r="O95" i="1"/>
  <c r="N95" i="1"/>
  <c r="M95" i="1"/>
  <c r="P94" i="1"/>
  <c r="O94" i="1"/>
  <c r="N94" i="1"/>
  <c r="M94" i="1"/>
  <c r="P93" i="1"/>
  <c r="O93" i="1"/>
  <c r="N93" i="1"/>
  <c r="M93" i="1"/>
  <c r="P92" i="1"/>
  <c r="O92" i="1"/>
  <c r="N92" i="1"/>
  <c r="M92" i="1"/>
  <c r="P91" i="1"/>
  <c r="O91" i="1"/>
  <c r="N91" i="1"/>
  <c r="M91" i="1"/>
  <c r="P90" i="1"/>
  <c r="O90" i="1"/>
  <c r="N90" i="1"/>
  <c r="M90" i="1"/>
  <c r="P89" i="1"/>
  <c r="O89" i="1"/>
  <c r="N89" i="1"/>
  <c r="M89" i="1"/>
  <c r="P88" i="1"/>
  <c r="O88" i="1"/>
  <c r="N88" i="1"/>
  <c r="M88" i="1"/>
  <c r="P87" i="1"/>
  <c r="O87" i="1"/>
  <c r="N87" i="1"/>
  <c r="M87" i="1"/>
  <c r="P86" i="1"/>
  <c r="O86" i="1"/>
  <c r="N86" i="1"/>
  <c r="M86" i="1"/>
  <c r="P85" i="1"/>
  <c r="O85" i="1"/>
  <c r="N85" i="1"/>
  <c r="M85" i="1"/>
  <c r="P84" i="1"/>
  <c r="O84" i="1"/>
  <c r="N84" i="1"/>
  <c r="M84" i="1"/>
  <c r="P83" i="1"/>
  <c r="O83" i="1"/>
  <c r="N83" i="1"/>
  <c r="M83" i="1"/>
  <c r="P82" i="1"/>
  <c r="O82" i="1"/>
  <c r="N82" i="1"/>
  <c r="M82" i="1"/>
  <c r="P81" i="1"/>
  <c r="O81" i="1"/>
  <c r="N81" i="1"/>
  <c r="M81" i="1"/>
  <c r="Q81" i="1" s="1"/>
  <c r="P80" i="1"/>
  <c r="O80" i="1"/>
  <c r="N80" i="1"/>
  <c r="M80" i="1"/>
  <c r="P79" i="1"/>
  <c r="O79" i="1"/>
  <c r="N79" i="1"/>
  <c r="M79" i="1"/>
  <c r="P78" i="1"/>
  <c r="O78" i="1"/>
  <c r="N78" i="1"/>
  <c r="M78" i="1"/>
  <c r="Q78" i="1" s="1"/>
  <c r="P77" i="1"/>
  <c r="O77" i="1"/>
  <c r="N77" i="1"/>
  <c r="M77" i="1"/>
  <c r="P76" i="1"/>
  <c r="O76" i="1"/>
  <c r="N76" i="1"/>
  <c r="M76" i="1"/>
  <c r="P75" i="1"/>
  <c r="O75" i="1"/>
  <c r="N75" i="1"/>
  <c r="M75" i="1"/>
  <c r="Q75" i="1" s="1"/>
  <c r="P74" i="1"/>
  <c r="O74" i="1"/>
  <c r="N74" i="1"/>
  <c r="M74" i="1"/>
  <c r="P73" i="1"/>
  <c r="O73" i="1"/>
  <c r="N73" i="1"/>
  <c r="M73" i="1"/>
  <c r="P72" i="1"/>
  <c r="O72" i="1"/>
  <c r="N72" i="1"/>
  <c r="M72" i="1"/>
  <c r="P71" i="1"/>
  <c r="O71" i="1"/>
  <c r="N71" i="1"/>
  <c r="M71" i="1"/>
  <c r="P70" i="1"/>
  <c r="O70" i="1"/>
  <c r="N70" i="1"/>
  <c r="M70" i="1"/>
  <c r="P69" i="1"/>
  <c r="O69" i="1"/>
  <c r="N69" i="1"/>
  <c r="M69" i="1"/>
  <c r="Q69" i="1" s="1"/>
  <c r="P68" i="1"/>
  <c r="O68" i="1"/>
  <c r="N68" i="1"/>
  <c r="M68" i="1"/>
  <c r="Q68" i="1" s="1"/>
  <c r="P67" i="1"/>
  <c r="O67" i="1"/>
  <c r="N67" i="1"/>
  <c r="M67" i="1"/>
  <c r="P66" i="1"/>
  <c r="O66" i="1"/>
  <c r="N66" i="1"/>
  <c r="M66" i="1"/>
  <c r="Q66" i="1" s="1"/>
  <c r="P65" i="1"/>
  <c r="O65" i="1"/>
  <c r="N65" i="1"/>
  <c r="M65" i="1"/>
  <c r="Q65" i="1" s="1"/>
  <c r="P64" i="1"/>
  <c r="O64" i="1"/>
  <c r="N64" i="1"/>
  <c r="M64" i="1"/>
  <c r="P63" i="1"/>
  <c r="O63" i="1"/>
  <c r="N63" i="1"/>
  <c r="M63" i="1"/>
  <c r="Q63" i="1" s="1"/>
  <c r="P62" i="1"/>
  <c r="O62" i="1"/>
  <c r="N62" i="1"/>
  <c r="M62" i="1"/>
  <c r="Q62" i="1" s="1"/>
  <c r="P61" i="1"/>
  <c r="O61" i="1"/>
  <c r="N61" i="1"/>
  <c r="M61" i="1"/>
  <c r="P60" i="1"/>
  <c r="O60" i="1"/>
  <c r="N60" i="1"/>
  <c r="M60" i="1"/>
  <c r="P59" i="1"/>
  <c r="O59" i="1"/>
  <c r="N59" i="1"/>
  <c r="M59" i="1"/>
  <c r="P58" i="1"/>
  <c r="O58" i="1"/>
  <c r="N58" i="1"/>
  <c r="M58" i="1"/>
  <c r="P57" i="1"/>
  <c r="O57" i="1"/>
  <c r="N57" i="1"/>
  <c r="M57" i="1"/>
  <c r="P56" i="1"/>
  <c r="O56" i="1"/>
  <c r="N56" i="1"/>
  <c r="M56" i="1"/>
  <c r="Q56" i="1" s="1"/>
  <c r="P55" i="1"/>
  <c r="O55" i="1"/>
  <c r="N55" i="1"/>
  <c r="M55" i="1"/>
  <c r="P54" i="1"/>
  <c r="O54" i="1"/>
  <c r="N54" i="1"/>
  <c r="M54" i="1"/>
  <c r="P53" i="1"/>
  <c r="O53" i="1"/>
  <c r="N53" i="1"/>
  <c r="M53" i="1"/>
  <c r="Q53" i="1" s="1"/>
  <c r="P52" i="1"/>
  <c r="O52" i="1"/>
  <c r="N52" i="1"/>
  <c r="M52" i="1"/>
  <c r="P51" i="1"/>
  <c r="O51" i="1"/>
  <c r="N51" i="1"/>
  <c r="M51" i="1"/>
  <c r="P50" i="1"/>
  <c r="O50" i="1"/>
  <c r="N50" i="1"/>
  <c r="M50" i="1"/>
  <c r="Q50" i="1" s="1"/>
  <c r="P49" i="1"/>
  <c r="O49" i="1"/>
  <c r="N49" i="1"/>
  <c r="M49" i="1"/>
  <c r="P48" i="1"/>
  <c r="O48" i="1"/>
  <c r="N48" i="1"/>
  <c r="M48" i="1"/>
  <c r="P47" i="1"/>
  <c r="O47" i="1"/>
  <c r="N47" i="1"/>
  <c r="M47" i="1"/>
  <c r="P46" i="1"/>
  <c r="O46" i="1"/>
  <c r="N46" i="1"/>
  <c r="M46" i="1"/>
  <c r="P45" i="1"/>
  <c r="O45" i="1"/>
  <c r="N45" i="1"/>
  <c r="M45" i="1"/>
  <c r="P44" i="1"/>
  <c r="O44" i="1"/>
  <c r="N44" i="1"/>
  <c r="M44" i="1"/>
  <c r="P43" i="1"/>
  <c r="O43" i="1"/>
  <c r="N43" i="1"/>
  <c r="M43" i="1"/>
  <c r="P42" i="1"/>
  <c r="O42" i="1"/>
  <c r="N42" i="1"/>
  <c r="M42" i="1"/>
  <c r="P41" i="1"/>
  <c r="O41" i="1"/>
  <c r="N41" i="1"/>
  <c r="M41" i="1"/>
  <c r="P40" i="1"/>
  <c r="O40" i="1"/>
  <c r="N40" i="1"/>
  <c r="M40" i="1"/>
  <c r="P39" i="1"/>
  <c r="O39" i="1"/>
  <c r="N39" i="1"/>
  <c r="M39" i="1"/>
  <c r="P38" i="1"/>
  <c r="O38" i="1"/>
  <c r="N38" i="1"/>
  <c r="M38" i="1"/>
  <c r="P37" i="1"/>
  <c r="O37" i="1"/>
  <c r="N37" i="1"/>
  <c r="M37" i="1"/>
  <c r="P36" i="1"/>
  <c r="O36" i="1"/>
  <c r="N36" i="1"/>
  <c r="M36" i="1"/>
  <c r="P35" i="1"/>
  <c r="O35" i="1"/>
  <c r="N35" i="1"/>
  <c r="M35" i="1"/>
  <c r="P34" i="1"/>
  <c r="O34" i="1"/>
  <c r="N34" i="1"/>
  <c r="M34" i="1"/>
  <c r="P33" i="1"/>
  <c r="O33" i="1"/>
  <c r="N33" i="1"/>
  <c r="M33" i="1"/>
  <c r="P32" i="1"/>
  <c r="O32" i="1"/>
  <c r="N32" i="1"/>
  <c r="M32" i="1"/>
  <c r="P31" i="1"/>
  <c r="O31" i="1"/>
  <c r="N31" i="1"/>
  <c r="M31" i="1"/>
  <c r="P30" i="1"/>
  <c r="O30" i="1"/>
  <c r="N30" i="1"/>
  <c r="M30" i="1"/>
  <c r="P29" i="1"/>
  <c r="O29" i="1"/>
  <c r="N29" i="1"/>
  <c r="M29" i="1"/>
  <c r="P28" i="1"/>
  <c r="O28" i="1"/>
  <c r="N28" i="1"/>
  <c r="M28" i="1"/>
  <c r="P27" i="1"/>
  <c r="O27" i="1"/>
  <c r="N27" i="1"/>
  <c r="M27" i="1"/>
  <c r="P26" i="1"/>
  <c r="O26" i="1"/>
  <c r="N26" i="1"/>
  <c r="M26" i="1"/>
  <c r="P25" i="1"/>
  <c r="O25" i="1"/>
  <c r="N25" i="1"/>
  <c r="M25" i="1"/>
  <c r="P24" i="1"/>
  <c r="O24" i="1"/>
  <c r="N24" i="1"/>
  <c r="M24" i="1"/>
  <c r="P23" i="1"/>
  <c r="O23" i="1"/>
  <c r="N23" i="1"/>
  <c r="M23" i="1"/>
  <c r="P22" i="1"/>
  <c r="O22" i="1"/>
  <c r="N22" i="1"/>
  <c r="M22" i="1"/>
  <c r="P21" i="1"/>
  <c r="O21" i="1"/>
  <c r="N21" i="1"/>
  <c r="M21" i="1"/>
  <c r="Q21" i="1" s="1"/>
  <c r="P20" i="1"/>
  <c r="O20" i="1"/>
  <c r="N20" i="1"/>
  <c r="M20" i="1"/>
  <c r="P19" i="1"/>
  <c r="O19" i="1"/>
  <c r="N19" i="1"/>
  <c r="M19" i="1"/>
  <c r="P18" i="1"/>
  <c r="O18" i="1"/>
  <c r="N18" i="1"/>
  <c r="M18" i="1"/>
  <c r="P17" i="1"/>
  <c r="O17" i="1"/>
  <c r="N17" i="1"/>
  <c r="M17" i="1"/>
  <c r="P16" i="1"/>
  <c r="O16" i="1"/>
  <c r="N16" i="1"/>
  <c r="M16" i="1"/>
  <c r="P15" i="1"/>
  <c r="O15" i="1"/>
  <c r="N15" i="1"/>
  <c r="M15" i="1"/>
  <c r="P14" i="1"/>
  <c r="O14" i="1"/>
  <c r="N14" i="1"/>
  <c r="M14" i="1"/>
  <c r="P13" i="1"/>
  <c r="O13" i="1"/>
  <c r="N13" i="1"/>
  <c r="M13" i="1"/>
  <c r="P12" i="1"/>
  <c r="O12" i="1"/>
  <c r="N12" i="1"/>
  <c r="M12" i="1"/>
  <c r="P11" i="1"/>
  <c r="O11" i="1"/>
  <c r="N11" i="1"/>
  <c r="M11" i="1"/>
  <c r="P10" i="1"/>
  <c r="O10" i="1"/>
  <c r="N10" i="1"/>
  <c r="M10" i="1"/>
  <c r="P9" i="1"/>
  <c r="O9" i="1"/>
  <c r="N9" i="1"/>
  <c r="M9" i="1"/>
  <c r="Q96" i="1" l="1"/>
  <c r="Q60" i="1"/>
  <c r="Q30" i="1"/>
  <c r="Q16" i="1"/>
  <c r="Q19" i="1"/>
  <c r="Q25" i="1"/>
  <c r="Q31" i="1"/>
  <c r="Q37" i="1"/>
  <c r="Q49" i="1"/>
  <c r="Q85" i="1"/>
  <c r="Q61" i="1"/>
  <c r="Q73" i="1"/>
  <c r="Q82" i="1"/>
  <c r="Q98" i="1"/>
  <c r="Q35" i="1"/>
  <c r="Q9" i="1"/>
  <c r="Q12" i="1"/>
  <c r="Q15" i="1"/>
  <c r="Q13" i="1"/>
  <c r="Q58" i="1"/>
  <c r="Q22" i="1"/>
  <c r="Q84" i="1"/>
  <c r="Q90" i="1"/>
  <c r="Q93" i="1"/>
  <c r="Q34" i="1"/>
  <c r="Q52" i="1"/>
  <c r="Q55" i="1"/>
  <c r="Q87" i="1"/>
  <c r="Q42" i="1"/>
  <c r="Q72" i="1"/>
  <c r="Q40" i="1"/>
  <c r="Q14" i="1"/>
  <c r="Q17" i="1"/>
  <c r="Q20" i="1"/>
  <c r="Q43" i="1"/>
  <c r="Q46" i="1"/>
  <c r="Q64" i="1"/>
  <c r="Q67" i="1"/>
  <c r="Q26" i="1"/>
  <c r="Q29" i="1"/>
  <c r="Q32" i="1"/>
  <c r="Q76" i="1"/>
  <c r="Q79" i="1"/>
  <c r="Q23" i="1"/>
  <c r="Q38" i="1"/>
  <c r="Q41" i="1"/>
  <c r="Q44" i="1"/>
  <c r="Q70" i="1"/>
  <c r="Q88" i="1"/>
  <c r="Q91" i="1"/>
  <c r="Q97" i="1"/>
  <c r="Q94" i="1"/>
  <c r="Q24" i="1"/>
  <c r="Q27" i="1"/>
  <c r="Q33" i="1"/>
  <c r="Q59" i="1"/>
  <c r="Q74" i="1"/>
  <c r="Q77" i="1"/>
  <c r="Q80" i="1"/>
  <c r="Q83" i="1"/>
  <c r="Q47" i="1"/>
  <c r="Q36" i="1"/>
  <c r="Q39" i="1"/>
  <c r="Q45" i="1"/>
  <c r="Q71" i="1"/>
  <c r="Q86" i="1"/>
  <c r="Q89" i="1"/>
  <c r="Q92" i="1"/>
  <c r="Q95" i="1"/>
  <c r="Q18" i="1"/>
  <c r="Q48" i="1"/>
  <c r="Q51" i="1"/>
  <c r="Q54" i="1"/>
  <c r="Q57" i="1"/>
  <c r="Q28" i="1"/>
  <c r="Q11" i="1"/>
  <c r="Q10" i="1"/>
</calcChain>
</file>

<file path=xl/sharedStrings.xml><?xml version="1.0" encoding="utf-8"?>
<sst xmlns="http://schemas.openxmlformats.org/spreadsheetml/2006/main" count="683" uniqueCount="273">
  <si>
    <t>PROCESO DIRECCIONAMIENTO ESTRATEGICO</t>
  </si>
  <si>
    <t>Código: FT-DIR-055</t>
  </si>
  <si>
    <t>Serie:</t>
  </si>
  <si>
    <t xml:space="preserve">PLAN DE ACCIÓN MODELO INTEGRADO DE PLANEACIÓN Y GESTIÓN MIPG </t>
  </si>
  <si>
    <t>Versión: 01</t>
  </si>
  <si>
    <t>Página: 1 de 1</t>
  </si>
  <si>
    <t xml:space="preserve">Fecha Aprobación / Actualización Plan: </t>
  </si>
  <si>
    <t>ORDEN</t>
  </si>
  <si>
    <t xml:space="preserve">DIMENSIÓN </t>
  </si>
  <si>
    <t>POLÍTICAS</t>
  </si>
  <si>
    <t>RESULTADO FURAG VIGENCIA ANTERIOR</t>
  </si>
  <si>
    <t>ACTIVIDAD DE TRABAJO</t>
  </si>
  <si>
    <t>PRODUCTO / ENTREGABLE</t>
  </si>
  <si>
    <t>META</t>
  </si>
  <si>
    <t xml:space="preserve">TIPO DE META </t>
  </si>
  <si>
    <t>LOGRO</t>
  </si>
  <si>
    <t>CUMPLIMIENTO III TRIMESTRE</t>
  </si>
  <si>
    <t>CUMPLIMIENTO IV TRIMESTRE</t>
  </si>
  <si>
    <t>CUMPLIMIENTO I TRIMESTRE</t>
  </si>
  <si>
    <t>CUMPLIMIENTO II TRIMESTRE</t>
  </si>
  <si>
    <t>CUMPLIMIENTO ACUMULADO</t>
  </si>
  <si>
    <t>OBSERVACIONES</t>
  </si>
  <si>
    <t>RECURSOS</t>
  </si>
  <si>
    <t>RESPONSABLE</t>
  </si>
  <si>
    <t>CRONOGRAMA DE TRABAJO</t>
  </si>
  <si>
    <t>AÑO 2026</t>
  </si>
  <si>
    <t>AÑO 2027</t>
  </si>
  <si>
    <t>III Trim</t>
  </si>
  <si>
    <t>IV Trim</t>
  </si>
  <si>
    <t>I Trim</t>
  </si>
  <si>
    <t>II Trim</t>
  </si>
  <si>
    <t>GESTIÓN DEL CONOCIMIENTO Y LA INNOVACIÓN</t>
  </si>
  <si>
    <t>Gestión del Conocimiento</t>
  </si>
  <si>
    <t xml:space="preserve">Actualizar la Política de Gestión del Conocimiento y la Innovación y presentarla ante el Comité Institucional de Gestión y Desempeño para su aprobación.
</t>
  </si>
  <si>
    <t>Política de Gestión del Conocimiento y la Innovación actualizada y Acta de aprobación del Comité Institucional de Gestión y Desempeño.</t>
  </si>
  <si>
    <t>Incremento</t>
  </si>
  <si>
    <t>Talento Humano, Recursos Físicos y Tecnológicos</t>
  </si>
  <si>
    <t>Archivo y Documentación</t>
  </si>
  <si>
    <t>Actualizar el Manual de Gestión del Conocimiento y la Innovación y presentarlo ante el Comité Institucional de Gestión y Desempeño para su aprobación.</t>
  </si>
  <si>
    <t>Manual de Gestión del Conocimiento y la Innovación actualizado y Acta de aprobación del Comité Institucional de Gestión y Desempeño.</t>
  </si>
  <si>
    <t>DIRECCIONAMIENTO ESTRATÉGICO Y PLANEACIÓN</t>
  </si>
  <si>
    <t>Compras y Contratación Pública</t>
  </si>
  <si>
    <t xml:space="preserve">Conforme la Ley 2022 de 2020 que modifica la Ley 1150 de 2007, las entidades regidas bajo el Estatuto General de Contratación de la Administración Pública deben hacer uso de los Documentos Tipo adoptados por la Agencia Nacional de Contratación Pública - Colombia Compra Eficiente, siempre y cuando el objeto contractual esté contenido en alguno de ellos y exista para la modalidad de selección aplicable. </t>
  </si>
  <si>
    <t>Informe de cumplimiento sobre la aplicación de Documentos Tipo y la publicación del 100 % de los procesos de contratación en SECOP II.</t>
  </si>
  <si>
    <t>Mantenimiento</t>
  </si>
  <si>
    <t>Contratacion</t>
  </si>
  <si>
    <t>Configurar los flujos de aprobación en "las modificaciones/ adendas" del proceso de contratación. Ver GUIA SECOP II – PASOS PREVIOS: CONFIGURACIÓN DE LA CUENTA DE LA ENTIDAD ESTATAL, disponible en este enlace https://www.colombiacompra.gov.co/archivos/manual/guia-pasos-previos-configuracion-de-la-cuenta-de-la-entidad-estatal-secop-ii
Configurar los flujos de aprobación en la "revisión del contrato" del proceso de contratación. Ver GUIA SECOP II – PASOS PREVIOS: CONFIGURACIÓN DE LA CUENTA DE LA ENTIDAD ESTATAL, disponible en este enlace https://www.colombiacompra.gov.co/archivos/manual/guia-pasos-previos-configuracion-de-la-cuenta-de-la-entidad-estatal-secop-ii</t>
  </si>
  <si>
    <t>Informe de seguimiento a los procesos y contratos tramitados mediante los flujos de aprobación configurados en SECOP II, con sus respectivas evidencias.</t>
  </si>
  <si>
    <t>INFORMACIÓN Y COMUNICACIÓN</t>
  </si>
  <si>
    <t>Gestión Documental</t>
  </si>
  <si>
    <t xml:space="preserve">Implementar y presentar dentro del proceso de transferencias documentales el Formato Único de Inventario Documental - FUID garantizando el control, acceso y trazabilidad de los expedientes.
 Documentar el procedimiento en la entidad, incluyendo roles, formatos y periodicidad de actualización.
</t>
  </si>
  <si>
    <t xml:space="preserve"> Formato Único de Inventario Documental - FUID diligenciado y procedimiento documentado y aprobado ante el SIG.</t>
  </si>
  <si>
    <t>59,9</t>
  </si>
  <si>
    <t>Realizar entrevistas a unidades gestoras para actualización de TRD</t>
  </si>
  <si>
    <t>FT-GADM-029 ENCUESTA IDENTIFICACIÓN DE UNIDADES DOCUMENTALES y los cuadros de clasificación documental de cada unidad gestora</t>
  </si>
  <si>
    <t>TALENTO HUMANO</t>
  </si>
  <si>
    <t>Integridad</t>
  </si>
  <si>
    <t xml:space="preserve">Verificar el cumplimiento de obligaciones en materia de integridad, conflictos de interés y reporte riguroso realizado por el Proceso Gestión Talento Humano en el aplicativo de Integridad Pública (declaraciones y Ley 2013 de 2019 / Personas Expuestas Políticamente).
</t>
  </si>
  <si>
    <t>Matriz en Excel o informe del seguimiento realizado por parte de Control Interno y Gestión</t>
  </si>
  <si>
    <t>Talento Humano (realiza actividades de integridad y reporte ante el SIGEP) 
Control Interno (Verifica)</t>
  </si>
  <si>
    <t xml:space="preserve">Garantizar la implementación del Programa de Gestión Documental (PGD), conforme a lo establecido en el Acuerdo 001 de 2024 del Archivo General de la Nación a través de las decisiones adoptadas por el Comité Institucional de Gestión y Desempeño o Comité de Archivo.
</t>
  </si>
  <si>
    <t>Programa de Gestión Documental (PGD) presentado y aprobado por el  comité MIPG y públicado en la página web de la DTB.</t>
  </si>
  <si>
    <t>Establecer mecanismos formales para que los resultados del seguimiento y control al  Plan Institucional de Archivo-PINAR, Programa de Gestión Documental-PGD, y el Sistema Integrado de Conservación-SIC de la Dirección de Tránsito de Bucaramanga sean presentados periódicamente ante la alta dirección y las instancias competentes, como el Comité Institucional de Gestión y Desempeño, priorizando acciones correctivas o preventivas que aseguren el cumplimiento de los objetivos y proyectos de estos instrumentos archivísticos.</t>
  </si>
  <si>
    <t xml:space="preserve">Seguimiento y presentación ante el Comité Institucional de Gestión y Desempeño del Plan Institucional de Archivos – PINAR, PGD, y SIC  2026.
</t>
  </si>
  <si>
    <t xml:space="preserve">Actualizar instrumentos archivísticos conforme a lo establecido en el Acuerdo 001 de 2024 del Archivo General de la Nación </t>
  </si>
  <si>
    <t>Presentación y aprobación Plan Institucional de Archivos – PINAR 2027</t>
  </si>
  <si>
    <t>Capacitar a las oficinas  gestoras (funcionarios y contratistas) en  Gestión Documental</t>
  </si>
  <si>
    <t>Listados de Asistencias capacitaciones gestión documental</t>
  </si>
  <si>
    <t>Archivo y Documentación/Talento Humano</t>
  </si>
  <si>
    <t>Actualización Diagnóstico Integral de archivos</t>
  </si>
  <si>
    <t>Diagnóstico Integral de archivo 2027, actualizado y presentado en el comité de MIPG</t>
  </si>
  <si>
    <t>EVALUACIÓN DE RESULTADOS</t>
  </si>
  <si>
    <t>Servicio a las Ciudadanías</t>
  </si>
  <si>
    <t>Asegurar que el formulario de Peticiones, Quejas, Reclamos, Sugerencias y Denuncias (PQRSD) dispuesto en el Menú de Atención y Servicios a la Ciudadanía valide los campos que deben diligenciarse y tenga un mecanismo que alerte al ciudadano sobre errores o falta de información en el diligenciamiento del formulario, de forma visible y accesible para todas las personas.
Asegurar que el formulario de Peticiones, Quejas, Reclamos, Sugerencias y Denuncias (PQRSD) dispuesto en el Menú de Atención y Servicios a la Ciudadanía contenga un mecanismo para que los correos electrónicos remitidos de manera automática no se categoricen como NO deseados o SPAM.
Asegurar que el formulario de Peticiones, Quejas, Reclamos, Sugerencias y Denuncias (PQRSD) dispuesto en el Menú de Atención y Servicios a la Ciudadanía incluya mecanismos de seguimiento en línea para que el ciudadano verificara el estado de respuesta.
Asegurar que el formulario de Peticiones, Quejas, Reclamos, Sugerencias y Denuncias (PQRSD) dispuesto en el Menú de Atención y Servicios a la Ciudadanía contemple mecanismos para informar al ciudadano el motivo y las opciones para hacer nuevamente su solicitud, en caso de que el sistema presentara errores durante el diligenciamiento del formulario.
Vincular las solicitudes de información pública como una tipología en el sistema de peticiones, quejas, reclamos, sugerencias y denuncias (PQRSD), para gestionarlas y hacerles seguimiento.
Incluir una opción para que el formulario de Peticiones, Quejas, Reclamos, Sugerencias y Denuncias (PQRSD), dispuesto en el Menú de Atención y Servicios a la Ciudadanía pueda ser diligenciado y enviado a través de dispositivos móviles.
Asegurar que el formulario de Peticiones, Quejas, Reclamos, Sugerencias y Denuncias (PQRSD), dispuesto en el Menú de Atención y Servicios a la Ciudadanía incluya las medidas de seguridad digital y de la información, acorde a los lineamientos del anexo 3 de la resolución 1519 de 2020.</t>
  </si>
  <si>
    <t>Informe técnico de adecuación, verificación y seguimiento a la implementación de las funcionalidades del formulario PQRSD.</t>
  </si>
  <si>
    <t>Servicio al Ciudadano</t>
  </si>
  <si>
    <t xml:space="preserve">Presentar en el marco del Comité Institucional de Gestión y Desempeño el tema de lenguaje claro para lograr definir protocolos o parámetros institucionales (guías, manuales o políticas internas) de cómo la entidad le hablará a la ciudadanía?, posteriormente, documentar el protocolo y presentar su avance ante esta instancia.
</t>
  </si>
  <si>
    <t xml:space="preserve">Acta del Comité Institucional de Gestión y Desempeño, en la cual se evidencie el tema de lenguaje claro abordado.
Protocolo aprobado por el comité MIPG
Seguimiento del avance  ante el comité MIPG de las actividades definidas en el protocolo institucional aprobado.
</t>
  </si>
  <si>
    <t>Adecuar y adaptar los contenidos para poblaciones específicas, según necesidades comunicativas identificadas.</t>
  </si>
  <si>
    <t>Informe de los contenidos institucionales adecuados o adaptados, con sus respectivas evidencias.</t>
  </si>
  <si>
    <t>Actualizar y formalizar el Procedimiento de atención y relacionamiento con la ciudadanía, en el marco del plan institucional.</t>
  </si>
  <si>
    <t>Procedimiento de atención y relacionamiento con la ciudadanía actualizado.</t>
  </si>
  <si>
    <t>Servicio al Ciudadano
Calidad</t>
  </si>
  <si>
    <t>Realizar acciones de caracterización de las ciudadanías y grupos de valor, como parte del desarrollo anual de la estrategia a las ciudadanías, en el marco del plan institucional.</t>
  </si>
  <si>
    <t>Informe caracterización de las ciudadanías y grupos de valor.</t>
  </si>
  <si>
    <t>Servicio al Ciudadano
Planeación</t>
  </si>
  <si>
    <t>Diseñar propuestas de mejora de los servicios basadas en resultados de evaluación y seguimiento a la experiencia ciudadana.</t>
  </si>
  <si>
    <t>Informe de sactisfación  de mejora de los servicios basadas en resultados de evaluación y seguimiento a la experiencia ciudadana.</t>
  </si>
  <si>
    <t>GESTIÓN CON VALORES PARA RESULTADOS</t>
  </si>
  <si>
    <t>Transparencia y Lucha contra la Corrupción</t>
  </si>
  <si>
    <t>Capacitar al personal en la atención oportuna de peticiones y solicitudes de información ciudadana. El objetivo es garantizar el cumplimiento de los términos legales y asegurar respuestas claras, precisas, congruentes y consecuentes, indicando para el caso de solicitudes que proviene de un trámite previo,  para la cual la respuesta deberá detallar de forma comprensible los antecedentes, los procesos internos adelantados y las razones de su viabilidad o inviabilidad..</t>
  </si>
  <si>
    <t xml:space="preserve">
Capacitación realizada al personal adscrito a la Dirección de Tránsito de Bucaramanga, relacionada con la atención y respuesta oportuna de peticiones, con sus respectivos soportes de citación o convocatoria, planilla de asistencia y material socializado.</t>
  </si>
  <si>
    <t>Servicio al Ciudadano
Calidad / Talento Humano</t>
  </si>
  <si>
    <t>Seguridad Digital</t>
  </si>
  <si>
    <t xml:space="preserve">
Requerir a la Alta Dirección la asignación de un  profesional especializado para la Oficina Asesora de Sistemas, orientado a la seguridad digital y gestión del riesgo de seguridad de la información de la entidad .</t>
  </si>
  <si>
    <t>Memorando de solicitud dirigido a la Alta Dirección, emitido por la Oficina TIC y acto o comunicación de Talento Humano mediante el cual se formaliza la designación del responsable de seguridad digital.</t>
  </si>
  <si>
    <t>Sistemas - Talento Humano - Direccion General</t>
  </si>
  <si>
    <t>Establecer, documentar e implementar un procedimiento para la gestión de incidentes de seguridad digital (Ciberseguridad) que incluya la notificación a las autoridades pertinentes (CSIRT Gobierno / COLCERT).</t>
  </si>
  <si>
    <t>Procedimiento para la gestión y el reporte de incidentes de seguridad digital, actualizado, aprobado, socializado e implementado.</t>
  </si>
  <si>
    <t>Sistemas</t>
  </si>
  <si>
    <t>Reportar los incidentes de seguridad digital de la entidad, acorde con lo establecido en la Resolución 500 de 2021.</t>
  </si>
  <si>
    <t>Formato de registro, gestión y reporte de incidentes de seguridad digital, elaborado, aprobado e implementado conforme a lo establecido en la Resolución 500 de 2021.</t>
  </si>
  <si>
    <t>Analizar los incidentes de seguridad digital (Ciberseguridad) que se presentaron y adoptar medidas técnicas, administrativas y de talento humano para garantizar que la seguridad digital se incorpore al plan de seguridad y privacidad de la información y así mitigar riesgos relacionados con la protección y la privacidad de la información e incidentes de seguridad digital.</t>
  </si>
  <si>
    <t>Informe de análisis de incidentes de Seguridad Digital presentados en la entidad, incluyendo las acciones de mejora y lecciones aprendidas.</t>
  </si>
  <si>
    <t>Verificar y asegurar que los proveedores y contratistas de la entidad cumplan con las políticas de ciberseguridad internas.</t>
  </si>
  <si>
    <t>Reunion con la Oficinas TIC y de Contratación, con  compromisos para el cumplimiento de la Política de ciberseguridad por parte de proveedores y contratistas. Acta de Reunion</t>
  </si>
  <si>
    <t>Formular el diagnóstico y la hoja ruta para la creación de la Política de Goberno Digital.</t>
  </si>
  <si>
    <t>Documento de diagnóstico y hoja de ruta aprobada para la formulación de la Política.</t>
  </si>
  <si>
    <t>Capacitar a servidores y contratistas de la entidad en temáticas de la Política de Gobierno Digital tales como Gobernanza, Innovación Pública Digital, Seguridad y Privacidad de la Información, Arquitectura TI, Cultura y Apropiación, Servicios Ciudadanos Digitales, Decisiones basadas en datos, Estado abierto, servicios y procesos inteligentes, Proyectos de transformación digital y Estrategias de Ciudades y Territorios Inteligentes.</t>
  </si>
  <si>
    <t>Capacitaciones realizadas a servidores y contratistas en tematicas de la Politica de Gobierno Digital.</t>
  </si>
  <si>
    <t>Generar el portal propio de datos abiertos de la entidad al Portal de Datos Abiertos (www.datos.gov.co)</t>
  </si>
  <si>
    <t xml:space="preserve"> Cargue de datos en el portal de Datos Abiertos.</t>
  </si>
  <si>
    <t>Gobierno Digital</t>
  </si>
  <si>
    <t>Implementar el Modelo de Gestión de Gobierno de Tecnologías de la Información (MGGTI) del Marco de Referencia de Arquitectura Empresarial (MRAE).
Implementar el Modelo de Gestión de Proyectos de Tecnologías de la Información (MGPTI) del Marco de Referencia de Arquitectura Empresarial (MRAE).
Establecer indicadores de seguimiento a la ejecución de los ejercicios de Arquitectura Empresarial en la entidad.
Definir los roles necesarios para la implementación del proceso de Arquitectura Empresarial en la entidad.
Definir un repositorio para almacenar los ejercicios de Arquitectura Empresarial que realice la entidad.
Desarrollar una hoja de ruta de Arquitectura Empresarial y hacer seguimiento a su implementación en la entidad.
Ejecutar el proceso de Arquitectura Empresarial en la entidad.</t>
  </si>
  <si>
    <t xml:space="preserve">Plan de Marco de Referencia de Arquitectura Empresarial (MRAE), actualizado y aprobado comité MIPG </t>
  </si>
  <si>
    <t>Implementar en la entidad las 3 fases del modelo de adopción de IPv6: planeación, implementación y pruebas de funcionalidad.
Disponer de un servidor con las características establecidas en el anexo 2 del Decreto 620 de 2020 para vincularse al servicio de interoperabilidad, como lo establece la Guía para la Vinculación y Uso de los Servicios Ciudadanos Digitales del Ministerio de las TIC.</t>
  </si>
  <si>
    <t>Documento aprobado, cronograma, evidencias de ejecución e informe de seguimiento sobre la implementacion de servidor fisico DTB.</t>
  </si>
  <si>
    <t>Capacitar a los grupos de valor e interés (ciudadanía, sector privado, sociedad civil, academia, otras entidades públicas) en temáticas de la Política de Gobierno Digital.</t>
  </si>
  <si>
    <t>Convocatoria y publicación en la página web Institucional de la capacitación realizada sobre la Política de Gobierno Digital.</t>
  </si>
  <si>
    <t>Elaborar un diagnóstico de seguridad y privacidad de la información para la entidad a través de la herramienta de autodiagnóstico del Modelo de Seguridad y Privacidad de la Información (MSPI). Posteriormente, presentar y lograr la aprobación del diagnóstico en el Comité de Gestión y Desempeño Institucional.</t>
  </si>
  <si>
    <t>Procedimiento para la implementacion del Cronograma de actividades para el fortalecimiento de la seguridad y privacidad de la información con el diagnóstico, aprobado por el Comité Institucional de Gestión y Desempeño.</t>
  </si>
  <si>
    <t>Formular y aprobar la actualización de la  política de seguridad y privacidad de la información de la entidad, realizar su socialización e implementación como proceso de mejora continua.
Definir,   aprobar la actualización de los procedimientos de seguridad y privacidad de la información, e implementación de estos, como proceso de mejora continua.</t>
  </si>
  <si>
    <t>Informe de seguimiento de la implementacion de la   política de seguridad y privacidad de la información de la entidad</t>
  </si>
  <si>
    <t>Aprobar, clasificar y actualizar el inventario de activos de seguridad y privacidad de la información de la entidad, mediante un proceso de mejora continua.</t>
  </si>
  <si>
    <t>Inventario de Activos de seguridad y privacidad de la informacion.</t>
  </si>
  <si>
    <t>Identificar, aprobar, implementar un proceso de valoración y actualizar los riesgos de seguridad y privacidad de la información de la entidad, mediante un proceso de mejora continua.
Implementar en la entidad el plan de tratamiento de riesgos de seguridad de la información.
Definir indicadores para medir la eficiencia y eficacia del Modelo de Seguridad y Privacidad de la Información (MSPI) de la entidad, aprobarlos mediante el comité de gestión y desempeño institucional, implementarlos y actualizarlos mediante un proceso de mejora continua.</t>
  </si>
  <si>
    <t xml:space="preserve">Matriz Mapa de Riesgos de Seguridad de la Información, aprobado por el Comité Institucional de Coordinación de Control Interno.
Indicadores de eficiencia y eficacia del MSPI diseñados, aprobados e implementados  
</t>
  </si>
  <si>
    <t>Elaborar el plan operacional de seguridad y privacidad de la información de la entidad, aprobarlo mediante el Comité  Institucional de Gestión y desempeño institucional, implementarlo y actualizarlo mediante un proceso de mejora continua.</t>
  </si>
  <si>
    <t>Informe de seguimiento al  Plan  de Seguridad y Privacidad de la Información   2026</t>
  </si>
  <si>
    <t>Elaborar el plan operacional de seguridad y privacidad de la información de la entidad, aprobarlo mediante el comité de gestión y desempeño institucional, implementarlo y actualizarlo mediante un proceso de mejora continua.</t>
  </si>
  <si>
    <t xml:space="preserve">  Plan de Seguridad y Privacidad de la Información   2027, formulado, aprobado ante comité MIPG.</t>
  </si>
  <si>
    <t>Utilizar datos externos a la entidad para apoyar la toma de decisiones relacionadas con su misionalidad.</t>
  </si>
  <si>
    <t>Implementacion  y socializacion  Observatorio de Siniestralidad</t>
  </si>
  <si>
    <t>Implementar la fase de 'uso y análisis de datos' del ciclo de vida del dato en la entidad.
Implementar la fase de 'archivo y preservación' del ciclo de vida del dato en la entidad.</t>
  </si>
  <si>
    <t>Informe de seguimiento de la fase de uso y análisis de datos y archivo y preservación  del ciclo de vida del dato en la entidad.</t>
  </si>
  <si>
    <t>Realizar solicitud para solicitar convenio con la Federación Colombiana de Municpios en la cual se cumple con los lineamientos dados en la poiltica de Digital.</t>
  </si>
  <si>
    <t>Solicitud realizada con la Federación Colombia de Municipio en lo relacionado con la Política Digital</t>
  </si>
  <si>
    <t>Gestión Estratégica del Talento Humano</t>
  </si>
  <si>
    <t xml:space="preserve">Hacer seguimiento y control al Sistema de Gestión y Seguridad en el trabajo a partir de indicadores o herramientas de medición y evaluación para mejorar las condiciones de seguridad y salud en el trabajo del personal a cargo de los archivos.
Adelantar acciones de mejora continua que garanticen las condiciones de seguridad y salud en el trabajo del personal a cargo de los archivos.
Considerar los cambios internos o externos que afecten las condiciones de trabajo o el entorno laboral en la aplicación del Sistema de Gestión de Seguridad y Salud en el Trabajo en la entidad.
</t>
  </si>
  <si>
    <t>Matriz de Identificación de Peligros actualizada con el ARL, con seguimiento a las acciones de mejora y presentar ante el Comité de Gestion de Desempeño.</t>
  </si>
  <si>
    <t>Seguridad y Salud en el Trabajo</t>
  </si>
  <si>
    <t>Tener en cuenta la exposición a factores de riesgo psicosocial en la aplicación del Sistema de Gestión de Seguridad y Salud en el Trabajo en la entidad.</t>
  </si>
  <si>
    <t>Informe de la batería de riesgo psicosocial</t>
  </si>
  <si>
    <t>Talento Humano</t>
  </si>
  <si>
    <t>Conformar y contar con un Comité de Convivencia Laboral en la entidad.</t>
  </si>
  <si>
    <t>Acto administrativo de conformación o actualización del Comité de Convivencia Laboral.</t>
  </si>
  <si>
    <t>Incorporar actividades que promuevan la inclusión y la diversidad (personas con discapacidad, jóvenes entre los 18 y 28 años y género) en la planeación del talento humano de la entidad.</t>
  </si>
  <si>
    <t>Capacitacion que promuevan la inclusión y diversidad, realizadas</t>
  </si>
  <si>
    <t>Implementar un programa de reinducción dirigido a todos los servidores que incluya obligatoriamente un proceso de actualización acerca de las normas sobre inhabilidades e incompatibilidades y de las que regulen la moral administrativa.</t>
  </si>
  <si>
    <t>Reinducción a personal administrativo de la institución.</t>
  </si>
  <si>
    <t>Socializar e implementar  protocolo de atención dirigido a los servidores públicos frente a los casos de acoso laboral.</t>
  </si>
  <si>
    <t>Protocolo de atención socialziado e implementado</t>
  </si>
  <si>
    <t>Difundir el procedimiento para las denuncias a los servidores públicos y contratistas con el fin de identificar las posibles situaciones que afecten la integridad pública.
Difundir el procedimiento para las denuncias entre la ciudadanía y grupos de valor con el fin de identificar las posibles situaciones que afecten la integridad pública.
Disponer los canales externos de denuncia con el fin de identificar las posibles situaciones que afecten la integridad pública.</t>
  </si>
  <si>
    <t>Procedimiento y canales de denuncia socializados y publicados en la página web institucional, con sus respectivas evidencias.</t>
  </si>
  <si>
    <t>Generar indicadores que permitan hacer seguimiento y evaluación a la implementación de las acciones en materia de integridad.</t>
  </si>
  <si>
    <t>Indicadores definidos para el seguimiento y evaluación a la implementación de las acciones en materia de integridad.</t>
  </si>
  <si>
    <t>Documentar y difundir las experiencias que generan valor y sirven como referente de buenas prácticas para la mejora continua de la política de integridad pública.</t>
  </si>
  <si>
    <t>Informe realizado y difundido del análisis sobre la  identificación de las posibles situaciones que afecten la integridad pública, y documentación de experiencias que generan valor y sirven como referente de buenas prácticas para la mejora continua de la política de integridad pública.</t>
  </si>
  <si>
    <t>Establecer, implementar y difundir un procedimiento para el procesamiento de las denuncias recibidas (internas y externas) con el fin de identificar las posibles situaciones que afecten la integridad pública.</t>
  </si>
  <si>
    <t xml:space="preserve">Procedimiento del manejo de los canales internos y externos, actualizado y socializado </t>
  </si>
  <si>
    <t>Planeación Institucional</t>
  </si>
  <si>
    <t>Elaborar y adoptar el Manual del Modelo Integrado de Planeación y Gestión (MIPG) de la Dirección de Tránsito de Bucaramanga, y presentación para aprobación ante el Comité Institucional de Gestión y Desempeño, así mismo,  realizar su socialización a los servidores públicos y contratistas de la entidad.</t>
  </si>
  <si>
    <t>Manual del Modelo Integrado de Planeación y Gestión (MIPG) de la Dirección de Tránsito de Bucaramanga, aprobado por el Comité Institucional de Gestión y Desempeño y socializado.</t>
  </si>
  <si>
    <t>incremento</t>
  </si>
  <si>
    <t>Planeación</t>
  </si>
  <si>
    <t>Elaborar y actualización del normograma (leyes, decretos, sentencias, acuerdos).</t>
  </si>
  <si>
    <t>Normograma actualizado</t>
  </si>
  <si>
    <t>Incrremento</t>
  </si>
  <si>
    <t>Defensa Juridica</t>
  </si>
  <si>
    <t>Actualizar el Manual de  Política de Daño Antijurídico, presentarla ante el Comité de Conciliación para su aprobación y publicarla en los medios institucionales correspondientes.</t>
  </si>
  <si>
    <t xml:space="preserve">Manual de  Política de Daño Antijurídico actualizado, aprobado por el Comité de Conciliación y publicado, con sus respectivas evidencias.
</t>
  </si>
  <si>
    <t>Juridica</t>
  </si>
  <si>
    <t>Promover la participación de directivos de áreas involucradas en fallas que generan daño antijurídico, en espacios deliberativos previos al comité de conciliación, para fortalecer la formulación y seguimiento de la PPDA, garantizando la trazabilidad mediante evidencias.</t>
  </si>
  <si>
    <t>Publicación y seguimiento (4) del Manual de  Política de Daño Antijurídico</t>
  </si>
  <si>
    <t>Realizar seguimiento periódico a las actividades establecidas en el Plan de Prevención del Daño Antijurídico, verificando su cumplimiento, las evidencias aportadas y el avance de las medidas preventivas formuladas.</t>
  </si>
  <si>
    <t xml:space="preserve">
Informe de seguimiento realizado a la implementación de las actividades definidas en el Manual de  Política de Daño Antijurídico</t>
  </si>
  <si>
    <t xml:space="preserve">Informar la totalidad de las decisiones respecto a la procedencia del medio de control de repetición al Ministerio Público. En todo caso, se recomienda incluir este tipo de informe al Ministerio Público en el procedimiento de procesos judiciales. </t>
  </si>
  <si>
    <t>Informe de acciones de repetición</t>
  </si>
  <si>
    <t>Implementar un programa de capacitación y actualización para todos los actores de la defensa jurídica, realizando incorporación en el Plan Institucional de Capacitación e impulsando la participación en la Comunidad Jurídica del Conocimiento.</t>
  </si>
  <si>
    <t xml:space="preserve">Solicitud  de Inclusión en capacitación en Defensa Jurídica dentro del PIC </t>
  </si>
  <si>
    <t>CONTROL INTERNO</t>
  </si>
  <si>
    <t>Control Interno</t>
  </si>
  <si>
    <t>Documentar, aprobar y divulgar mediante un procedimiento, guía o acto administrativo claro los parámetos que deben seguir los servidores públicos y contratistas cuando detecten un conflicto de interés, o sean objeto de una recusación, a fin de garantizar el reporte riguroso en el aplicativo de Integridad Pública (declaraciones y Ley 2013 de 2019 / Personas Expuestas Políticamente), documento que debe ser aprobado por el Comité Institutional de Coordinación de Control Interno.</t>
  </si>
  <si>
    <t>Acta de aprobación ante el Comité Institucional de Coordinación de Control Interno, y socialización del protocolo aprobado</t>
  </si>
  <si>
    <t xml:space="preserve">Actualizar el Manual de Politicas Contables en los componentes de cartera, ingresos y subvención.
Establecer, aprobar y  socializar una guía  que defina la estructura del proceso contable, la cual permita a la entidad contar con los niveles de autoridad y responsabilidad para su ejecución.
</t>
  </si>
  <si>
    <t xml:space="preserve">
 Manual de Políticas Contables actualizado y aprobados por el Comité Técnico de Sostenibilidad del Sistema Contable,  debidamente socializado.
Guía de la estructura del proceso contable aprobado por el Comité Técnico de Sostenibilidad del Sistema Contable,  debidamente socializado. </t>
  </si>
  <si>
    <t>Financiera</t>
  </si>
  <si>
    <t>Diseñar e implementar indicadores financieros, económicos y ambientales que no solo describan el estado de la entidad, sino que sirvan como alertas tempranas para la toma de decisiones por parte de la alta dirección.</t>
  </si>
  <si>
    <t>revisar y actauliazar los Indicadores financiero y  económicos  aprobados por el Sistema Integrado de Gestión de Calidad, e implementados en el informe financiero contable</t>
  </si>
  <si>
    <t>En desarrollo del rol de evaluación y seguimiento, así como el de enfoque hacia la prevención, que corresponde al Jefe de Control Interno o quien haga sus veces, generar  las alertas e informar a la Alta Dirección  en relación con el incumplimiento u omisión frente a las acciones implementadas para la prevención del fraude, la corrupción, en lavado de activos y financiación del terrorismo.</t>
  </si>
  <si>
    <t>Acta del Comité Institucional de Coordinación de Control Interno con el reporte de alerta relacionada con la implementación del SARLAFT</t>
  </si>
  <si>
    <t xml:space="preserve">Control Interno y Gestión </t>
  </si>
  <si>
    <t xml:space="preserve">
En desarrollo del rol de evaluación y seguimiento que corresponde al Jefe de Control Interno o quien haga sus veces, verificar el seguimiento a la ejecución presupuestal, según la naturaleza de los recursos</t>
  </si>
  <si>
    <t>Informe definitivo de auditoría financiera</t>
  </si>
  <si>
    <t>Presentar por parte del Proceso Gestión Talento Humano en el marco del Comité Institucional de Coordinación de Control Interno, el cumplimiento de obligaciones en materia de integridad, conflictos de interés y reportes normativos con corte a 31 de diciembre de 2026.</t>
  </si>
  <si>
    <t xml:space="preserve">Acta del Comité Institucional de Coordinación de Control Interno. </t>
  </si>
  <si>
    <t>En el marco del Comité Institucional de Coordinación de Control Interno-CICCI, revisar la información contenida en los estados financieros y la información presupuestal de la entidad y hacer recomendaciones a que haya lugar.</t>
  </si>
  <si>
    <t>Actas del CICCI con la revisión realizada</t>
  </si>
  <si>
    <t xml:space="preserve">Definir y aplicar inventario de eventos y riesgos materializados como herramienta para la gestión del riesgo en la entidad.
</t>
  </si>
  <si>
    <t xml:space="preserve">Solicitudes remitidas a los diferentes procesos indicando la  inclusión en el mapa de riesgos respectivo de  los riesgos materializados, señalando la definición e implementación de controles efectivos.
Relación o  inventario de riesgos materializados  dirigido a Dirección General .
 </t>
  </si>
  <si>
    <t>Coordinar acciones de acompañamiento (entre las áreas de planeación y control interno) a los líderes de proceso para la formulación de los planes de mejoramiento y su posterior seguimiento.</t>
  </si>
  <si>
    <t>Actas  o correo que evidencie el acompañamiento adelantado por parte de la Oficina de Control Interno y Gestión  a los procesos auditados en la formulación de planes de mejoramiento  y/o seguimientos realizados.</t>
  </si>
  <si>
    <t>En desarrollo del rol de evaluación y seguimiento que corresponde al Jefe de Control Interno o quien haga sus veces, verificó la implementación de la estrategia definida en el Programa de Transparencia y Ética Pública para la apropiación del código de integridad o el documento que haga sus veces en la entidad.</t>
  </si>
  <si>
    <t>Fortalecer la identificación y registro de riesgos institucionales en los mapas de riesgos por parte de los líderes de procesos, programas y proyectos.</t>
  </si>
  <si>
    <t>Elaborar de manera articulada la formulacion del Mapa de riesgos Integral conforme a los lineamientos de DAFP</t>
  </si>
  <si>
    <t>Todas las Oficinas
Planeacion( Consolida)</t>
  </si>
  <si>
    <t>Fortalecimiento Organizacional y Simplificación de Procesos</t>
  </si>
  <si>
    <t>Establecer una estructura organizacional que permita una gestión eficiente y claridad en la toma de decisiones.
Contar con una estructura organizacional que le permita a la entidad adaptarse a los cambios y a las diferentes condiciones de funcionamiento orientado al cumplimiento de sus funciones.</t>
  </si>
  <si>
    <t>Organigrama actualizado, presentacion y  aprobado por el Comité Institucional de Gestión y Desempeño.</t>
  </si>
  <si>
    <t>Definir y mantener actualizados los procedimientos que integran los procesos que hacen parte del modelo de operación de la entidad.</t>
  </si>
  <si>
    <t>Requerimiento remitido a las dependencias para la revisión y actualización de los procesos y procedimientos.</t>
  </si>
  <si>
    <t>Calidad</t>
  </si>
  <si>
    <t>Tener en cuenta en la caracterización de los procesos, la identificación de las normas, procedimientos, indicadores y riesgos.</t>
  </si>
  <si>
    <t>Requerimiento remitido a las dependencias para la revisión y actualización de las caracterizaciones de los procesos.</t>
  </si>
  <si>
    <t>Caracterizaciones de los procesos revisadas y actualizadas, remitidas a la Oficina de Calidad.</t>
  </si>
  <si>
    <t>Politica Ambiental</t>
  </si>
  <si>
    <t>Elaborar o actualizar la Política Ambiental, presentarla ante el Comité Institucional de Gestión y Desempeño para su aprobación y socializarla con los servidores públicos y contratistas de la entidad.</t>
  </si>
  <si>
    <t>Política Ambiental documentada, aprobada por el Comité Institucional de Gestión y Desempeño y socializada.</t>
  </si>
  <si>
    <t>Ejecutar y hacer seguimiento a los programas establecidos en el Plan Institucional de Gestión Ambiental (PIGA).</t>
  </si>
  <si>
    <t>Informe de ejecución y seguimiento de los programas establecidos en el PIGA 2026.</t>
  </si>
  <si>
    <t>Actualizar el Plan Institucional de Gestión Ambiental (PIGA) para la vigencia 2027 y presentarlo ante el Comité Institucional de Gestión y Desempeño para su aprobación.</t>
  </si>
  <si>
    <t>PIGA 2027 actualizado y aprobado por el Comité Institucional de Gestión y Desempeño.</t>
  </si>
  <si>
    <t>Identificar, documentar o actualizar los flujos de trabajo prioritarios de los procesos a cargo de cada dependencia, especialmente los relacionados con trámites, atención a la ciudadanía y gestión de riesgos.</t>
  </si>
  <si>
    <t>Flujos de trabajo prioritarios documentados o actualizados y aprobados por el responsable de cada proceso.</t>
  </si>
  <si>
    <t>Consolidar, analizar y presentar los resultados de los indicadores de gestión de los procesos de la entidad ante el Comité Institucional de Gestión y Desempeño, con el propósito de identificar avances y oportunidades de mejora.</t>
  </si>
  <si>
    <t>Informe consolidado de los indicadores de gestión, presentado y socializado ante el Comité Institucional de Gestión y Desempeño.</t>
  </si>
  <si>
    <t>Revisar y actualizar, cuando corresponda, el mapa de procesos de la entidad, teniendo en cuenta las oportunidades de mejora identificadas mediante las peticiones, quejas, reclamos, sugerencias y demás manifestaciones de la ciudadanía.</t>
  </si>
  <si>
    <t>Mapa de procesos revisado y, cuando corresponda, actualizado y aprobado por el Comité Institucional de Gestión y Desempeño.</t>
  </si>
  <si>
    <t xml:space="preserve">Realizar informe de identificacion de roles de los diferentes cargos basados en el manual de funciones bajo la Resolución 100-2023 </t>
  </si>
  <si>
    <t xml:space="preserve">Informe de identificación  de roles de los diferentes cargos basados en el manual de funciones bajo la Resolución 100-2023 </t>
  </si>
  <si>
    <t>Seguimiento y Evaluación del Desempeño Institucional</t>
  </si>
  <si>
    <t>Actualizar la estructura documental SIG de los procesos que requieran mejoramiento (caracterizaciones, procedimientos, guías, instructivos, o , protocolos) para los flujos de trabajo orientado al desarrollo.</t>
  </si>
  <si>
    <t>Documentos como : caracterizaciones, procedimientos, guías, instructivos, o , protocolos para la entidad</t>
  </si>
  <si>
    <t>Racionalización de Trámites</t>
  </si>
  <si>
    <t>Analizar los trámites con altos costos, mayor número de paso, tiempos de respuesta, requisitos o documentos, como criterio para definir la estrategia anual de racionalización de trámites.</t>
  </si>
  <si>
    <t>Estrategia de racionalozacion de tramites y aprobar</t>
  </si>
  <si>
    <t>Registrar trimestralmente en SUIT, los datos de operación de cada trámite inscrito conforme al artículo 14 de la Resolución 455 de 2021.</t>
  </si>
  <si>
    <t>Datos de operación registrados en el SUIT</t>
  </si>
  <si>
    <t>Evaluar en el SUIT las acciones de racionalización de trámites u otros procedimientos administrativos o consultas de acceso a la información pública implementadas.</t>
  </si>
  <si>
    <t>Evaluación estrategia de racionalizacion en el SUIT</t>
  </si>
  <si>
    <t>Implementar una encuesta que permitan medir la experiencia ciudadana en el uso de trámites u otros procedimientos administrativos o consultas de acceso a información pública.</t>
  </si>
  <si>
    <t>Informe de analisis de resultados de la encuesta implementada</t>
  </si>
  <si>
    <t>Divulgacion de la mejora implementada en la estrategia de racionalización de trámites en la pagina web.</t>
  </si>
  <si>
    <t>Pieza publicitaria publicada</t>
  </si>
  <si>
    <t>Participación Ciudadana en la Gestión Pública</t>
  </si>
  <si>
    <t>Formular e implementar acciones participativas para la rendición de cuentas, en el marco de la estrategia anual de participación ciudadana.</t>
  </si>
  <si>
    <t>Incluir dentro del PTEP la estrategia de participación ciudadana y rendición de cuentas</t>
  </si>
  <si>
    <t>Elaborar y divulgar plan de mejoramiento institucional, como resultado de ejercicios de participación y rendición de cuentas.</t>
  </si>
  <si>
    <t>Plan de mejoramiento institucional resultado de la rendición de cuentas. Y su Publicación</t>
  </si>
  <si>
    <t>Seguimiento a los recursos (financieros, humanos, físicos, tecnológicos) asignados para lograr los objetivos definidos en el proceso de planeación de la entidad con el fin de diseñar una planeación objetiva en su alcance.</t>
  </si>
  <si>
    <t>Seguimiento al plan de desarrollo realizado</t>
  </si>
  <si>
    <t>Generar la integracion de planes  institucionales  con base al decreto 612 de 2018, que incluya presupuesto para la ejecucion.</t>
  </si>
  <si>
    <t>Plan de accion integral publicado</t>
  </si>
  <si>
    <t xml:space="preserve">Publicar en la sección transparencia y acceso a la información pública del portal web información actualizada </t>
  </si>
  <si>
    <t>Seguimiento y publicacion de mapas de riesgos realizados</t>
  </si>
  <si>
    <t>Incorporar en la política de administración del riesgo de la entidad los lineamientos para otros sistemas de gestión como seguridad y salud en el trabajo, ambiental, los relacionados con el sector salud y educación (donde aplican).</t>
  </si>
  <si>
    <t>Actualizacion de la Politica de administración del riesgo</t>
  </si>
  <si>
    <t>Código: FT-DIR-55</t>
  </si>
  <si>
    <t>PLAN DE ACCION MODELO INTEGRADO DE PLANEACION Y GESTION - MIPG</t>
  </si>
  <si>
    <t>CONTROL DE CAMBIOS</t>
  </si>
  <si>
    <t>VERSION</t>
  </si>
  <si>
    <t>FECHA DE APROBACIÓN</t>
  </si>
  <si>
    <t>FECHA DE IMPLEMENTACIÓN</t>
  </si>
  <si>
    <t>DESCRIPCION DEL CAMBIO</t>
  </si>
  <si>
    <t>CONSTRUYE O PROYECTA EL DOCUMENTO</t>
  </si>
  <si>
    <t>RECONOCE DOCUMENTO PARA SIG</t>
  </si>
  <si>
    <t>ADMITE DOCUMENTO PARA SIG</t>
  </si>
  <si>
    <t>Emision Inicial</t>
  </si>
  <si>
    <t>SERGION ANDRES VILLAR DUARTE 
Asesor de Planeación</t>
  </si>
  <si>
    <t>DIANA CAROLINA SARMIENTO SOLANO 
Asesor de Calidad</t>
  </si>
  <si>
    <t>SENAIDA TELLEZ DUARTE
Secretario General
Representante de la Alta Dirección ante el SIG</t>
  </si>
  <si>
    <t>Servicio al Ciudadano/Sistemas</t>
  </si>
  <si>
    <t>Talento Humano/Calidad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</si>
</sst>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Aptos Narrow"/>
      <charset val="1"/>
    </font>
    <font>
      <sz val="11"/>
      <color theme="1"/>
      <name val="Aptos Narrow"/>
      <family val="2"/>
      <scheme val="minor"/>
    </font>
    <font>
      <sz val="18"/>
      <color theme="1"/>
      <name val="Arial"/>
      <family val="2"/>
      <charset val="1"/>
    </font>
    <font>
      <b/>
      <sz val="14"/>
      <color theme="1"/>
      <name val="Arial"/>
      <family val="2"/>
      <charset val="1"/>
    </font>
    <font>
      <sz val="12"/>
      <color theme="1"/>
      <name val="Arial"/>
      <family val="2"/>
      <charset val="1"/>
    </font>
    <font>
      <sz val="10"/>
      <color theme="1"/>
      <name val="Arial"/>
      <family val="2"/>
      <charset val="1"/>
    </font>
    <font>
      <b/>
      <sz val="10"/>
      <color theme="1"/>
      <name val="Arial"/>
      <family val="2"/>
      <charset val="1"/>
    </font>
    <font>
      <b/>
      <sz val="9"/>
      <color theme="1"/>
      <name val="Arial"/>
      <family val="2"/>
      <charset val="1"/>
    </font>
    <font>
      <sz val="9"/>
      <color theme="1"/>
      <name val="Arial"/>
      <family val="2"/>
      <charset val="1"/>
    </font>
    <font>
      <sz val="11"/>
      <color theme="1"/>
      <name val="Aptos Narrow"/>
      <family val="2"/>
      <charset val="1"/>
    </font>
    <font>
      <b/>
      <sz val="10"/>
      <name val="Arial"/>
      <family val="2"/>
      <charset val="1"/>
    </font>
    <font>
      <sz val="10"/>
      <name val="Arial"/>
      <family val="2"/>
      <charset val="1"/>
    </font>
    <font>
      <sz val="11"/>
      <color rgb="FFFF0000"/>
      <name val="Aptos Narrow"/>
      <charset val="1"/>
    </font>
    <font>
      <sz val="8"/>
      <color theme="1"/>
      <name val="Arial"/>
      <family val="2"/>
    </font>
    <font>
      <b/>
      <sz val="12"/>
      <color theme="1"/>
      <name val="Arial"/>
      <family val="2"/>
    </font>
    <font>
      <b/>
      <i/>
      <sz val="12"/>
      <color theme="1"/>
      <name val="Arial"/>
      <family val="2"/>
    </font>
    <font>
      <b/>
      <sz val="9"/>
      <color theme="1"/>
      <name val="Arial"/>
      <family val="2"/>
    </font>
    <font>
      <sz val="9"/>
      <color theme="1"/>
      <name val="Arial"/>
      <family val="2"/>
    </font>
    <font>
      <sz val="9"/>
      <name val="Arial"/>
      <family val="2"/>
    </font>
  </fonts>
  <fills count="2">
    <fill>
      <patternFill patternType="none"/>
    </fill>
    <fill>
      <patternFill patternType="gray125"/>
    </fill>
  </fills>
  <borders count="36">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top/>
      <bottom style="thin">
        <color auto="1"/>
      </bottom>
      <diagonal/>
    </border>
    <border>
      <left/>
      <right style="medium">
        <color auto="1"/>
      </right>
      <top/>
      <bottom style="thin">
        <color auto="1"/>
      </bottom>
      <diagonal/>
    </border>
    <border>
      <left/>
      <right style="thin">
        <color auto="1"/>
      </right>
      <top/>
      <bottom/>
      <diagonal/>
    </border>
    <border>
      <left style="thin">
        <color auto="1"/>
      </left>
      <right/>
      <top/>
      <bottom/>
      <diagonal/>
    </border>
    <border>
      <left style="medium">
        <color auto="1"/>
      </left>
      <right style="thin">
        <color auto="1"/>
      </right>
      <top/>
      <bottom/>
      <diagonal/>
    </border>
    <border>
      <left style="thin">
        <color auto="1"/>
      </left>
      <right style="medium">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14">
    <xf numFmtId="0" fontId="0" fillId="0" borderId="0" xfId="0"/>
    <xf numFmtId="0" fontId="0" fillId="0" borderId="0" xfId="0" applyAlignment="1">
      <alignment horizontal="center"/>
    </xf>
    <xf numFmtId="0" fontId="5" fillId="0" borderId="0" xfId="0" applyFont="1"/>
    <xf numFmtId="0" fontId="4" fillId="0" borderId="3" xfId="0" applyFont="1" applyBorder="1"/>
    <xf numFmtId="0" fontId="4" fillId="0" borderId="0" xfId="0" applyFont="1"/>
    <xf numFmtId="2" fontId="4" fillId="0" borderId="0" xfId="0" applyNumberFormat="1" applyFont="1"/>
    <xf numFmtId="2" fontId="4" fillId="0" borderId="4" xfId="0" applyNumberFormat="1" applyFont="1" applyBorder="1"/>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2" fontId="6" fillId="0" borderId="17" xfId="0" applyNumberFormat="1" applyFont="1" applyBorder="1" applyAlignment="1">
      <alignment horizontal="center" vertical="center" wrapText="1"/>
    </xf>
    <xf numFmtId="2" fontId="6" fillId="0" borderId="16" xfId="0" applyNumberFormat="1" applyFont="1" applyBorder="1" applyAlignment="1">
      <alignment horizontal="center" vertical="center" wrapText="1"/>
    </xf>
    <xf numFmtId="2" fontId="6" fillId="0" borderId="18" xfId="0" applyNumberFormat="1" applyFont="1" applyBorder="1" applyAlignment="1">
      <alignment horizontal="center" vertical="center" wrapText="1"/>
    </xf>
    <xf numFmtId="49" fontId="5" fillId="0" borderId="0" xfId="0" applyNumberFormat="1" applyFont="1" applyAlignment="1">
      <alignment horizontal="center" vertical="center"/>
    </xf>
    <xf numFmtId="0" fontId="6" fillId="0" borderId="19" xfId="0" applyFont="1" applyBorder="1" applyAlignment="1">
      <alignment horizontal="center" vertical="center" wrapText="1"/>
    </xf>
    <xf numFmtId="0" fontId="7" fillId="0" borderId="19" xfId="0" applyFont="1" applyBorder="1" applyAlignment="1">
      <alignment horizontal="center" vertical="center" wrapText="1"/>
    </xf>
    <xf numFmtId="0" fontId="5" fillId="0" borderId="19" xfId="0" applyFont="1" applyBorder="1" applyAlignment="1">
      <alignment horizontal="center" vertical="center" wrapText="1"/>
    </xf>
    <xf numFmtId="2" fontId="5" fillId="0" borderId="19" xfId="0" applyNumberFormat="1" applyFont="1" applyBorder="1" applyAlignment="1">
      <alignment horizontal="center" vertical="center" wrapText="1"/>
    </xf>
    <xf numFmtId="3" fontId="8" fillId="0" borderId="19" xfId="0" applyNumberFormat="1" applyFont="1" applyBorder="1" applyAlignment="1">
      <alignment horizontal="center" vertical="center" wrapText="1"/>
    </xf>
    <xf numFmtId="9" fontId="5" fillId="0" borderId="19" xfId="0" applyNumberFormat="1" applyFont="1" applyBorder="1" applyAlignment="1">
      <alignment horizontal="center" vertical="center" wrapText="1"/>
    </xf>
    <xf numFmtId="9" fontId="8" fillId="0" borderId="19" xfId="0" applyNumberFormat="1"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8" fillId="0" borderId="19" xfId="0" applyFont="1" applyBorder="1" applyAlignment="1">
      <alignment horizontal="left" vertical="center" wrapText="1"/>
    </xf>
    <xf numFmtId="164" fontId="8" fillId="0" borderId="19" xfId="0" applyNumberFormat="1" applyFont="1" applyBorder="1" applyAlignment="1">
      <alignment horizontal="center" vertical="center" wrapText="1"/>
    </xf>
    <xf numFmtId="0" fontId="8" fillId="0" borderId="19" xfId="0" applyFont="1" applyBorder="1" applyAlignment="1">
      <alignment horizontal="center" vertical="center" wrapText="1"/>
    </xf>
    <xf numFmtId="2" fontId="8" fillId="0" borderId="19" xfId="0" applyNumberFormat="1" applyFont="1" applyBorder="1" applyAlignment="1">
      <alignment horizontal="center" vertical="center" wrapText="1"/>
    </xf>
    <xf numFmtId="164" fontId="8" fillId="0" borderId="19" xfId="0" applyNumberFormat="1" applyFont="1" applyBorder="1" applyAlignment="1" applyProtection="1">
      <alignment horizontal="center" vertical="center" wrapText="1"/>
      <protection locked="0"/>
    </xf>
    <xf numFmtId="0" fontId="5" fillId="0" borderId="19" xfId="0" applyFont="1" applyBorder="1" applyAlignment="1">
      <alignment horizontal="left" vertical="center" wrapText="1"/>
    </xf>
    <xf numFmtId="164" fontId="8" fillId="0" borderId="20" xfId="0" applyNumberFormat="1" applyFont="1" applyBorder="1" applyAlignment="1">
      <alignment horizontal="center" vertical="center" wrapText="1"/>
    </xf>
    <xf numFmtId="164" fontId="8" fillId="0" borderId="19" xfId="0" applyNumberFormat="1" applyFont="1" applyBorder="1" applyAlignment="1" applyProtection="1">
      <alignment horizontal="left" vertical="center" wrapText="1"/>
      <protection locked="0"/>
    </xf>
    <xf numFmtId="164" fontId="8" fillId="0" borderId="19" xfId="0" applyNumberFormat="1" applyFont="1" applyBorder="1" applyAlignment="1" applyProtection="1">
      <alignment horizontal="justify" vertical="center" wrapText="1"/>
      <protection locked="0"/>
    </xf>
    <xf numFmtId="164" fontId="8" fillId="0" borderId="19" xfId="0" applyNumberFormat="1" applyFont="1" applyBorder="1" applyAlignment="1">
      <alignment vertical="center" wrapText="1"/>
    </xf>
    <xf numFmtId="0" fontId="8" fillId="0" borderId="19" xfId="0" applyFont="1" applyBorder="1" applyAlignment="1">
      <alignment vertical="center" wrapText="1"/>
    </xf>
    <xf numFmtId="164" fontId="7" fillId="0" borderId="19" xfId="0" applyNumberFormat="1" applyFont="1" applyBorder="1" applyAlignment="1" applyProtection="1">
      <alignment horizontal="justify" vertical="center" wrapText="1"/>
      <protection locked="0"/>
    </xf>
    <xf numFmtId="164" fontId="8" fillId="0" borderId="19" xfId="0" applyNumberFormat="1" applyFont="1" applyBorder="1" applyAlignment="1">
      <alignment horizontal="left" vertical="center" wrapText="1"/>
    </xf>
    <xf numFmtId="0" fontId="7" fillId="0" borderId="19" xfId="0" applyFont="1" applyBorder="1" applyAlignment="1">
      <alignment vertical="center" wrapText="1"/>
    </xf>
    <xf numFmtId="0" fontId="7" fillId="0" borderId="20" xfId="0" applyFont="1" applyBorder="1" applyAlignment="1">
      <alignment horizontal="center" vertical="center" wrapText="1"/>
    </xf>
    <xf numFmtId="0" fontId="8" fillId="0" borderId="20" xfId="0" applyFont="1" applyBorder="1" applyAlignment="1">
      <alignment horizontal="left" vertical="center" wrapText="1"/>
    </xf>
    <xf numFmtId="164" fontId="8" fillId="0" borderId="20" xfId="0" applyNumberFormat="1" applyFont="1" applyBorder="1" applyAlignment="1">
      <alignment vertical="center" wrapText="1"/>
    </xf>
    <xf numFmtId="0" fontId="8" fillId="0" borderId="20" xfId="0" applyFont="1" applyBorder="1" applyAlignment="1">
      <alignment vertical="center" wrapText="1"/>
    </xf>
    <xf numFmtId="2" fontId="8" fillId="0" borderId="20" xfId="0" applyNumberFormat="1" applyFont="1" applyBorder="1" applyAlignment="1">
      <alignment horizontal="center" vertical="center" wrapText="1"/>
    </xf>
    <xf numFmtId="3" fontId="8" fillId="0" borderId="20" xfId="0" applyNumberFormat="1" applyFont="1" applyBorder="1" applyAlignment="1">
      <alignment horizontal="center" vertical="center" wrapText="1"/>
    </xf>
    <xf numFmtId="164" fontId="8" fillId="0" borderId="20" xfId="0" applyNumberFormat="1" applyFont="1" applyBorder="1" applyAlignment="1" applyProtection="1">
      <alignment horizontal="center" vertical="center" wrapText="1"/>
      <protection locked="0"/>
    </xf>
    <xf numFmtId="9" fontId="8" fillId="0" borderId="20" xfId="0" applyNumberFormat="1" applyFont="1" applyBorder="1" applyAlignment="1" applyProtection="1">
      <alignment horizontal="center" vertical="center" wrapText="1"/>
      <protection locked="0"/>
    </xf>
    <xf numFmtId="164" fontId="8" fillId="0" borderId="20" xfId="0" applyNumberFormat="1" applyFont="1" applyBorder="1" applyAlignment="1" applyProtection="1">
      <alignment horizontal="justify" vertical="center" wrapText="1"/>
      <protection locked="0"/>
    </xf>
    <xf numFmtId="0" fontId="8" fillId="0" borderId="20" xfId="0" applyFont="1" applyBorder="1" applyAlignment="1">
      <alignment horizontal="center" vertical="center" wrapText="1"/>
    </xf>
    <xf numFmtId="0" fontId="5" fillId="0" borderId="20" xfId="0" applyFont="1" applyBorder="1" applyAlignment="1">
      <alignment horizontal="center" vertical="center" wrapText="1"/>
    </xf>
    <xf numFmtId="0" fontId="8" fillId="0" borderId="7" xfId="0" applyFont="1" applyBorder="1" applyAlignment="1">
      <alignment horizontal="center" vertical="center" wrapText="1"/>
    </xf>
    <xf numFmtId="0" fontId="5" fillId="0" borderId="7" xfId="0" applyFont="1" applyBorder="1" applyAlignment="1">
      <alignment horizontal="center" vertical="center" wrapText="1"/>
    </xf>
    <xf numFmtId="9" fontId="8" fillId="0" borderId="19" xfId="0" applyNumberFormat="1" applyFont="1" applyBorder="1" applyAlignment="1">
      <alignment horizontal="center" vertical="center" wrapText="1"/>
    </xf>
    <xf numFmtId="0" fontId="9" fillId="0" borderId="21" xfId="0" applyFont="1" applyBorder="1"/>
    <xf numFmtId="0" fontId="9" fillId="0" borderId="19" xfId="0" applyFont="1" applyBorder="1"/>
    <xf numFmtId="0" fontId="5" fillId="0" borderId="22" xfId="0" applyFont="1" applyBorder="1" applyAlignment="1">
      <alignment horizontal="center" vertical="center" wrapText="1"/>
    </xf>
    <xf numFmtId="9" fontId="8" fillId="0" borderId="19" xfId="0" applyNumberFormat="1" applyFont="1" applyBorder="1" applyAlignment="1">
      <alignment horizontal="left" vertical="center" wrapText="1"/>
    </xf>
    <xf numFmtId="0" fontId="10" fillId="0" borderId="23" xfId="0" applyFont="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left" vertical="center" wrapText="1"/>
    </xf>
    <xf numFmtId="164" fontId="11" fillId="0" borderId="0" xfId="0" applyNumberFormat="1" applyFont="1" applyAlignment="1">
      <alignment horizontal="center" vertical="center" wrapText="1"/>
    </xf>
    <xf numFmtId="164" fontId="11" fillId="0" borderId="0" xfId="0" applyNumberFormat="1" applyFont="1" applyAlignment="1">
      <alignment horizontal="left" vertical="center" wrapText="1"/>
    </xf>
    <xf numFmtId="2" fontId="11" fillId="0" borderId="0" xfId="0" applyNumberFormat="1" applyFont="1" applyAlignment="1">
      <alignment horizontal="center" vertical="center" wrapText="1"/>
    </xf>
    <xf numFmtId="3" fontId="11" fillId="0" borderId="0" xfId="0" applyNumberFormat="1" applyFont="1" applyAlignment="1">
      <alignment horizontal="center" vertical="center" wrapText="1"/>
    </xf>
    <xf numFmtId="164" fontId="11" fillId="0" borderId="0" xfId="0" applyNumberFormat="1" applyFont="1" applyAlignment="1" applyProtection="1">
      <alignment horizontal="center" vertical="center" wrapText="1"/>
      <protection locked="0"/>
    </xf>
    <xf numFmtId="9" fontId="11"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64" fontId="11" fillId="0" borderId="0" xfId="0" applyNumberFormat="1" applyFont="1" applyAlignment="1" applyProtection="1">
      <alignment horizontal="justify" vertical="center" wrapText="1"/>
      <protection locked="0"/>
    </xf>
    <xf numFmtId="0" fontId="11" fillId="0" borderId="0" xfId="0" applyFont="1" applyAlignment="1" applyProtection="1">
      <alignment horizontal="center" vertical="center" wrapText="1"/>
      <protection locked="0"/>
    </xf>
    <xf numFmtId="9" fontId="12" fillId="0" borderId="0" xfId="0" applyNumberFormat="1" applyFont="1"/>
    <xf numFmtId="0" fontId="13" fillId="0" borderId="19" xfId="1" applyFont="1" applyBorder="1" applyAlignment="1">
      <alignment horizontal="left" vertical="center" wrapText="1"/>
    </xf>
    <xf numFmtId="0" fontId="13" fillId="0" borderId="19" xfId="1" applyFont="1" applyBorder="1" applyAlignment="1">
      <alignment horizontal="left" vertical="center"/>
    </xf>
    <xf numFmtId="0" fontId="16" fillId="0" borderId="30"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31" xfId="0" applyFont="1" applyBorder="1" applyAlignment="1">
      <alignment horizontal="center" vertical="center" wrapText="1"/>
    </xf>
    <xf numFmtId="0" fontId="17" fillId="0" borderId="32" xfId="0" applyFont="1" applyBorder="1" applyAlignment="1">
      <alignment horizontal="center" vertical="center" wrapText="1"/>
    </xf>
    <xf numFmtId="14" fontId="17" fillId="0" borderId="33" xfId="0" applyNumberFormat="1" applyFont="1" applyBorder="1" applyAlignment="1">
      <alignment horizontal="center" vertical="center" wrapText="1"/>
    </xf>
    <xf numFmtId="0" fontId="18" fillId="0" borderId="34"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35" xfId="0" applyFont="1" applyBorder="1" applyAlignment="1">
      <alignment horizontal="center" vertical="center" wrapText="1"/>
    </xf>
    <xf numFmtId="0" fontId="6" fillId="0" borderId="8" xfId="0" applyFont="1" applyBorder="1" applyAlignment="1">
      <alignment horizontal="center" vertical="center" wrapText="1"/>
    </xf>
    <xf numFmtId="2" fontId="6" fillId="0" borderId="1"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6" fillId="0" borderId="2" xfId="0" applyFont="1" applyBorder="1" applyAlignment="1">
      <alignment horizontal="center" vertical="center" wrapText="1"/>
    </xf>
    <xf numFmtId="2" fontId="6" fillId="0" borderId="2" xfId="0" applyNumberFormat="1" applyFont="1" applyBorder="1" applyAlignment="1">
      <alignment horizontal="center" vertical="center" wrapText="1"/>
    </xf>
    <xf numFmtId="2" fontId="6" fillId="0" borderId="14" xfId="0" applyNumberFormat="1" applyFont="1" applyBorder="1" applyAlignment="1">
      <alignment horizontal="center" vertical="center" wrapText="1"/>
    </xf>
    <xf numFmtId="49" fontId="6" fillId="0" borderId="7" xfId="0" applyNumberFormat="1" applyFont="1" applyBorder="1" applyAlignment="1">
      <alignment horizontal="left" vertical="center" wrapText="1"/>
    </xf>
    <xf numFmtId="2" fontId="6" fillId="0" borderId="8" xfId="0" applyNumberFormat="1" applyFont="1" applyBorder="1" applyAlignment="1">
      <alignment horizontal="center" vertical="center" wrapText="1"/>
    </xf>
    <xf numFmtId="0" fontId="6" fillId="0" borderId="9" xfId="0" applyFont="1" applyBorder="1" applyAlignment="1">
      <alignment horizontal="center" vertical="center" wrapText="1"/>
    </xf>
    <xf numFmtId="49" fontId="6" fillId="0" borderId="10"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0" fontId="6" fillId="0" borderId="12" xfId="0" applyFont="1" applyBorder="1" applyAlignment="1">
      <alignment horizontal="center" vertical="center" wrapText="1"/>
    </xf>
    <xf numFmtId="0" fontId="2" fillId="0" borderId="1" xfId="0" applyFont="1" applyBorder="1" applyAlignment="1">
      <alignment horizont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13" fillId="0" borderId="24" xfId="1" applyFont="1" applyBorder="1" applyAlignment="1">
      <alignment horizontal="center"/>
    </xf>
    <xf numFmtId="0" fontId="13" fillId="0" borderId="16" xfId="1" applyFont="1" applyBorder="1" applyAlignment="1">
      <alignment horizontal="center"/>
    </xf>
    <xf numFmtId="0" fontId="13" fillId="0" borderId="23" xfId="1" applyFont="1" applyBorder="1" applyAlignment="1">
      <alignment horizontal="center"/>
    </xf>
    <xf numFmtId="0" fontId="14" fillId="0" borderId="24" xfId="1" applyFont="1" applyBorder="1" applyAlignment="1">
      <alignment horizontal="center" vertical="center"/>
    </xf>
    <xf numFmtId="0" fontId="14" fillId="0" borderId="25" xfId="1" applyFont="1" applyBorder="1" applyAlignment="1">
      <alignment horizontal="center" vertical="center"/>
    </xf>
    <xf numFmtId="0" fontId="14" fillId="0" borderId="26" xfId="1" applyFont="1" applyBorder="1" applyAlignment="1">
      <alignment horizontal="center" vertical="center"/>
    </xf>
    <xf numFmtId="0" fontId="14" fillId="0" borderId="23" xfId="1" applyFont="1" applyBorder="1" applyAlignment="1">
      <alignment horizontal="center" vertical="center"/>
    </xf>
    <xf numFmtId="0" fontId="14" fillId="0" borderId="13" xfId="1" applyFont="1" applyBorder="1" applyAlignment="1">
      <alignment horizontal="center" vertical="center"/>
    </xf>
    <xf numFmtId="0" fontId="14" fillId="0" borderId="22" xfId="1" applyFont="1" applyBorder="1" applyAlignment="1">
      <alignment horizontal="center" vertical="center"/>
    </xf>
    <xf numFmtId="0" fontId="15" fillId="0" borderId="24" xfId="1" applyFont="1" applyBorder="1" applyAlignment="1">
      <alignment horizontal="center" vertical="center" wrapText="1"/>
    </xf>
    <xf numFmtId="0" fontId="15" fillId="0" borderId="25" xfId="1" applyFont="1" applyBorder="1" applyAlignment="1">
      <alignment horizontal="center" vertical="center" wrapText="1"/>
    </xf>
    <xf numFmtId="0" fontId="15" fillId="0" borderId="26" xfId="1" applyFont="1" applyBorder="1" applyAlignment="1">
      <alignment horizontal="center" vertical="center" wrapText="1"/>
    </xf>
    <xf numFmtId="0" fontId="15" fillId="0" borderId="23" xfId="1" applyFont="1" applyBorder="1" applyAlignment="1">
      <alignment horizontal="center" vertical="center" wrapText="1"/>
    </xf>
    <xf numFmtId="0" fontId="15" fillId="0" borderId="13" xfId="1" applyFont="1" applyBorder="1" applyAlignment="1">
      <alignment horizontal="center" vertical="center" wrapText="1"/>
    </xf>
    <xf numFmtId="0" fontId="15" fillId="0" borderId="22" xfId="1"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1" fontId="5" fillId="0" borderId="19" xfId="0" applyNumberFormat="1" applyFont="1" applyBorder="1" applyAlignment="1">
      <alignment horizontal="center" vertical="center" wrapText="1"/>
    </xf>
  </cellXfs>
  <cellStyles count="2">
    <cellStyle name="Normal" xfId="0" builtinId="0"/>
    <cellStyle name="Normal 2" xfId="1" xr:uid="{C91FFC33-74D4-49D7-A52B-0F5AF4C68B8E}"/>
  </cellStyles>
  <dxfs count="4">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61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60480</xdr:colOff>
      <xdr:row>0</xdr:row>
      <xdr:rowOff>0</xdr:rowOff>
    </xdr:from>
    <xdr:to>
      <xdr:col>0</xdr:col>
      <xdr:colOff>474480</xdr:colOff>
      <xdr:row>3</xdr:row>
      <xdr:rowOff>24840</xdr:rowOff>
    </xdr:to>
    <xdr:pic>
      <xdr:nvPicPr>
        <xdr:cNvPr id="2" name="image1.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60480" y="0"/>
          <a:ext cx="414000" cy="6152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89536</xdr:colOff>
      <xdr:row>0</xdr:row>
      <xdr:rowOff>47627</xdr:rowOff>
    </xdr:from>
    <xdr:to>
      <xdr:col>1</xdr:col>
      <xdr:colOff>233544</xdr:colOff>
      <xdr:row>3</xdr:row>
      <xdr:rowOff>129541</xdr:rowOff>
    </xdr:to>
    <xdr:pic>
      <xdr:nvPicPr>
        <xdr:cNvPr id="2" name="Imagen 1">
          <a:extLst>
            <a:ext uri="{FF2B5EF4-FFF2-40B4-BE49-F238E27FC236}">
              <a16:creationId xmlns:a16="http://schemas.microsoft.com/office/drawing/2014/main" id="{BC4E2944-2E8C-4338-B580-5FD4B1CC6425}"/>
            </a:ext>
          </a:extLst>
        </xdr:cNvPr>
        <xdr:cNvPicPr>
          <a:picLocks noChangeAspect="1"/>
        </xdr:cNvPicPr>
      </xdr:nvPicPr>
      <xdr:blipFill>
        <a:blip xmlns:r="http://schemas.openxmlformats.org/officeDocument/2006/relationships" r:embed="rId1"/>
        <a:stretch>
          <a:fillRect/>
        </a:stretch>
      </xdr:blipFill>
      <xdr:spPr>
        <a:xfrm>
          <a:off x="89536" y="47627"/>
          <a:ext cx="696458" cy="65341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Asus/Documents/IMEBU/2020/Octubre/Entregables%20MIPG/Plan%20de%20Trabajo%20MIPG%20Actualizado%20V2%202020%20Seguimient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Priorizar"/>
      <sheetName val="PlanTrabajoMIPGactualizado"/>
      <sheetName val="Hoja1"/>
      <sheetName val="PlanTrabajoMIPG_Primer Seg"/>
      <sheetName val="Matriz Seguimiento"/>
      <sheetName val="Planes Institucionales"/>
      <sheetName val="Planes Institucionales (2)"/>
    </sheetNames>
    <sheetDataSet>
      <sheetData sheetId="0">
        <row r="65521">
          <cell r="C65521" t="str">
            <v>Equipo Directivo</v>
          </cell>
        </row>
        <row r="65522">
          <cell r="C65522" t="str">
            <v>Líderes de Proceso</v>
          </cell>
        </row>
        <row r="65523">
          <cell r="C65523" t="str">
            <v>Alta Dirección</v>
          </cell>
        </row>
        <row r="65524">
          <cell r="C65524" t="str">
            <v>Subdirección A y F</v>
          </cell>
        </row>
        <row r="65525">
          <cell r="C65525" t="str">
            <v>Subdirección Técnica</v>
          </cell>
        </row>
        <row r="65526">
          <cell r="C65526" t="str">
            <v>Oficina Juridica</v>
          </cell>
        </row>
        <row r="65527">
          <cell r="C65527" t="str">
            <v>Oficina de Control Interno</v>
          </cell>
        </row>
        <row r="65528">
          <cell r="C65528" t="str">
            <v>Sistemas</v>
          </cell>
        </row>
        <row r="65529">
          <cell r="C65529" t="str">
            <v>Atención al Ciudadano</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00"/>
  <sheetViews>
    <sheetView tabSelected="1" zoomScale="87" zoomScaleNormal="87" workbookViewId="0">
      <selection activeCell="E9" sqref="E9"/>
    </sheetView>
  </sheetViews>
  <sheetFormatPr baseColWidth="10" defaultColWidth="11.42578125" defaultRowHeight="15" x14ac:dyDescent="0.25"/>
  <cols>
    <col min="1" max="1" width="7.140625" customWidth="1"/>
    <col min="2" max="2" width="15.28515625" style="1" customWidth="1"/>
    <col min="4" max="4" width="13.7109375" customWidth="1"/>
    <col min="5" max="5" width="67.5703125" style="1" customWidth="1"/>
    <col min="6" max="6" width="23.85546875" style="1" customWidth="1"/>
    <col min="7" max="7" width="7" customWidth="1"/>
    <col min="8" max="8" width="12.85546875" customWidth="1"/>
    <col min="9" max="9" width="6.85546875" customWidth="1"/>
    <col min="10" max="10" width="7" customWidth="1"/>
    <col min="11" max="11" width="5.85546875" customWidth="1"/>
    <col min="12" max="12" width="6.28515625" customWidth="1"/>
    <col min="13" max="13" width="13.42578125" customWidth="1"/>
    <col min="14" max="14" width="14.28515625" customWidth="1"/>
    <col min="15" max="15" width="13.7109375" customWidth="1"/>
    <col min="16" max="16" width="14.85546875" customWidth="1"/>
    <col min="17" max="17" width="14.140625" customWidth="1"/>
    <col min="18" max="18" width="33.140625" customWidth="1"/>
    <col min="19" max="19" width="13.42578125" customWidth="1"/>
    <col min="20" max="20" width="17.28515625" customWidth="1"/>
    <col min="21" max="21" width="6.85546875" customWidth="1"/>
    <col min="22" max="22" width="7" customWidth="1"/>
    <col min="23" max="23" width="5.85546875" customWidth="1"/>
    <col min="24" max="24" width="6.28515625" customWidth="1"/>
  </cols>
  <sheetData>
    <row r="1" spans="1:38" ht="15" customHeight="1" x14ac:dyDescent="0.25">
      <c r="A1" s="90"/>
      <c r="B1" s="91" t="s">
        <v>0</v>
      </c>
      <c r="C1" s="91"/>
      <c r="D1" s="91"/>
      <c r="E1" s="91"/>
      <c r="F1" s="91"/>
      <c r="G1" s="91"/>
      <c r="H1" s="91"/>
      <c r="I1" s="91"/>
      <c r="J1" s="91"/>
      <c r="K1" s="91"/>
      <c r="L1" s="91"/>
      <c r="M1" s="91"/>
      <c r="N1" s="91"/>
      <c r="O1" s="91"/>
      <c r="P1" s="91"/>
      <c r="Q1" s="91"/>
      <c r="R1" s="91"/>
      <c r="S1" s="91"/>
      <c r="T1" s="92" t="s">
        <v>1</v>
      </c>
      <c r="U1" s="92"/>
      <c r="V1" s="92"/>
      <c r="W1" s="92"/>
      <c r="X1" s="92"/>
      <c r="Y1" s="2"/>
      <c r="Z1" s="2"/>
      <c r="AA1" s="2"/>
      <c r="AB1" s="2"/>
      <c r="AC1" s="2"/>
      <c r="AD1" s="2"/>
      <c r="AE1" s="2"/>
      <c r="AF1" s="2"/>
      <c r="AG1" s="2"/>
      <c r="AH1" s="2"/>
      <c r="AI1" s="2"/>
      <c r="AJ1" s="2"/>
      <c r="AK1" s="2"/>
      <c r="AL1" s="2"/>
    </row>
    <row r="2" spans="1:38" ht="16.5" customHeight="1" x14ac:dyDescent="0.25">
      <c r="A2" s="90"/>
      <c r="B2" s="91"/>
      <c r="C2" s="91"/>
      <c r="D2" s="91"/>
      <c r="E2" s="91"/>
      <c r="F2" s="91"/>
      <c r="G2" s="91"/>
      <c r="H2" s="91"/>
      <c r="I2" s="91"/>
      <c r="J2" s="91"/>
      <c r="K2" s="91"/>
      <c r="L2" s="91"/>
      <c r="M2" s="91"/>
      <c r="N2" s="91"/>
      <c r="O2" s="91"/>
      <c r="P2" s="91"/>
      <c r="Q2" s="91"/>
      <c r="R2" s="91"/>
      <c r="S2" s="91"/>
      <c r="T2" s="3" t="s">
        <v>2</v>
      </c>
      <c r="U2" s="4"/>
      <c r="V2" s="5"/>
      <c r="W2" s="5"/>
      <c r="X2" s="6"/>
      <c r="Y2" s="2"/>
      <c r="Z2" s="2"/>
      <c r="AA2" s="2"/>
      <c r="AB2" s="2"/>
      <c r="AC2" s="2"/>
      <c r="AD2" s="2"/>
      <c r="AE2" s="2"/>
      <c r="AF2" s="2"/>
      <c r="AG2" s="2"/>
      <c r="AH2" s="2"/>
      <c r="AI2" s="2"/>
      <c r="AJ2" s="2"/>
      <c r="AK2" s="2"/>
      <c r="AL2" s="2"/>
    </row>
    <row r="3" spans="1:38" ht="15" customHeight="1" x14ac:dyDescent="0.25">
      <c r="A3" s="90"/>
      <c r="B3" s="91" t="s">
        <v>3</v>
      </c>
      <c r="C3" s="91"/>
      <c r="D3" s="91"/>
      <c r="E3" s="91"/>
      <c r="F3" s="91"/>
      <c r="G3" s="91"/>
      <c r="H3" s="91"/>
      <c r="I3" s="91"/>
      <c r="J3" s="91"/>
      <c r="K3" s="91"/>
      <c r="L3" s="91"/>
      <c r="M3" s="91"/>
      <c r="N3" s="91"/>
      <c r="O3" s="91"/>
      <c r="P3" s="91"/>
      <c r="Q3" s="91"/>
      <c r="R3" s="91"/>
      <c r="S3" s="91"/>
      <c r="T3" s="93" t="s">
        <v>4</v>
      </c>
      <c r="U3" s="93"/>
      <c r="V3" s="93"/>
      <c r="W3" s="93"/>
      <c r="X3" s="93"/>
      <c r="Y3" s="2"/>
      <c r="Z3" s="2"/>
      <c r="AA3" s="2"/>
      <c r="AB3" s="2"/>
      <c r="AC3" s="2"/>
      <c r="AD3" s="2"/>
      <c r="AE3" s="2"/>
      <c r="AF3" s="2"/>
      <c r="AG3" s="2"/>
      <c r="AH3" s="2"/>
      <c r="AI3" s="2"/>
      <c r="AJ3" s="2"/>
      <c r="AK3" s="2"/>
      <c r="AL3" s="2"/>
    </row>
    <row r="4" spans="1:38" ht="15.75" customHeight="1" x14ac:dyDescent="0.25">
      <c r="A4" s="90"/>
      <c r="B4" s="91"/>
      <c r="C4" s="91"/>
      <c r="D4" s="91"/>
      <c r="E4" s="91"/>
      <c r="F4" s="91"/>
      <c r="G4" s="91"/>
      <c r="H4" s="91"/>
      <c r="I4" s="91"/>
      <c r="J4" s="91"/>
      <c r="K4" s="91"/>
      <c r="L4" s="91"/>
      <c r="M4" s="91"/>
      <c r="N4" s="91"/>
      <c r="O4" s="91"/>
      <c r="P4" s="91"/>
      <c r="Q4" s="91"/>
      <c r="R4" s="91"/>
      <c r="S4" s="91"/>
      <c r="T4" s="94" t="s">
        <v>5</v>
      </c>
      <c r="U4" s="94"/>
      <c r="V4" s="94"/>
      <c r="W4" s="94"/>
      <c r="X4" s="94"/>
      <c r="Y4" s="2"/>
      <c r="Z4" s="2"/>
      <c r="AA4" s="2"/>
      <c r="AB4" s="2"/>
      <c r="AC4" s="2"/>
      <c r="AD4" s="2"/>
      <c r="AE4" s="2"/>
      <c r="AF4" s="2"/>
      <c r="AG4" s="2"/>
      <c r="AH4" s="2"/>
      <c r="AI4" s="2"/>
      <c r="AJ4" s="2"/>
      <c r="AK4" s="2"/>
      <c r="AL4" s="2"/>
    </row>
    <row r="5" spans="1:38" ht="15.75" customHeight="1" x14ac:dyDescent="0.25">
      <c r="A5" s="84" t="s">
        <v>6</v>
      </c>
      <c r="B5" s="84"/>
      <c r="C5" s="84"/>
      <c r="D5" s="84"/>
      <c r="E5" s="84"/>
      <c r="F5" s="84"/>
      <c r="G5" s="84"/>
      <c r="H5" s="84"/>
      <c r="I5" s="84"/>
      <c r="J5" s="84"/>
      <c r="K5" s="84"/>
      <c r="L5" s="84"/>
      <c r="M5" s="84"/>
      <c r="N5" s="84"/>
      <c r="O5" s="84"/>
      <c r="P5" s="84"/>
      <c r="Q5" s="84"/>
      <c r="R5" s="84"/>
      <c r="S5" s="84"/>
      <c r="T5" s="84"/>
      <c r="U5" s="84"/>
      <c r="V5" s="84"/>
      <c r="W5" s="84"/>
      <c r="X5" s="84"/>
      <c r="Y5" s="2"/>
      <c r="Z5" s="2"/>
      <c r="AA5" s="2"/>
      <c r="AB5" s="2"/>
      <c r="AC5" s="2"/>
      <c r="AD5" s="2"/>
      <c r="AE5" s="2"/>
      <c r="AF5" s="2"/>
      <c r="AG5" s="2"/>
      <c r="AH5" s="2"/>
      <c r="AI5" s="2"/>
      <c r="AJ5" s="2"/>
      <c r="AK5" s="2"/>
      <c r="AL5" s="2"/>
    </row>
    <row r="6" spans="1:38" ht="15.75" customHeight="1" x14ac:dyDescent="0.25">
      <c r="A6" s="78" t="s">
        <v>7</v>
      </c>
      <c r="B6" s="78" t="s">
        <v>8</v>
      </c>
      <c r="C6" s="78" t="s">
        <v>9</v>
      </c>
      <c r="D6" s="78" t="s">
        <v>10</v>
      </c>
      <c r="E6" s="78" t="s">
        <v>11</v>
      </c>
      <c r="F6" s="78" t="s">
        <v>12</v>
      </c>
      <c r="G6" s="85" t="s">
        <v>13</v>
      </c>
      <c r="H6" s="78" t="s">
        <v>14</v>
      </c>
      <c r="I6" s="86" t="s">
        <v>15</v>
      </c>
      <c r="J6" s="86"/>
      <c r="K6" s="86"/>
      <c r="L6" s="86"/>
      <c r="M6" s="87" t="s">
        <v>16</v>
      </c>
      <c r="N6" s="88" t="s">
        <v>17</v>
      </c>
      <c r="O6" s="88" t="s">
        <v>18</v>
      </c>
      <c r="P6" s="88" t="s">
        <v>19</v>
      </c>
      <c r="Q6" s="89" t="s">
        <v>20</v>
      </c>
      <c r="R6" s="78" t="s">
        <v>21</v>
      </c>
      <c r="S6" s="78" t="s">
        <v>22</v>
      </c>
      <c r="T6" s="78" t="s">
        <v>23</v>
      </c>
      <c r="U6" s="79" t="s">
        <v>24</v>
      </c>
      <c r="V6" s="79"/>
      <c r="W6" s="79"/>
      <c r="X6" s="79"/>
      <c r="Y6" s="2"/>
      <c r="Z6" s="2"/>
      <c r="AA6" s="2"/>
      <c r="AB6" s="2"/>
      <c r="AC6" s="2"/>
      <c r="AD6" s="2"/>
      <c r="AE6" s="2"/>
      <c r="AF6" s="2"/>
      <c r="AG6" s="2"/>
      <c r="AH6" s="2"/>
      <c r="AI6" s="2"/>
      <c r="AJ6" s="2"/>
      <c r="AK6" s="2"/>
      <c r="AL6" s="2"/>
    </row>
    <row r="7" spans="1:38" ht="15" customHeight="1" x14ac:dyDescent="0.25">
      <c r="A7" s="78"/>
      <c r="B7" s="78"/>
      <c r="C7" s="78"/>
      <c r="D7" s="78"/>
      <c r="E7" s="78"/>
      <c r="F7" s="78"/>
      <c r="G7" s="78"/>
      <c r="H7" s="78"/>
      <c r="I7" s="80" t="s">
        <v>25</v>
      </c>
      <c r="J7" s="80"/>
      <c r="K7" s="81" t="s">
        <v>26</v>
      </c>
      <c r="L7" s="81"/>
      <c r="M7" s="87"/>
      <c r="N7" s="88"/>
      <c r="O7" s="88"/>
      <c r="P7" s="88"/>
      <c r="Q7" s="89"/>
      <c r="R7" s="78"/>
      <c r="S7" s="78"/>
      <c r="T7" s="78"/>
      <c r="U7" s="82" t="s">
        <v>25</v>
      </c>
      <c r="V7" s="82"/>
      <c r="W7" s="83" t="s">
        <v>26</v>
      </c>
      <c r="X7" s="83"/>
      <c r="Y7" s="2"/>
      <c r="Z7" s="2"/>
      <c r="AA7" s="2"/>
      <c r="AB7" s="2"/>
      <c r="AC7" s="2"/>
      <c r="AD7" s="2"/>
      <c r="AE7" s="2"/>
      <c r="AF7" s="2"/>
      <c r="AG7" s="2"/>
      <c r="AH7" s="2"/>
      <c r="AI7" s="2"/>
      <c r="AJ7" s="2"/>
      <c r="AK7" s="2"/>
      <c r="AL7" s="2"/>
    </row>
    <row r="8" spans="1:38" ht="25.5" customHeight="1" x14ac:dyDescent="0.25">
      <c r="A8" s="78"/>
      <c r="B8" s="78"/>
      <c r="C8" s="78"/>
      <c r="D8" s="78"/>
      <c r="E8" s="78"/>
      <c r="F8" s="78"/>
      <c r="G8" s="78"/>
      <c r="H8" s="78"/>
      <c r="I8" s="7" t="s">
        <v>27</v>
      </c>
      <c r="J8" s="8" t="s">
        <v>28</v>
      </c>
      <c r="K8" s="9" t="s">
        <v>29</v>
      </c>
      <c r="L8" s="10" t="s">
        <v>30</v>
      </c>
      <c r="M8" s="87"/>
      <c r="N8" s="88"/>
      <c r="O8" s="88"/>
      <c r="P8" s="88"/>
      <c r="Q8" s="89"/>
      <c r="R8" s="78"/>
      <c r="S8" s="78"/>
      <c r="T8" s="78"/>
      <c r="U8" s="11" t="s">
        <v>27</v>
      </c>
      <c r="V8" s="12" t="s">
        <v>28</v>
      </c>
      <c r="W8" s="11" t="s">
        <v>29</v>
      </c>
      <c r="X8" s="13" t="s">
        <v>30</v>
      </c>
      <c r="Y8" s="14"/>
      <c r="Z8" s="14"/>
      <c r="AA8" s="14"/>
      <c r="AB8" s="14"/>
      <c r="AC8" s="14"/>
      <c r="AD8" s="14"/>
      <c r="AE8" s="14"/>
      <c r="AF8" s="14"/>
      <c r="AG8" s="14"/>
      <c r="AH8" s="14"/>
      <c r="AI8" s="14"/>
      <c r="AJ8" s="14"/>
      <c r="AK8" s="14"/>
      <c r="AL8" s="14"/>
    </row>
    <row r="9" spans="1:38" ht="76.5" customHeight="1" x14ac:dyDescent="0.25">
      <c r="A9" s="15">
        <v>1</v>
      </c>
      <c r="B9" s="16" t="s">
        <v>31</v>
      </c>
      <c r="C9" s="17" t="s">
        <v>32</v>
      </c>
      <c r="D9" s="17">
        <v>39.700000000000003</v>
      </c>
      <c r="E9" s="17" t="s">
        <v>33</v>
      </c>
      <c r="F9" s="17" t="s">
        <v>34</v>
      </c>
      <c r="G9" s="18">
        <v>1</v>
      </c>
      <c r="H9" s="19" t="s">
        <v>35</v>
      </c>
      <c r="I9" s="17"/>
      <c r="J9" s="17"/>
      <c r="K9" s="17"/>
      <c r="L9" s="17"/>
      <c r="M9" s="20" t="str">
        <f t="shared" ref="M9:M40" si="0">IF(OR(I9="",N(G9)&lt;=0),"",IFERROR(MIN(1,IF(ISNUMBER(I9),I9,_xlfn.NUMBERVALUE(I9,",","."))/G9),""))</f>
        <v/>
      </c>
      <c r="N9" s="20" t="str">
        <f t="shared" ref="N9:N40" si="1">IF(OR(J9="",N(G9)&lt;=0),"",IFERROR(MIN(1,IF(ISNUMBER(J9),J9,_xlfn.NUMBERVALUE(J9,",","."))/G9),""))</f>
        <v/>
      </c>
      <c r="O9" s="20" t="str">
        <f t="shared" ref="O9:O40" si="2">IF(OR(K9="",N(G9)&lt;=0),"",IFERROR(MIN(1,IF(ISNUMBER(K9),K9,_xlfn.NUMBERVALUE(K9,",","."))/G9),""))</f>
        <v/>
      </c>
      <c r="P9" s="20" t="str">
        <f t="shared" ref="P9:P40" si="3">IF(OR(L9="",N(G9)&lt;=0),"",IFERROR(MIN(1,IF(ISNUMBER(L9),L9,_xlfn.NUMBERVALUE(L9,",","."))/G9),""))</f>
        <v/>
      </c>
      <c r="Q9" s="21" t="str">
        <f t="shared" ref="Q9:Q40" si="4">IF(COUNT(M9:P9)=0,"",MIN(1,SUM(M9:P9)))</f>
        <v/>
      </c>
      <c r="R9" s="17"/>
      <c r="S9" s="22" t="s">
        <v>36</v>
      </c>
      <c r="T9" s="17" t="s">
        <v>37</v>
      </c>
      <c r="U9" s="18"/>
      <c r="V9" s="113">
        <v>1</v>
      </c>
      <c r="W9" s="18"/>
      <c r="X9" s="18"/>
      <c r="Y9" s="14"/>
      <c r="Z9" s="14"/>
      <c r="AA9" s="14"/>
      <c r="AB9" s="14"/>
      <c r="AC9" s="14"/>
      <c r="AD9" s="14"/>
      <c r="AE9" s="14"/>
      <c r="AF9" s="14"/>
      <c r="AG9" s="14"/>
      <c r="AH9" s="14"/>
      <c r="AI9" s="14"/>
      <c r="AJ9" s="14"/>
      <c r="AK9" s="14"/>
      <c r="AL9" s="14"/>
    </row>
    <row r="10" spans="1:38" ht="76.5" customHeight="1" x14ac:dyDescent="0.25">
      <c r="A10" s="15">
        <v>2</v>
      </c>
      <c r="B10" s="16" t="s">
        <v>31</v>
      </c>
      <c r="C10" s="17" t="s">
        <v>32</v>
      </c>
      <c r="D10" s="17">
        <v>39.700000000000003</v>
      </c>
      <c r="E10" s="17" t="s">
        <v>38</v>
      </c>
      <c r="F10" s="17" t="s">
        <v>39</v>
      </c>
      <c r="G10" s="18">
        <v>1</v>
      </c>
      <c r="H10" s="19" t="s">
        <v>35</v>
      </c>
      <c r="I10" s="17"/>
      <c r="J10" s="17"/>
      <c r="K10" s="17"/>
      <c r="L10" s="17"/>
      <c r="M10" s="20" t="str">
        <f t="shared" si="0"/>
        <v/>
      </c>
      <c r="N10" s="20" t="str">
        <f t="shared" si="1"/>
        <v/>
      </c>
      <c r="O10" s="20" t="str">
        <f t="shared" si="2"/>
        <v/>
      </c>
      <c r="P10" s="20" t="str">
        <f t="shared" si="3"/>
        <v/>
      </c>
      <c r="Q10" s="21" t="str">
        <f t="shared" si="4"/>
        <v/>
      </c>
      <c r="R10" s="17"/>
      <c r="S10" s="22" t="s">
        <v>36</v>
      </c>
      <c r="T10" s="17" t="s">
        <v>37</v>
      </c>
      <c r="U10" s="18"/>
      <c r="V10" s="113"/>
      <c r="W10" s="113"/>
      <c r="X10" s="113">
        <v>1</v>
      </c>
      <c r="Y10" s="14"/>
      <c r="Z10" s="14"/>
      <c r="AA10" s="14"/>
      <c r="AB10" s="14"/>
      <c r="AC10" s="14"/>
      <c r="AD10" s="14"/>
      <c r="AE10" s="14"/>
      <c r="AF10" s="14"/>
      <c r="AG10" s="14"/>
      <c r="AH10" s="14"/>
      <c r="AI10" s="14"/>
      <c r="AJ10" s="14"/>
      <c r="AK10" s="14"/>
      <c r="AL10" s="14"/>
    </row>
    <row r="11" spans="1:38" ht="76.5" customHeight="1" x14ac:dyDescent="0.25">
      <c r="A11" s="15">
        <v>3</v>
      </c>
      <c r="B11" s="16" t="s">
        <v>40</v>
      </c>
      <c r="C11" s="17" t="s">
        <v>41</v>
      </c>
      <c r="D11" s="17">
        <v>87.1</v>
      </c>
      <c r="E11" s="17" t="s">
        <v>42</v>
      </c>
      <c r="F11" s="17" t="s">
        <v>43</v>
      </c>
      <c r="G11" s="18">
        <v>3</v>
      </c>
      <c r="H11" s="17" t="s">
        <v>44</v>
      </c>
      <c r="I11" s="17"/>
      <c r="J11" s="17"/>
      <c r="K11" s="17"/>
      <c r="L11" s="17"/>
      <c r="M11" s="20" t="str">
        <f t="shared" si="0"/>
        <v/>
      </c>
      <c r="N11" s="20" t="str">
        <f t="shared" si="1"/>
        <v/>
      </c>
      <c r="O11" s="20" t="str">
        <f t="shared" si="2"/>
        <v/>
      </c>
      <c r="P11" s="20" t="str">
        <f t="shared" si="3"/>
        <v/>
      </c>
      <c r="Q11" s="21" t="str">
        <f t="shared" si="4"/>
        <v/>
      </c>
      <c r="R11" s="17"/>
      <c r="S11" s="22" t="s">
        <v>36</v>
      </c>
      <c r="T11" s="17" t="s">
        <v>45</v>
      </c>
      <c r="U11" s="18"/>
      <c r="V11" s="113">
        <v>1</v>
      </c>
      <c r="W11" s="113">
        <v>1</v>
      </c>
      <c r="X11" s="113">
        <v>1</v>
      </c>
      <c r="Y11" s="14"/>
      <c r="Z11" s="14"/>
      <c r="AA11" s="14"/>
      <c r="AB11" s="14"/>
      <c r="AC11" s="14"/>
      <c r="AD11" s="14"/>
      <c r="AE11" s="14"/>
      <c r="AF11" s="14"/>
      <c r="AG11" s="14"/>
      <c r="AH11" s="14"/>
      <c r="AI11" s="14"/>
      <c r="AJ11" s="14"/>
      <c r="AK11" s="14"/>
      <c r="AL11" s="14"/>
    </row>
    <row r="12" spans="1:38" ht="153" customHeight="1" x14ac:dyDescent="0.25">
      <c r="A12" s="15">
        <v>4</v>
      </c>
      <c r="B12" s="16" t="s">
        <v>40</v>
      </c>
      <c r="C12" s="17" t="s">
        <v>41</v>
      </c>
      <c r="D12" s="17">
        <v>87.1</v>
      </c>
      <c r="E12" s="17" t="s">
        <v>46</v>
      </c>
      <c r="F12" s="17" t="s">
        <v>47</v>
      </c>
      <c r="G12" s="18">
        <v>3</v>
      </c>
      <c r="H12" s="17" t="s">
        <v>44</v>
      </c>
      <c r="I12" s="17"/>
      <c r="J12" s="17"/>
      <c r="K12" s="17"/>
      <c r="L12" s="17"/>
      <c r="M12" s="20" t="str">
        <f t="shared" si="0"/>
        <v/>
      </c>
      <c r="N12" s="20" t="str">
        <f t="shared" si="1"/>
        <v/>
      </c>
      <c r="O12" s="20" t="str">
        <f t="shared" si="2"/>
        <v/>
      </c>
      <c r="P12" s="20" t="str">
        <f t="shared" si="3"/>
        <v/>
      </c>
      <c r="Q12" s="21" t="str">
        <f t="shared" si="4"/>
        <v/>
      </c>
      <c r="R12" s="17"/>
      <c r="S12" s="22" t="s">
        <v>36</v>
      </c>
      <c r="T12" s="17" t="s">
        <v>45</v>
      </c>
      <c r="U12" s="18"/>
      <c r="V12" s="113">
        <v>1</v>
      </c>
      <c r="W12" s="113">
        <v>1</v>
      </c>
      <c r="X12" s="113">
        <v>1</v>
      </c>
      <c r="Y12" s="14"/>
      <c r="Z12" s="14"/>
      <c r="AA12" s="14"/>
      <c r="AB12" s="14"/>
      <c r="AC12" s="14"/>
      <c r="AD12" s="14"/>
      <c r="AE12" s="14"/>
      <c r="AF12" s="14"/>
      <c r="AG12" s="14"/>
      <c r="AH12" s="14"/>
      <c r="AI12" s="14"/>
      <c r="AJ12" s="14"/>
      <c r="AK12" s="14"/>
      <c r="AL12" s="14"/>
    </row>
    <row r="13" spans="1:38" ht="84" customHeight="1" x14ac:dyDescent="0.25">
      <c r="A13" s="15">
        <v>5</v>
      </c>
      <c r="B13" s="16" t="s">
        <v>48</v>
      </c>
      <c r="C13" s="23" t="s">
        <v>49</v>
      </c>
      <c r="D13" s="24">
        <v>59.5</v>
      </c>
      <c r="E13" s="24" t="s">
        <v>50</v>
      </c>
      <c r="F13" s="25" t="s">
        <v>51</v>
      </c>
      <c r="G13" s="26">
        <v>1</v>
      </c>
      <c r="H13" s="19" t="s">
        <v>35</v>
      </c>
      <c r="I13" s="27"/>
      <c r="J13" s="27"/>
      <c r="K13" s="27"/>
      <c r="L13" s="27"/>
      <c r="M13" s="21" t="str">
        <f t="shared" si="0"/>
        <v/>
      </c>
      <c r="N13" s="21" t="str">
        <f t="shared" si="1"/>
        <v/>
      </c>
      <c r="O13" s="21" t="str">
        <f t="shared" si="2"/>
        <v/>
      </c>
      <c r="P13" s="21" t="str">
        <f t="shared" si="3"/>
        <v/>
      </c>
      <c r="Q13" s="21" t="str">
        <f t="shared" si="4"/>
        <v/>
      </c>
      <c r="R13" s="28"/>
      <c r="S13" s="22" t="s">
        <v>36</v>
      </c>
      <c r="T13" s="25" t="s">
        <v>37</v>
      </c>
      <c r="U13" s="17"/>
      <c r="V13" s="17">
        <v>1</v>
      </c>
      <c r="W13" s="17"/>
      <c r="X13" s="17"/>
    </row>
    <row r="14" spans="1:38" ht="84" customHeight="1" x14ac:dyDescent="0.25">
      <c r="A14" s="15">
        <v>6</v>
      </c>
      <c r="B14" s="16" t="s">
        <v>48</v>
      </c>
      <c r="C14" s="23" t="s">
        <v>49</v>
      </c>
      <c r="D14" s="29" t="s">
        <v>52</v>
      </c>
      <c r="E14" s="24" t="s">
        <v>53</v>
      </c>
      <c r="F14" s="25" t="s">
        <v>54</v>
      </c>
      <c r="G14" s="26">
        <v>27</v>
      </c>
      <c r="H14" s="19" t="s">
        <v>35</v>
      </c>
      <c r="I14" s="24"/>
      <c r="J14" s="27"/>
      <c r="K14" s="27"/>
      <c r="L14" s="27"/>
      <c r="M14" s="21" t="str">
        <f t="shared" si="0"/>
        <v/>
      </c>
      <c r="N14" s="21" t="str">
        <f t="shared" si="1"/>
        <v/>
      </c>
      <c r="O14" s="21" t="str">
        <f t="shared" si="2"/>
        <v/>
      </c>
      <c r="P14" s="21" t="str">
        <f t="shared" si="3"/>
        <v/>
      </c>
      <c r="Q14" s="21" t="str">
        <f t="shared" si="4"/>
        <v/>
      </c>
      <c r="R14" s="30"/>
      <c r="S14" s="22" t="s">
        <v>36</v>
      </c>
      <c r="T14" s="25" t="s">
        <v>37</v>
      </c>
      <c r="U14" s="17"/>
      <c r="V14" s="17">
        <v>13</v>
      </c>
      <c r="W14" s="17"/>
      <c r="X14" s="17">
        <v>14</v>
      </c>
    </row>
    <row r="15" spans="1:38" ht="108" customHeight="1" x14ac:dyDescent="0.25">
      <c r="A15" s="15">
        <v>7</v>
      </c>
      <c r="B15" s="16" t="s">
        <v>55</v>
      </c>
      <c r="C15" s="23" t="s">
        <v>56</v>
      </c>
      <c r="D15" s="24">
        <v>75</v>
      </c>
      <c r="E15" s="24" t="s">
        <v>57</v>
      </c>
      <c r="F15" s="25" t="s">
        <v>58</v>
      </c>
      <c r="G15" s="26">
        <v>1</v>
      </c>
      <c r="H15" s="19" t="s">
        <v>35</v>
      </c>
      <c r="I15" s="27"/>
      <c r="J15" s="27"/>
      <c r="K15" s="27"/>
      <c r="L15" s="27"/>
      <c r="M15" s="21" t="str">
        <f t="shared" si="0"/>
        <v/>
      </c>
      <c r="N15" s="21" t="str">
        <f t="shared" si="1"/>
        <v/>
      </c>
      <c r="O15" s="21" t="str">
        <f t="shared" si="2"/>
        <v/>
      </c>
      <c r="P15" s="21" t="str">
        <f t="shared" si="3"/>
        <v/>
      </c>
      <c r="Q15" s="21" t="str">
        <f t="shared" si="4"/>
        <v/>
      </c>
      <c r="R15" s="28"/>
      <c r="S15" s="22" t="s">
        <v>36</v>
      </c>
      <c r="T15" s="25" t="s">
        <v>59</v>
      </c>
      <c r="U15" s="17"/>
      <c r="V15" s="17">
        <v>1</v>
      </c>
      <c r="W15" s="17"/>
      <c r="X15" s="17"/>
    </row>
    <row r="16" spans="1:38" ht="60" customHeight="1" x14ac:dyDescent="0.25">
      <c r="A16" s="15">
        <v>8</v>
      </c>
      <c r="B16" s="16" t="s">
        <v>48</v>
      </c>
      <c r="C16" s="23" t="s">
        <v>49</v>
      </c>
      <c r="D16" s="24">
        <v>59.5</v>
      </c>
      <c r="E16" s="24" t="s">
        <v>60</v>
      </c>
      <c r="F16" s="25" t="s">
        <v>61</v>
      </c>
      <c r="G16" s="26">
        <v>1</v>
      </c>
      <c r="H16" s="19" t="s">
        <v>35</v>
      </c>
      <c r="I16" s="27"/>
      <c r="J16" s="27"/>
      <c r="K16" s="27"/>
      <c r="L16" s="27"/>
      <c r="M16" s="21" t="str">
        <f t="shared" si="0"/>
        <v/>
      </c>
      <c r="N16" s="21" t="str">
        <f t="shared" si="1"/>
        <v/>
      </c>
      <c r="O16" s="21" t="str">
        <f t="shared" si="2"/>
        <v/>
      </c>
      <c r="P16" s="21" t="str">
        <f t="shared" si="3"/>
        <v/>
      </c>
      <c r="Q16" s="21" t="str">
        <f t="shared" si="4"/>
        <v/>
      </c>
      <c r="R16" s="28"/>
      <c r="S16" s="22" t="s">
        <v>36</v>
      </c>
      <c r="T16" s="25" t="s">
        <v>37</v>
      </c>
      <c r="U16" s="17">
        <v>1</v>
      </c>
      <c r="V16" s="17"/>
      <c r="W16" s="17"/>
      <c r="X16" s="17"/>
    </row>
    <row r="17" spans="1:24" ht="96" customHeight="1" x14ac:dyDescent="0.25">
      <c r="A17" s="15">
        <v>9</v>
      </c>
      <c r="B17" s="16" t="s">
        <v>48</v>
      </c>
      <c r="C17" s="23" t="s">
        <v>49</v>
      </c>
      <c r="D17" s="24">
        <v>59.5</v>
      </c>
      <c r="E17" s="24" t="s">
        <v>62</v>
      </c>
      <c r="F17" s="25" t="s">
        <v>63</v>
      </c>
      <c r="G17" s="26">
        <v>2</v>
      </c>
      <c r="H17" s="19" t="s">
        <v>35</v>
      </c>
      <c r="I17" s="27"/>
      <c r="J17" s="27"/>
      <c r="K17" s="27"/>
      <c r="L17" s="27"/>
      <c r="M17" s="21" t="str">
        <f t="shared" si="0"/>
        <v/>
      </c>
      <c r="N17" s="21" t="str">
        <f t="shared" si="1"/>
        <v/>
      </c>
      <c r="O17" s="21" t="str">
        <f t="shared" si="2"/>
        <v/>
      </c>
      <c r="P17" s="21" t="str">
        <f t="shared" si="3"/>
        <v/>
      </c>
      <c r="Q17" s="21" t="str">
        <f t="shared" si="4"/>
        <v/>
      </c>
      <c r="R17" s="28"/>
      <c r="S17" s="22" t="s">
        <v>36</v>
      </c>
      <c r="T17" s="25" t="s">
        <v>37</v>
      </c>
      <c r="U17" s="17"/>
      <c r="V17" s="17">
        <v>1</v>
      </c>
      <c r="W17" s="17"/>
      <c r="X17" s="17">
        <v>1</v>
      </c>
    </row>
    <row r="18" spans="1:24" ht="60" customHeight="1" x14ac:dyDescent="0.25">
      <c r="A18" s="15">
        <v>10</v>
      </c>
      <c r="B18" s="16" t="s">
        <v>48</v>
      </c>
      <c r="C18" s="23" t="s">
        <v>49</v>
      </c>
      <c r="D18" s="24">
        <v>59.5</v>
      </c>
      <c r="E18" s="24" t="s">
        <v>64</v>
      </c>
      <c r="F18" s="25" t="s">
        <v>65</v>
      </c>
      <c r="G18" s="26">
        <v>1</v>
      </c>
      <c r="H18" s="19" t="s">
        <v>35</v>
      </c>
      <c r="I18" s="27"/>
      <c r="J18" s="27"/>
      <c r="K18" s="27"/>
      <c r="L18" s="27"/>
      <c r="M18" s="21" t="str">
        <f t="shared" si="0"/>
        <v/>
      </c>
      <c r="N18" s="21" t="str">
        <f t="shared" si="1"/>
        <v/>
      </c>
      <c r="O18" s="21" t="str">
        <f t="shared" si="2"/>
        <v/>
      </c>
      <c r="P18" s="21" t="str">
        <f t="shared" si="3"/>
        <v/>
      </c>
      <c r="Q18" s="21" t="str">
        <f t="shared" si="4"/>
        <v/>
      </c>
      <c r="R18" s="28"/>
      <c r="S18" s="22" t="s">
        <v>36</v>
      </c>
      <c r="T18" s="25" t="s">
        <v>37</v>
      </c>
      <c r="U18" s="17"/>
      <c r="V18" s="17">
        <v>1</v>
      </c>
      <c r="W18" s="17"/>
      <c r="X18" s="17"/>
    </row>
    <row r="19" spans="1:24" ht="60" customHeight="1" x14ac:dyDescent="0.25">
      <c r="A19" s="15">
        <v>11</v>
      </c>
      <c r="B19" s="16" t="s">
        <v>48</v>
      </c>
      <c r="C19" s="23" t="s">
        <v>49</v>
      </c>
      <c r="D19" s="24">
        <v>59.5</v>
      </c>
      <c r="E19" s="24" t="s">
        <v>66</v>
      </c>
      <c r="F19" s="25" t="s">
        <v>67</v>
      </c>
      <c r="G19" s="26">
        <v>4</v>
      </c>
      <c r="H19" s="19" t="s">
        <v>35</v>
      </c>
      <c r="I19" s="27"/>
      <c r="J19" s="27"/>
      <c r="K19" s="27"/>
      <c r="L19" s="27"/>
      <c r="M19" s="21" t="str">
        <f t="shared" si="0"/>
        <v/>
      </c>
      <c r="N19" s="21" t="str">
        <f t="shared" si="1"/>
        <v/>
      </c>
      <c r="O19" s="21" t="str">
        <f t="shared" si="2"/>
        <v/>
      </c>
      <c r="P19" s="21" t="str">
        <f t="shared" si="3"/>
        <v/>
      </c>
      <c r="Q19" s="21" t="str">
        <f t="shared" si="4"/>
        <v/>
      </c>
      <c r="R19" s="31"/>
      <c r="S19" s="22" t="s">
        <v>36</v>
      </c>
      <c r="T19" s="25" t="s">
        <v>68</v>
      </c>
      <c r="U19" s="17">
        <v>1</v>
      </c>
      <c r="V19" s="17">
        <v>1</v>
      </c>
      <c r="W19" s="17">
        <v>1</v>
      </c>
      <c r="X19" s="17">
        <v>1</v>
      </c>
    </row>
    <row r="20" spans="1:24" ht="60" customHeight="1" x14ac:dyDescent="0.25">
      <c r="A20" s="15">
        <v>12</v>
      </c>
      <c r="B20" s="16" t="s">
        <v>48</v>
      </c>
      <c r="C20" s="23" t="s">
        <v>49</v>
      </c>
      <c r="D20" s="24">
        <v>59.5</v>
      </c>
      <c r="E20" s="32" t="s">
        <v>69</v>
      </c>
      <c r="F20" s="33" t="s">
        <v>70</v>
      </c>
      <c r="G20" s="26">
        <v>1</v>
      </c>
      <c r="H20" s="19" t="s">
        <v>35</v>
      </c>
      <c r="I20" s="27"/>
      <c r="J20" s="27"/>
      <c r="K20" s="27"/>
      <c r="L20" s="27"/>
      <c r="M20" s="21" t="str">
        <f t="shared" si="0"/>
        <v/>
      </c>
      <c r="N20" s="21" t="str">
        <f t="shared" si="1"/>
        <v/>
      </c>
      <c r="O20" s="21" t="str">
        <f t="shared" si="2"/>
        <v/>
      </c>
      <c r="P20" s="21" t="str">
        <f t="shared" si="3"/>
        <v/>
      </c>
      <c r="Q20" s="21" t="str">
        <f t="shared" si="4"/>
        <v/>
      </c>
      <c r="R20" s="31"/>
      <c r="S20" s="22" t="s">
        <v>36</v>
      </c>
      <c r="T20" s="25" t="s">
        <v>37</v>
      </c>
      <c r="U20" s="17"/>
      <c r="V20" s="17"/>
      <c r="W20" s="17">
        <v>1</v>
      </c>
      <c r="X20" s="17"/>
    </row>
    <row r="21" spans="1:24" ht="409.5" customHeight="1" x14ac:dyDescent="0.25">
      <c r="A21" s="15">
        <v>13</v>
      </c>
      <c r="B21" s="16" t="s">
        <v>71</v>
      </c>
      <c r="C21" s="23" t="s">
        <v>72</v>
      </c>
      <c r="D21" s="24">
        <v>80.3</v>
      </c>
      <c r="E21" s="33" t="s">
        <v>73</v>
      </c>
      <c r="F21" s="33" t="s">
        <v>74</v>
      </c>
      <c r="G21" s="26">
        <v>4</v>
      </c>
      <c r="H21" s="19" t="s">
        <v>44</v>
      </c>
      <c r="I21" s="27"/>
      <c r="J21" s="27"/>
      <c r="K21" s="27"/>
      <c r="L21" s="27"/>
      <c r="M21" s="21" t="str">
        <f t="shared" si="0"/>
        <v/>
      </c>
      <c r="N21" s="21" t="str">
        <f t="shared" si="1"/>
        <v/>
      </c>
      <c r="O21" s="21" t="str">
        <f t="shared" si="2"/>
        <v/>
      </c>
      <c r="P21" s="21" t="str">
        <f t="shared" si="3"/>
        <v/>
      </c>
      <c r="Q21" s="21" t="str">
        <f t="shared" si="4"/>
        <v/>
      </c>
      <c r="R21" s="31"/>
      <c r="S21" s="22" t="s">
        <v>36</v>
      </c>
      <c r="T21" s="25" t="s">
        <v>271</v>
      </c>
      <c r="U21" s="17">
        <v>1</v>
      </c>
      <c r="V21" s="17">
        <v>1</v>
      </c>
      <c r="W21" s="17">
        <v>1</v>
      </c>
      <c r="X21" s="17">
        <v>1</v>
      </c>
    </row>
    <row r="22" spans="1:24" ht="192" customHeight="1" x14ac:dyDescent="0.25">
      <c r="A22" s="15">
        <v>14</v>
      </c>
      <c r="B22" s="16" t="s">
        <v>71</v>
      </c>
      <c r="C22" s="23" t="s">
        <v>72</v>
      </c>
      <c r="D22" s="24">
        <v>80.3</v>
      </c>
      <c r="E22" s="32" t="s">
        <v>76</v>
      </c>
      <c r="F22" s="33" t="s">
        <v>77</v>
      </c>
      <c r="G22" s="26">
        <v>3</v>
      </c>
      <c r="H22" s="19" t="s">
        <v>35</v>
      </c>
      <c r="I22" s="27"/>
      <c r="J22" s="27"/>
      <c r="K22" s="27"/>
      <c r="L22" s="27"/>
      <c r="M22" s="21" t="str">
        <f t="shared" si="0"/>
        <v/>
      </c>
      <c r="N22" s="21" t="str">
        <f t="shared" si="1"/>
        <v/>
      </c>
      <c r="O22" s="21" t="str">
        <f t="shared" si="2"/>
        <v/>
      </c>
      <c r="P22" s="21" t="str">
        <f t="shared" si="3"/>
        <v/>
      </c>
      <c r="Q22" s="21" t="str">
        <f t="shared" si="4"/>
        <v/>
      </c>
      <c r="R22" s="31"/>
      <c r="S22" s="22" t="s">
        <v>36</v>
      </c>
      <c r="T22" s="25" t="s">
        <v>75</v>
      </c>
      <c r="U22" s="17"/>
      <c r="V22" s="17">
        <v>1</v>
      </c>
      <c r="W22" s="17">
        <v>1</v>
      </c>
      <c r="X22" s="17">
        <v>1</v>
      </c>
    </row>
    <row r="23" spans="1:24" ht="60" customHeight="1" x14ac:dyDescent="0.25">
      <c r="A23" s="15">
        <v>15</v>
      </c>
      <c r="B23" s="16" t="s">
        <v>71</v>
      </c>
      <c r="C23" s="23" t="s">
        <v>72</v>
      </c>
      <c r="D23" s="24">
        <v>80.3</v>
      </c>
      <c r="E23" s="32" t="s">
        <v>78</v>
      </c>
      <c r="F23" s="33" t="s">
        <v>79</v>
      </c>
      <c r="G23" s="26">
        <v>2</v>
      </c>
      <c r="H23" s="19" t="s">
        <v>35</v>
      </c>
      <c r="I23" s="27"/>
      <c r="J23" s="27"/>
      <c r="K23" s="27"/>
      <c r="L23" s="27"/>
      <c r="M23" s="21" t="str">
        <f t="shared" si="0"/>
        <v/>
      </c>
      <c r="N23" s="21" t="str">
        <f t="shared" si="1"/>
        <v/>
      </c>
      <c r="O23" s="21" t="str">
        <f t="shared" si="2"/>
        <v/>
      </c>
      <c r="P23" s="21" t="str">
        <f t="shared" si="3"/>
        <v/>
      </c>
      <c r="Q23" s="21" t="str">
        <f t="shared" si="4"/>
        <v/>
      </c>
      <c r="R23" s="31"/>
      <c r="S23" s="22" t="s">
        <v>36</v>
      </c>
      <c r="T23" s="25" t="s">
        <v>75</v>
      </c>
      <c r="U23" s="17"/>
      <c r="V23" s="17">
        <v>1</v>
      </c>
      <c r="W23" s="17"/>
      <c r="X23" s="17">
        <v>1</v>
      </c>
    </row>
    <row r="24" spans="1:24" ht="60" customHeight="1" x14ac:dyDescent="0.25">
      <c r="A24" s="15">
        <v>16</v>
      </c>
      <c r="B24" s="16" t="s">
        <v>71</v>
      </c>
      <c r="C24" s="23" t="s">
        <v>72</v>
      </c>
      <c r="D24" s="24">
        <v>80.3</v>
      </c>
      <c r="E24" s="32" t="s">
        <v>80</v>
      </c>
      <c r="F24" s="33" t="s">
        <v>81</v>
      </c>
      <c r="G24" s="26">
        <v>1</v>
      </c>
      <c r="H24" s="19" t="s">
        <v>35</v>
      </c>
      <c r="I24" s="27"/>
      <c r="J24" s="27"/>
      <c r="K24" s="27"/>
      <c r="L24" s="27"/>
      <c r="M24" s="21" t="str">
        <f t="shared" si="0"/>
        <v/>
      </c>
      <c r="N24" s="21" t="str">
        <f t="shared" si="1"/>
        <v/>
      </c>
      <c r="O24" s="21" t="str">
        <f t="shared" si="2"/>
        <v/>
      </c>
      <c r="P24" s="21" t="str">
        <f t="shared" si="3"/>
        <v/>
      </c>
      <c r="Q24" s="21" t="str">
        <f t="shared" si="4"/>
        <v/>
      </c>
      <c r="R24" s="31"/>
      <c r="S24" s="22" t="s">
        <v>36</v>
      </c>
      <c r="T24" s="25" t="s">
        <v>82</v>
      </c>
      <c r="U24" s="17"/>
      <c r="V24" s="17"/>
      <c r="W24" s="17"/>
      <c r="X24" s="17">
        <v>1</v>
      </c>
    </row>
    <row r="25" spans="1:24" ht="60" customHeight="1" x14ac:dyDescent="0.25">
      <c r="A25" s="15">
        <v>17</v>
      </c>
      <c r="B25" s="16" t="s">
        <v>71</v>
      </c>
      <c r="C25" s="23" t="s">
        <v>72</v>
      </c>
      <c r="D25" s="24">
        <v>80.3</v>
      </c>
      <c r="E25" s="32" t="s">
        <v>83</v>
      </c>
      <c r="F25" s="33" t="s">
        <v>84</v>
      </c>
      <c r="G25" s="26">
        <v>1</v>
      </c>
      <c r="H25" s="19" t="s">
        <v>35</v>
      </c>
      <c r="I25" s="27"/>
      <c r="J25" s="27"/>
      <c r="K25" s="27"/>
      <c r="L25" s="27"/>
      <c r="M25" s="21" t="str">
        <f t="shared" si="0"/>
        <v/>
      </c>
      <c r="N25" s="21" t="str">
        <f t="shared" si="1"/>
        <v/>
      </c>
      <c r="O25" s="21" t="str">
        <f t="shared" si="2"/>
        <v/>
      </c>
      <c r="P25" s="21" t="str">
        <f t="shared" si="3"/>
        <v/>
      </c>
      <c r="Q25" s="21" t="str">
        <f t="shared" si="4"/>
        <v/>
      </c>
      <c r="R25" s="34"/>
      <c r="S25" s="22" t="s">
        <v>36</v>
      </c>
      <c r="T25" s="25" t="s">
        <v>85</v>
      </c>
      <c r="U25" s="17"/>
      <c r="V25" s="17"/>
      <c r="W25" s="17"/>
      <c r="X25" s="17">
        <v>1</v>
      </c>
    </row>
    <row r="26" spans="1:24" ht="60" customHeight="1" x14ac:dyDescent="0.25">
      <c r="A26" s="15">
        <v>18</v>
      </c>
      <c r="B26" s="16" t="s">
        <v>71</v>
      </c>
      <c r="C26" s="33" t="s">
        <v>72</v>
      </c>
      <c r="D26" s="24">
        <v>80.3</v>
      </c>
      <c r="E26" s="24" t="s">
        <v>86</v>
      </c>
      <c r="F26" s="25" t="s">
        <v>87</v>
      </c>
      <c r="G26" s="26">
        <v>1</v>
      </c>
      <c r="H26" s="19" t="s">
        <v>35</v>
      </c>
      <c r="I26" s="27"/>
      <c r="J26" s="27"/>
      <c r="K26" s="27"/>
      <c r="L26" s="27"/>
      <c r="M26" s="21" t="str">
        <f t="shared" si="0"/>
        <v/>
      </c>
      <c r="N26" s="21" t="str">
        <f t="shared" si="1"/>
        <v/>
      </c>
      <c r="O26" s="21" t="str">
        <f t="shared" si="2"/>
        <v/>
      </c>
      <c r="P26" s="21" t="str">
        <f t="shared" si="3"/>
        <v/>
      </c>
      <c r="Q26" s="21" t="str">
        <f t="shared" si="4"/>
        <v/>
      </c>
      <c r="R26" s="31"/>
      <c r="S26" s="22" t="s">
        <v>36</v>
      </c>
      <c r="T26" s="25" t="s">
        <v>75</v>
      </c>
      <c r="U26" s="17"/>
      <c r="V26" s="17"/>
      <c r="W26" s="17">
        <v>1</v>
      </c>
      <c r="X26" s="17"/>
    </row>
    <row r="27" spans="1:24" ht="144" customHeight="1" x14ac:dyDescent="0.25">
      <c r="A27" s="15">
        <v>19</v>
      </c>
      <c r="B27" s="16" t="s">
        <v>88</v>
      </c>
      <c r="C27" s="33" t="s">
        <v>89</v>
      </c>
      <c r="D27" s="32">
        <v>88.1</v>
      </c>
      <c r="E27" s="32" t="s">
        <v>90</v>
      </c>
      <c r="F27" s="33" t="s">
        <v>91</v>
      </c>
      <c r="G27" s="26">
        <v>2</v>
      </c>
      <c r="H27" s="19" t="s">
        <v>35</v>
      </c>
      <c r="I27" s="27"/>
      <c r="J27" s="27"/>
      <c r="K27" s="27"/>
      <c r="L27" s="27"/>
      <c r="M27" s="21" t="str">
        <f t="shared" si="0"/>
        <v/>
      </c>
      <c r="N27" s="21" t="str">
        <f t="shared" si="1"/>
        <v/>
      </c>
      <c r="O27" s="21" t="str">
        <f t="shared" si="2"/>
        <v/>
      </c>
      <c r="P27" s="21" t="str">
        <f t="shared" si="3"/>
        <v/>
      </c>
      <c r="Q27" s="21" t="str">
        <f t="shared" si="4"/>
        <v/>
      </c>
      <c r="R27" s="31"/>
      <c r="S27" s="22" t="s">
        <v>36</v>
      </c>
      <c r="T27" s="25" t="s">
        <v>92</v>
      </c>
      <c r="U27" s="17"/>
      <c r="V27" s="17">
        <v>1</v>
      </c>
      <c r="W27" s="17"/>
      <c r="X27" s="17">
        <v>1</v>
      </c>
    </row>
    <row r="28" spans="1:24" ht="108" customHeight="1" x14ac:dyDescent="0.25">
      <c r="A28" s="15">
        <v>20</v>
      </c>
      <c r="B28" s="16" t="s">
        <v>48</v>
      </c>
      <c r="C28" s="23" t="s">
        <v>93</v>
      </c>
      <c r="D28" s="24">
        <v>66.400000000000006</v>
      </c>
      <c r="E28" s="32" t="s">
        <v>94</v>
      </c>
      <c r="F28" s="23" t="s">
        <v>95</v>
      </c>
      <c r="G28" s="26">
        <v>2</v>
      </c>
      <c r="H28" s="19" t="s">
        <v>35</v>
      </c>
      <c r="I28" s="27"/>
      <c r="J28" s="27"/>
      <c r="K28" s="27"/>
      <c r="L28" s="27"/>
      <c r="M28" s="21" t="str">
        <f t="shared" si="0"/>
        <v/>
      </c>
      <c r="N28" s="21" t="str">
        <f t="shared" si="1"/>
        <v/>
      </c>
      <c r="O28" s="21" t="str">
        <f t="shared" si="2"/>
        <v/>
      </c>
      <c r="P28" s="21" t="str">
        <f t="shared" si="3"/>
        <v/>
      </c>
      <c r="Q28" s="21" t="str">
        <f t="shared" si="4"/>
        <v/>
      </c>
      <c r="R28" s="31"/>
      <c r="S28" s="22" t="s">
        <v>36</v>
      </c>
      <c r="T28" s="25" t="s">
        <v>96</v>
      </c>
      <c r="U28" s="17">
        <v>1</v>
      </c>
      <c r="V28" s="17"/>
      <c r="W28" s="17">
        <v>1</v>
      </c>
      <c r="X28" s="17"/>
    </row>
    <row r="29" spans="1:24" ht="72" customHeight="1" x14ac:dyDescent="0.25">
      <c r="A29" s="15">
        <v>21</v>
      </c>
      <c r="B29" s="16" t="s">
        <v>48</v>
      </c>
      <c r="C29" s="23" t="s">
        <v>93</v>
      </c>
      <c r="D29" s="24">
        <v>66.400000000000006</v>
      </c>
      <c r="E29" s="24" t="s">
        <v>97</v>
      </c>
      <c r="F29" s="23" t="s">
        <v>98</v>
      </c>
      <c r="G29" s="26">
        <v>1</v>
      </c>
      <c r="H29" s="19" t="s">
        <v>35</v>
      </c>
      <c r="I29" s="27"/>
      <c r="J29" s="27"/>
      <c r="K29" s="27"/>
      <c r="L29" s="27"/>
      <c r="M29" s="21" t="str">
        <f t="shared" si="0"/>
        <v/>
      </c>
      <c r="N29" s="21" t="str">
        <f t="shared" si="1"/>
        <v/>
      </c>
      <c r="O29" s="21" t="str">
        <f t="shared" si="2"/>
        <v/>
      </c>
      <c r="P29" s="21" t="str">
        <f t="shared" si="3"/>
        <v/>
      </c>
      <c r="Q29" s="21" t="str">
        <f t="shared" si="4"/>
        <v/>
      </c>
      <c r="R29" s="31"/>
      <c r="S29" s="22" t="s">
        <v>36</v>
      </c>
      <c r="T29" s="25" t="s">
        <v>99</v>
      </c>
      <c r="U29" s="17"/>
      <c r="V29" s="17">
        <v>1</v>
      </c>
      <c r="W29" s="17"/>
      <c r="X29" s="17"/>
    </row>
    <row r="30" spans="1:24" ht="84" customHeight="1" x14ac:dyDescent="0.25">
      <c r="A30" s="15">
        <v>22</v>
      </c>
      <c r="B30" s="16" t="s">
        <v>48</v>
      </c>
      <c r="C30" s="23" t="s">
        <v>93</v>
      </c>
      <c r="D30" s="24">
        <v>66.400000000000006</v>
      </c>
      <c r="E30" s="35" t="s">
        <v>100</v>
      </c>
      <c r="F30" s="23" t="s">
        <v>101</v>
      </c>
      <c r="G30" s="26">
        <v>1</v>
      </c>
      <c r="H30" s="19" t="s">
        <v>35</v>
      </c>
      <c r="I30" s="27"/>
      <c r="J30" s="27"/>
      <c r="K30" s="27"/>
      <c r="L30" s="27"/>
      <c r="M30" s="21" t="str">
        <f t="shared" si="0"/>
        <v/>
      </c>
      <c r="N30" s="21" t="str">
        <f t="shared" si="1"/>
        <v/>
      </c>
      <c r="O30" s="21" t="str">
        <f t="shared" si="2"/>
        <v/>
      </c>
      <c r="P30" s="21" t="str">
        <f t="shared" si="3"/>
        <v/>
      </c>
      <c r="Q30" s="21" t="str">
        <f t="shared" si="4"/>
        <v/>
      </c>
      <c r="R30" s="31"/>
      <c r="S30" s="22" t="s">
        <v>36</v>
      </c>
      <c r="T30" s="25" t="s">
        <v>99</v>
      </c>
      <c r="U30" s="17"/>
      <c r="V30" s="17">
        <v>1</v>
      </c>
      <c r="W30" s="17"/>
      <c r="X30" s="17"/>
    </row>
    <row r="31" spans="1:24" ht="408" customHeight="1" x14ac:dyDescent="0.25">
      <c r="A31" s="15">
        <v>23</v>
      </c>
      <c r="B31" s="16" t="s">
        <v>48</v>
      </c>
      <c r="C31" s="23" t="s">
        <v>93</v>
      </c>
      <c r="D31" s="24">
        <v>66.400000000000006</v>
      </c>
      <c r="E31" s="35" t="s">
        <v>102</v>
      </c>
      <c r="F31" s="23" t="s">
        <v>103</v>
      </c>
      <c r="G31" s="26">
        <v>1</v>
      </c>
      <c r="H31" s="19" t="s">
        <v>35</v>
      </c>
      <c r="I31" s="27"/>
      <c r="J31" s="27"/>
      <c r="K31" s="27"/>
      <c r="L31" s="27"/>
      <c r="M31" s="21" t="str">
        <f t="shared" si="0"/>
        <v/>
      </c>
      <c r="N31" s="21" t="str">
        <f t="shared" si="1"/>
        <v/>
      </c>
      <c r="O31" s="21" t="str">
        <f t="shared" si="2"/>
        <v/>
      </c>
      <c r="P31" s="21" t="str">
        <f t="shared" si="3"/>
        <v/>
      </c>
      <c r="Q31" s="21" t="str">
        <f t="shared" si="4"/>
        <v/>
      </c>
      <c r="R31" s="31"/>
      <c r="S31" s="22" t="s">
        <v>36</v>
      </c>
      <c r="T31" s="25" t="s">
        <v>99</v>
      </c>
      <c r="U31" s="17"/>
      <c r="V31" s="17">
        <v>1</v>
      </c>
      <c r="W31" s="17"/>
      <c r="X31" s="17"/>
    </row>
    <row r="32" spans="1:24" ht="74.25" customHeight="1" x14ac:dyDescent="0.25">
      <c r="A32" s="15">
        <v>24</v>
      </c>
      <c r="B32" s="16" t="s">
        <v>48</v>
      </c>
      <c r="C32" s="23" t="s">
        <v>93</v>
      </c>
      <c r="D32" s="24">
        <v>66.400000000000006</v>
      </c>
      <c r="E32" s="35" t="s">
        <v>104</v>
      </c>
      <c r="F32" s="23" t="s">
        <v>105</v>
      </c>
      <c r="G32" s="26">
        <v>1</v>
      </c>
      <c r="H32" s="19" t="s">
        <v>35</v>
      </c>
      <c r="I32" s="27"/>
      <c r="J32" s="27"/>
      <c r="K32" s="27"/>
      <c r="L32" s="27"/>
      <c r="M32" s="21" t="str">
        <f t="shared" si="0"/>
        <v/>
      </c>
      <c r="N32" s="21" t="str">
        <f t="shared" si="1"/>
        <v/>
      </c>
      <c r="O32" s="21" t="str">
        <f t="shared" si="2"/>
        <v/>
      </c>
      <c r="P32" s="21" t="str">
        <f t="shared" si="3"/>
        <v/>
      </c>
      <c r="Q32" s="21" t="str">
        <f t="shared" si="4"/>
        <v/>
      </c>
      <c r="R32" s="31"/>
      <c r="S32" s="22" t="s">
        <v>36</v>
      </c>
      <c r="T32" s="25" t="s">
        <v>99</v>
      </c>
      <c r="U32" s="17"/>
      <c r="V32" s="17">
        <v>1</v>
      </c>
      <c r="W32" s="17"/>
      <c r="X32" s="17"/>
    </row>
    <row r="33" spans="1:24" ht="60" customHeight="1" x14ac:dyDescent="0.25">
      <c r="A33" s="15">
        <v>25</v>
      </c>
      <c r="B33" s="16" t="s">
        <v>48</v>
      </c>
      <c r="C33" s="23" t="s">
        <v>93</v>
      </c>
      <c r="D33" s="24">
        <v>66.400000000000006</v>
      </c>
      <c r="E33" s="32" t="s">
        <v>106</v>
      </c>
      <c r="F33" s="33" t="s">
        <v>107</v>
      </c>
      <c r="G33" s="26">
        <v>1</v>
      </c>
      <c r="H33" s="19" t="s">
        <v>35</v>
      </c>
      <c r="I33" s="27"/>
      <c r="J33" s="27"/>
      <c r="K33" s="27"/>
      <c r="L33" s="27"/>
      <c r="M33" s="21" t="str">
        <f t="shared" si="0"/>
        <v/>
      </c>
      <c r="N33" s="21" t="str">
        <f t="shared" si="1"/>
        <v/>
      </c>
      <c r="O33" s="21" t="str">
        <f t="shared" si="2"/>
        <v/>
      </c>
      <c r="P33" s="21" t="str">
        <f t="shared" si="3"/>
        <v/>
      </c>
      <c r="Q33" s="21" t="str">
        <f t="shared" si="4"/>
        <v/>
      </c>
      <c r="R33" s="33"/>
      <c r="S33" s="22" t="s">
        <v>36</v>
      </c>
      <c r="T33" s="25" t="s">
        <v>99</v>
      </c>
      <c r="U33" s="17"/>
      <c r="V33" s="17">
        <v>1</v>
      </c>
      <c r="W33" s="17"/>
      <c r="X33" s="17"/>
    </row>
    <row r="34" spans="1:24" ht="72" customHeight="1" x14ac:dyDescent="0.25">
      <c r="A34" s="15">
        <v>26</v>
      </c>
      <c r="B34" s="16" t="s">
        <v>48</v>
      </c>
      <c r="C34" s="23" t="s">
        <v>93</v>
      </c>
      <c r="D34" s="24">
        <v>66.400000000000006</v>
      </c>
      <c r="E34" s="24" t="s">
        <v>108</v>
      </c>
      <c r="F34" s="25" t="s">
        <v>109</v>
      </c>
      <c r="G34" s="26">
        <v>3</v>
      </c>
      <c r="H34" s="19" t="s">
        <v>35</v>
      </c>
      <c r="I34" s="27"/>
      <c r="J34" s="27"/>
      <c r="K34" s="27"/>
      <c r="L34" s="27"/>
      <c r="M34" s="21" t="str">
        <f t="shared" si="0"/>
        <v/>
      </c>
      <c r="N34" s="21" t="str">
        <f t="shared" si="1"/>
        <v/>
      </c>
      <c r="O34" s="21" t="str">
        <f t="shared" si="2"/>
        <v/>
      </c>
      <c r="P34" s="21" t="str">
        <f t="shared" si="3"/>
        <v/>
      </c>
      <c r="Q34" s="21" t="str">
        <f t="shared" si="4"/>
        <v/>
      </c>
      <c r="R34" s="31"/>
      <c r="S34" s="22" t="s">
        <v>36</v>
      </c>
      <c r="T34" s="25" t="s">
        <v>99</v>
      </c>
      <c r="U34" s="17"/>
      <c r="V34" s="17">
        <v>1</v>
      </c>
      <c r="W34" s="17">
        <v>1</v>
      </c>
      <c r="X34" s="17">
        <v>1</v>
      </c>
    </row>
    <row r="35" spans="1:24" ht="60" customHeight="1" x14ac:dyDescent="0.25">
      <c r="A35" s="15">
        <v>27</v>
      </c>
      <c r="B35" s="16" t="s">
        <v>48</v>
      </c>
      <c r="C35" s="23" t="s">
        <v>93</v>
      </c>
      <c r="D35" s="24">
        <v>66.400000000000006</v>
      </c>
      <c r="E35" s="24" t="s">
        <v>110</v>
      </c>
      <c r="F35" s="25" t="s">
        <v>111</v>
      </c>
      <c r="G35" s="26">
        <v>1</v>
      </c>
      <c r="H35" s="19" t="s">
        <v>35</v>
      </c>
      <c r="I35" s="27"/>
      <c r="J35" s="27"/>
      <c r="K35" s="27"/>
      <c r="L35" s="27"/>
      <c r="M35" s="21" t="str">
        <f t="shared" si="0"/>
        <v/>
      </c>
      <c r="N35" s="21" t="str">
        <f t="shared" si="1"/>
        <v/>
      </c>
      <c r="O35" s="21" t="str">
        <f t="shared" si="2"/>
        <v/>
      </c>
      <c r="P35" s="21" t="str">
        <f t="shared" si="3"/>
        <v/>
      </c>
      <c r="Q35" s="21" t="str">
        <f t="shared" si="4"/>
        <v/>
      </c>
      <c r="R35" s="36"/>
      <c r="S35" s="22" t="s">
        <v>36</v>
      </c>
      <c r="T35" s="25" t="s">
        <v>99</v>
      </c>
      <c r="U35" s="17"/>
      <c r="V35" s="17">
        <v>1</v>
      </c>
      <c r="W35" s="17"/>
      <c r="X35" s="17"/>
    </row>
    <row r="36" spans="1:24" ht="228" customHeight="1" x14ac:dyDescent="0.25">
      <c r="A36" s="15">
        <v>28</v>
      </c>
      <c r="B36" s="16" t="s">
        <v>88</v>
      </c>
      <c r="C36" s="23" t="s">
        <v>112</v>
      </c>
      <c r="D36" s="24">
        <v>66.5</v>
      </c>
      <c r="E36" s="24" t="s">
        <v>113</v>
      </c>
      <c r="F36" s="25" t="s">
        <v>114</v>
      </c>
      <c r="G36" s="26">
        <v>1</v>
      </c>
      <c r="H36" s="19" t="s">
        <v>35</v>
      </c>
      <c r="I36" s="27"/>
      <c r="J36" s="27"/>
      <c r="K36" s="27"/>
      <c r="L36" s="27"/>
      <c r="M36" s="21" t="str">
        <f t="shared" si="0"/>
        <v/>
      </c>
      <c r="N36" s="21" t="str">
        <f t="shared" si="1"/>
        <v/>
      </c>
      <c r="O36" s="21" t="str">
        <f t="shared" si="2"/>
        <v/>
      </c>
      <c r="P36" s="21" t="str">
        <f t="shared" si="3"/>
        <v/>
      </c>
      <c r="Q36" s="21" t="str">
        <f t="shared" si="4"/>
        <v/>
      </c>
      <c r="R36" s="36"/>
      <c r="S36" s="22" t="s">
        <v>36</v>
      </c>
      <c r="T36" s="25" t="s">
        <v>99</v>
      </c>
      <c r="U36" s="17"/>
      <c r="V36" s="17">
        <v>1</v>
      </c>
      <c r="W36" s="17"/>
      <c r="X36" s="17"/>
    </row>
    <row r="37" spans="1:24" ht="84" customHeight="1" x14ac:dyDescent="0.25">
      <c r="A37" s="15">
        <v>29</v>
      </c>
      <c r="B37" s="16" t="s">
        <v>88</v>
      </c>
      <c r="C37" s="23" t="s">
        <v>112</v>
      </c>
      <c r="D37" s="24">
        <v>66.5</v>
      </c>
      <c r="E37" s="24" t="s">
        <v>115</v>
      </c>
      <c r="F37" s="25" t="s">
        <v>116</v>
      </c>
      <c r="G37" s="26">
        <v>1</v>
      </c>
      <c r="H37" s="19" t="s">
        <v>35</v>
      </c>
      <c r="I37" s="27"/>
      <c r="J37" s="27"/>
      <c r="K37" s="27"/>
      <c r="L37" s="27"/>
      <c r="M37" s="21" t="str">
        <f t="shared" si="0"/>
        <v/>
      </c>
      <c r="N37" s="21" t="str">
        <f t="shared" si="1"/>
        <v/>
      </c>
      <c r="O37" s="21" t="str">
        <f t="shared" si="2"/>
        <v/>
      </c>
      <c r="P37" s="21" t="str">
        <f t="shared" si="3"/>
        <v/>
      </c>
      <c r="Q37" s="21" t="str">
        <f t="shared" si="4"/>
        <v/>
      </c>
      <c r="R37" s="36"/>
      <c r="S37" s="22" t="s">
        <v>36</v>
      </c>
      <c r="T37" s="25" t="s">
        <v>99</v>
      </c>
      <c r="U37" s="17"/>
      <c r="V37" s="17">
        <v>1</v>
      </c>
      <c r="W37" s="17"/>
      <c r="X37" s="17"/>
    </row>
    <row r="38" spans="1:24" ht="72" customHeight="1" x14ac:dyDescent="0.25">
      <c r="A38" s="15">
        <v>30</v>
      </c>
      <c r="B38" s="16" t="s">
        <v>88</v>
      </c>
      <c r="C38" s="23" t="s">
        <v>112</v>
      </c>
      <c r="D38" s="24">
        <v>66.5</v>
      </c>
      <c r="E38" s="24" t="s">
        <v>117</v>
      </c>
      <c r="F38" s="25" t="s">
        <v>118</v>
      </c>
      <c r="G38" s="26">
        <v>2</v>
      </c>
      <c r="H38" s="19" t="s">
        <v>35</v>
      </c>
      <c r="I38" s="27"/>
      <c r="J38" s="27"/>
      <c r="K38" s="27"/>
      <c r="L38" s="27"/>
      <c r="M38" s="21" t="str">
        <f t="shared" si="0"/>
        <v/>
      </c>
      <c r="N38" s="21" t="str">
        <f t="shared" si="1"/>
        <v/>
      </c>
      <c r="O38" s="21" t="str">
        <f t="shared" si="2"/>
        <v/>
      </c>
      <c r="P38" s="21" t="str">
        <f t="shared" si="3"/>
        <v/>
      </c>
      <c r="Q38" s="21" t="str">
        <f t="shared" si="4"/>
        <v/>
      </c>
      <c r="R38" s="36"/>
      <c r="S38" s="22" t="s">
        <v>36</v>
      </c>
      <c r="T38" s="25" t="s">
        <v>99</v>
      </c>
      <c r="U38" s="17"/>
      <c r="V38" s="17">
        <v>1</v>
      </c>
      <c r="W38" s="17">
        <v>1</v>
      </c>
      <c r="X38" s="17"/>
    </row>
    <row r="39" spans="1:24" ht="108" customHeight="1" x14ac:dyDescent="0.25">
      <c r="A39" s="15">
        <v>31</v>
      </c>
      <c r="B39" s="16" t="s">
        <v>88</v>
      </c>
      <c r="C39" s="23" t="s">
        <v>112</v>
      </c>
      <c r="D39" s="24">
        <v>66.5</v>
      </c>
      <c r="E39" s="24" t="s">
        <v>119</v>
      </c>
      <c r="F39" s="25" t="s">
        <v>120</v>
      </c>
      <c r="G39" s="26">
        <v>1</v>
      </c>
      <c r="H39" s="19" t="s">
        <v>35</v>
      </c>
      <c r="I39" s="27"/>
      <c r="J39" s="27"/>
      <c r="K39" s="27"/>
      <c r="L39" s="27"/>
      <c r="M39" s="21" t="str">
        <f t="shared" si="0"/>
        <v/>
      </c>
      <c r="N39" s="21" t="str">
        <f t="shared" si="1"/>
        <v/>
      </c>
      <c r="O39" s="21" t="str">
        <f t="shared" si="2"/>
        <v/>
      </c>
      <c r="P39" s="21" t="str">
        <f t="shared" si="3"/>
        <v/>
      </c>
      <c r="Q39" s="21" t="str">
        <f t="shared" si="4"/>
        <v/>
      </c>
      <c r="R39" s="36"/>
      <c r="S39" s="22" t="s">
        <v>36</v>
      </c>
      <c r="T39" s="25" t="s">
        <v>99</v>
      </c>
      <c r="U39" s="17"/>
      <c r="V39" s="17">
        <v>1</v>
      </c>
      <c r="W39" s="17"/>
      <c r="X39" s="17"/>
    </row>
    <row r="40" spans="1:24" ht="72" customHeight="1" x14ac:dyDescent="0.25">
      <c r="A40" s="15">
        <v>32</v>
      </c>
      <c r="B40" s="16" t="s">
        <v>88</v>
      </c>
      <c r="C40" s="23" t="s">
        <v>112</v>
      </c>
      <c r="D40" s="24">
        <v>66.5</v>
      </c>
      <c r="E40" s="24" t="s">
        <v>121</v>
      </c>
      <c r="F40" s="25" t="s">
        <v>122</v>
      </c>
      <c r="G40" s="26">
        <v>2</v>
      </c>
      <c r="H40" s="19" t="s">
        <v>35</v>
      </c>
      <c r="I40" s="27"/>
      <c r="J40" s="27"/>
      <c r="K40" s="27"/>
      <c r="L40" s="27"/>
      <c r="M40" s="21" t="str">
        <f t="shared" si="0"/>
        <v/>
      </c>
      <c r="N40" s="21" t="str">
        <f t="shared" si="1"/>
        <v/>
      </c>
      <c r="O40" s="21" t="str">
        <f t="shared" si="2"/>
        <v/>
      </c>
      <c r="P40" s="21" t="str">
        <f t="shared" si="3"/>
        <v/>
      </c>
      <c r="Q40" s="21" t="str">
        <f t="shared" si="4"/>
        <v/>
      </c>
      <c r="R40" s="36"/>
      <c r="S40" s="22" t="s">
        <v>36</v>
      </c>
      <c r="T40" s="25" t="s">
        <v>99</v>
      </c>
      <c r="U40" s="17"/>
      <c r="V40" s="17">
        <v>1</v>
      </c>
      <c r="W40" s="17"/>
      <c r="X40" s="17">
        <v>1</v>
      </c>
    </row>
    <row r="41" spans="1:24" ht="60" customHeight="1" x14ac:dyDescent="0.25">
      <c r="A41" s="15">
        <v>33</v>
      </c>
      <c r="B41" s="16" t="s">
        <v>88</v>
      </c>
      <c r="C41" s="23" t="s">
        <v>112</v>
      </c>
      <c r="D41" s="24">
        <v>66.5</v>
      </c>
      <c r="E41" s="24" t="s">
        <v>123</v>
      </c>
      <c r="F41" s="25" t="s">
        <v>124</v>
      </c>
      <c r="G41" s="26">
        <v>1</v>
      </c>
      <c r="H41" s="19" t="s">
        <v>35</v>
      </c>
      <c r="I41" s="27"/>
      <c r="J41" s="27"/>
      <c r="K41" s="27"/>
      <c r="L41" s="27"/>
      <c r="M41" s="21" t="str">
        <f t="shared" ref="M41:M72" si="5">IF(OR(I41="",N(G41)&lt;=0),"",IFERROR(MIN(1,IF(ISNUMBER(I41),I41,_xlfn.NUMBERVALUE(I41,",","."))/G41),""))</f>
        <v/>
      </c>
      <c r="N41" s="21" t="str">
        <f t="shared" ref="N41:N72" si="6">IF(OR(J41="",N(G41)&lt;=0),"",IFERROR(MIN(1,IF(ISNUMBER(J41),J41,_xlfn.NUMBERVALUE(J41,",","."))/G41),""))</f>
        <v/>
      </c>
      <c r="O41" s="21" t="str">
        <f t="shared" ref="O41:O72" si="7">IF(OR(K41="",N(G41)&lt;=0),"",IFERROR(MIN(1,IF(ISNUMBER(K41),K41,_xlfn.NUMBERVALUE(K41,",","."))/G41),""))</f>
        <v/>
      </c>
      <c r="P41" s="21" t="str">
        <f t="shared" ref="P41:P72" si="8">IF(OR(L41="",N(G41)&lt;=0),"",IFERROR(MIN(1,IF(ISNUMBER(L41),L41,_xlfn.NUMBERVALUE(L41,",","."))/G41),""))</f>
        <v/>
      </c>
      <c r="Q41" s="21" t="str">
        <f t="shared" ref="Q41:Q72" si="9">IF(COUNT(M41:P41)=0,"",MIN(1,SUM(M41:P41)))</f>
        <v/>
      </c>
      <c r="R41" s="36"/>
      <c r="S41" s="22" t="s">
        <v>36</v>
      </c>
      <c r="T41" s="25" t="s">
        <v>99</v>
      </c>
      <c r="U41" s="17"/>
      <c r="V41" s="17"/>
      <c r="W41" s="17">
        <v>1</v>
      </c>
      <c r="X41" s="17"/>
    </row>
    <row r="42" spans="1:24" ht="156" customHeight="1" x14ac:dyDescent="0.25">
      <c r="A42" s="15">
        <v>34</v>
      </c>
      <c r="B42" s="16" t="s">
        <v>88</v>
      </c>
      <c r="C42" s="23" t="s">
        <v>112</v>
      </c>
      <c r="D42" s="24">
        <v>66.5</v>
      </c>
      <c r="E42" s="24" t="s">
        <v>125</v>
      </c>
      <c r="F42" s="25" t="s">
        <v>126</v>
      </c>
      <c r="G42" s="26">
        <v>1</v>
      </c>
      <c r="H42" s="19" t="s">
        <v>35</v>
      </c>
      <c r="I42" s="27"/>
      <c r="J42" s="27"/>
      <c r="K42" s="27"/>
      <c r="L42" s="27"/>
      <c r="M42" s="21" t="str">
        <f t="shared" si="5"/>
        <v/>
      </c>
      <c r="N42" s="21" t="str">
        <f t="shared" si="6"/>
        <v/>
      </c>
      <c r="O42" s="21" t="str">
        <f t="shared" si="7"/>
        <v/>
      </c>
      <c r="P42" s="21" t="str">
        <f t="shared" si="8"/>
        <v/>
      </c>
      <c r="Q42" s="21" t="str">
        <f t="shared" si="9"/>
        <v/>
      </c>
      <c r="R42" s="36"/>
      <c r="S42" s="22" t="s">
        <v>36</v>
      </c>
      <c r="T42" s="25" t="s">
        <v>99</v>
      </c>
      <c r="U42" s="17"/>
      <c r="V42" s="17"/>
      <c r="W42" s="17"/>
      <c r="X42" s="17">
        <v>1</v>
      </c>
    </row>
    <row r="43" spans="1:24" ht="60" customHeight="1" x14ac:dyDescent="0.25">
      <c r="A43" s="15">
        <v>35</v>
      </c>
      <c r="B43" s="16" t="s">
        <v>88</v>
      </c>
      <c r="C43" s="23" t="s">
        <v>112</v>
      </c>
      <c r="D43" s="24">
        <v>66.5</v>
      </c>
      <c r="E43" s="24" t="s">
        <v>127</v>
      </c>
      <c r="F43" s="25" t="s">
        <v>128</v>
      </c>
      <c r="G43" s="26">
        <v>1</v>
      </c>
      <c r="H43" s="19" t="s">
        <v>35</v>
      </c>
      <c r="I43" s="27"/>
      <c r="J43" s="27"/>
      <c r="K43" s="27"/>
      <c r="L43" s="27"/>
      <c r="M43" s="21" t="str">
        <f t="shared" si="5"/>
        <v/>
      </c>
      <c r="N43" s="21" t="str">
        <f t="shared" si="6"/>
        <v/>
      </c>
      <c r="O43" s="21" t="str">
        <f t="shared" si="7"/>
        <v/>
      </c>
      <c r="P43" s="21" t="str">
        <f t="shared" si="8"/>
        <v/>
      </c>
      <c r="Q43" s="21" t="str">
        <f t="shared" si="9"/>
        <v/>
      </c>
      <c r="R43" s="36"/>
      <c r="S43" s="22" t="s">
        <v>36</v>
      </c>
      <c r="T43" s="25" t="s">
        <v>99</v>
      </c>
      <c r="U43" s="17"/>
      <c r="V43" s="17">
        <v>1</v>
      </c>
      <c r="W43" s="17"/>
      <c r="X43" s="17"/>
    </row>
    <row r="44" spans="1:24" ht="60" customHeight="1" x14ac:dyDescent="0.25">
      <c r="A44" s="15">
        <v>36</v>
      </c>
      <c r="B44" s="16" t="s">
        <v>88</v>
      </c>
      <c r="C44" s="23" t="s">
        <v>112</v>
      </c>
      <c r="D44" s="24">
        <v>66.5</v>
      </c>
      <c r="E44" s="24" t="s">
        <v>129</v>
      </c>
      <c r="F44" s="25" t="s">
        <v>130</v>
      </c>
      <c r="G44" s="26">
        <v>1</v>
      </c>
      <c r="H44" s="19" t="s">
        <v>35</v>
      </c>
      <c r="I44" s="27"/>
      <c r="J44" s="27"/>
      <c r="K44" s="27"/>
      <c r="L44" s="27"/>
      <c r="M44" s="21" t="str">
        <f t="shared" si="5"/>
        <v/>
      </c>
      <c r="N44" s="21" t="str">
        <f t="shared" si="6"/>
        <v/>
      </c>
      <c r="O44" s="21" t="str">
        <f t="shared" si="7"/>
        <v/>
      </c>
      <c r="P44" s="21" t="str">
        <f t="shared" si="8"/>
        <v/>
      </c>
      <c r="Q44" s="21" t="str">
        <f t="shared" si="9"/>
        <v/>
      </c>
      <c r="R44" s="36"/>
      <c r="S44" s="22" t="s">
        <v>36</v>
      </c>
      <c r="T44" s="25" t="s">
        <v>99</v>
      </c>
      <c r="U44" s="17"/>
      <c r="V44" s="17"/>
      <c r="W44" s="17">
        <v>1</v>
      </c>
      <c r="X44" s="17"/>
    </row>
    <row r="45" spans="1:24" ht="60" customHeight="1" x14ac:dyDescent="0.25">
      <c r="A45" s="15">
        <v>37</v>
      </c>
      <c r="B45" s="16" t="s">
        <v>88</v>
      </c>
      <c r="C45" s="23" t="s">
        <v>112</v>
      </c>
      <c r="D45" s="24">
        <v>66.5</v>
      </c>
      <c r="E45" s="24" t="s">
        <v>131</v>
      </c>
      <c r="F45" s="25" t="s">
        <v>132</v>
      </c>
      <c r="G45" s="26">
        <v>2</v>
      </c>
      <c r="H45" s="19" t="s">
        <v>35</v>
      </c>
      <c r="I45" s="27"/>
      <c r="J45" s="27"/>
      <c r="K45" s="27"/>
      <c r="L45" s="27"/>
      <c r="M45" s="21" t="str">
        <f t="shared" si="5"/>
        <v/>
      </c>
      <c r="N45" s="21" t="str">
        <f t="shared" si="6"/>
        <v/>
      </c>
      <c r="O45" s="21" t="str">
        <f t="shared" si="7"/>
        <v/>
      </c>
      <c r="P45" s="21" t="str">
        <f t="shared" si="8"/>
        <v/>
      </c>
      <c r="Q45" s="21" t="str">
        <f t="shared" si="9"/>
        <v/>
      </c>
      <c r="R45" s="36"/>
      <c r="S45" s="22" t="s">
        <v>36</v>
      </c>
      <c r="T45" s="25" t="s">
        <v>99</v>
      </c>
      <c r="U45" s="17"/>
      <c r="V45" s="17">
        <v>1</v>
      </c>
      <c r="W45" s="17">
        <v>1</v>
      </c>
      <c r="X45" s="17"/>
    </row>
    <row r="46" spans="1:24" ht="60" customHeight="1" x14ac:dyDescent="0.25">
      <c r="A46" s="15">
        <v>38</v>
      </c>
      <c r="B46" s="16" t="s">
        <v>88</v>
      </c>
      <c r="C46" s="23" t="s">
        <v>112</v>
      </c>
      <c r="D46" s="24">
        <v>66.5</v>
      </c>
      <c r="E46" s="24" t="s">
        <v>133</v>
      </c>
      <c r="F46" s="25" t="s">
        <v>134</v>
      </c>
      <c r="G46" s="26">
        <v>1</v>
      </c>
      <c r="H46" s="19" t="s">
        <v>35</v>
      </c>
      <c r="I46" s="27"/>
      <c r="J46" s="27"/>
      <c r="K46" s="27"/>
      <c r="L46" s="27"/>
      <c r="M46" s="21" t="str">
        <f t="shared" si="5"/>
        <v/>
      </c>
      <c r="N46" s="21" t="str">
        <f t="shared" si="6"/>
        <v/>
      </c>
      <c r="O46" s="21" t="str">
        <f t="shared" si="7"/>
        <v/>
      </c>
      <c r="P46" s="21" t="str">
        <f t="shared" si="8"/>
        <v/>
      </c>
      <c r="Q46" s="21" t="str">
        <f t="shared" si="9"/>
        <v/>
      </c>
      <c r="R46" s="36"/>
      <c r="S46" s="22" t="s">
        <v>36</v>
      </c>
      <c r="T46" s="25" t="s">
        <v>99</v>
      </c>
      <c r="U46" s="17"/>
      <c r="V46" s="17">
        <v>1</v>
      </c>
      <c r="W46" s="17"/>
      <c r="X46" s="17"/>
    </row>
    <row r="47" spans="1:24" ht="60" customHeight="1" x14ac:dyDescent="0.25">
      <c r="A47" s="15">
        <v>39</v>
      </c>
      <c r="B47" s="16" t="s">
        <v>88</v>
      </c>
      <c r="C47" s="23" t="s">
        <v>112</v>
      </c>
      <c r="D47" s="24">
        <v>66.5</v>
      </c>
      <c r="E47" s="32" t="s">
        <v>135</v>
      </c>
      <c r="F47" s="33" t="s">
        <v>136</v>
      </c>
      <c r="G47" s="26">
        <v>1</v>
      </c>
      <c r="H47" s="19" t="s">
        <v>35</v>
      </c>
      <c r="I47" s="27"/>
      <c r="J47" s="27"/>
      <c r="K47" s="27"/>
      <c r="L47" s="27"/>
      <c r="M47" s="21" t="str">
        <f t="shared" si="5"/>
        <v/>
      </c>
      <c r="N47" s="21" t="str">
        <f t="shared" si="6"/>
        <v/>
      </c>
      <c r="O47" s="21" t="str">
        <f t="shared" si="7"/>
        <v/>
      </c>
      <c r="P47" s="21" t="str">
        <f t="shared" si="8"/>
        <v/>
      </c>
      <c r="Q47" s="21" t="str">
        <f t="shared" si="9"/>
        <v/>
      </c>
      <c r="R47" s="31"/>
      <c r="S47" s="22" t="s">
        <v>36</v>
      </c>
      <c r="T47" s="25" t="s">
        <v>99</v>
      </c>
      <c r="U47" s="17">
        <v>1</v>
      </c>
      <c r="V47" s="17"/>
      <c r="W47" s="17"/>
      <c r="X47" s="17"/>
    </row>
    <row r="48" spans="1:24" ht="156" customHeight="1" x14ac:dyDescent="0.25">
      <c r="A48" s="15">
        <v>40</v>
      </c>
      <c r="B48" s="37" t="s">
        <v>55</v>
      </c>
      <c r="C48" s="38" t="s">
        <v>137</v>
      </c>
      <c r="D48" s="29">
        <v>92.7</v>
      </c>
      <c r="E48" s="39" t="s">
        <v>138</v>
      </c>
      <c r="F48" s="40" t="s">
        <v>139</v>
      </c>
      <c r="G48" s="41">
        <v>2</v>
      </c>
      <c r="H48" s="42" t="s">
        <v>35</v>
      </c>
      <c r="I48" s="43"/>
      <c r="J48" s="43"/>
      <c r="K48" s="43"/>
      <c r="L48" s="43"/>
      <c r="M48" s="44" t="str">
        <f t="shared" si="5"/>
        <v/>
      </c>
      <c r="N48" s="44" t="str">
        <f t="shared" si="6"/>
        <v/>
      </c>
      <c r="O48" s="44" t="str">
        <f t="shared" si="7"/>
        <v/>
      </c>
      <c r="P48" s="44" t="str">
        <f t="shared" si="8"/>
        <v/>
      </c>
      <c r="Q48" s="21" t="str">
        <f t="shared" si="9"/>
        <v/>
      </c>
      <c r="R48" s="45"/>
      <c r="S48" s="22" t="s">
        <v>36</v>
      </c>
      <c r="T48" s="46" t="s">
        <v>140</v>
      </c>
      <c r="U48" s="47"/>
      <c r="V48" s="47">
        <v>1</v>
      </c>
      <c r="W48" s="47"/>
      <c r="X48" s="47">
        <v>1</v>
      </c>
    </row>
    <row r="49" spans="1:24" ht="60" customHeight="1" x14ac:dyDescent="0.25">
      <c r="A49" s="15">
        <v>41</v>
      </c>
      <c r="B49" s="16" t="s">
        <v>55</v>
      </c>
      <c r="C49" s="23" t="s">
        <v>137</v>
      </c>
      <c r="D49" s="24">
        <v>92.7</v>
      </c>
      <c r="E49" s="32" t="s">
        <v>141</v>
      </c>
      <c r="F49" s="33" t="s">
        <v>142</v>
      </c>
      <c r="G49" s="26">
        <v>1</v>
      </c>
      <c r="H49" s="19" t="s">
        <v>35</v>
      </c>
      <c r="I49" s="27"/>
      <c r="J49" s="27"/>
      <c r="K49" s="27"/>
      <c r="L49" s="27"/>
      <c r="M49" s="21" t="str">
        <f t="shared" si="5"/>
        <v/>
      </c>
      <c r="N49" s="21" t="str">
        <f t="shared" si="6"/>
        <v/>
      </c>
      <c r="O49" s="21" t="str">
        <f t="shared" si="7"/>
        <v/>
      </c>
      <c r="P49" s="21" t="str">
        <f t="shared" si="8"/>
        <v/>
      </c>
      <c r="Q49" s="21" t="str">
        <f t="shared" si="9"/>
        <v/>
      </c>
      <c r="R49" s="31"/>
      <c r="S49" s="22" t="s">
        <v>36</v>
      </c>
      <c r="T49" s="25" t="s">
        <v>143</v>
      </c>
      <c r="U49" s="17"/>
      <c r="V49" s="17">
        <v>1</v>
      </c>
      <c r="W49" s="17"/>
      <c r="X49" s="17"/>
    </row>
    <row r="50" spans="1:24" ht="60" customHeight="1" x14ac:dyDescent="0.25">
      <c r="A50" s="15">
        <v>42</v>
      </c>
      <c r="B50" s="16" t="s">
        <v>55</v>
      </c>
      <c r="C50" s="23" t="s">
        <v>137</v>
      </c>
      <c r="D50" s="24">
        <v>92.7</v>
      </c>
      <c r="E50" s="32" t="s">
        <v>144</v>
      </c>
      <c r="F50" s="33" t="s">
        <v>145</v>
      </c>
      <c r="G50" s="26">
        <v>1</v>
      </c>
      <c r="H50" s="19" t="s">
        <v>35</v>
      </c>
      <c r="I50" s="27"/>
      <c r="J50" s="27"/>
      <c r="K50" s="27"/>
      <c r="L50" s="27"/>
      <c r="M50" s="21" t="str">
        <f t="shared" si="5"/>
        <v/>
      </c>
      <c r="N50" s="21" t="str">
        <f t="shared" si="6"/>
        <v/>
      </c>
      <c r="O50" s="21" t="str">
        <f t="shared" si="7"/>
        <v/>
      </c>
      <c r="P50" s="21" t="str">
        <f t="shared" si="8"/>
        <v/>
      </c>
      <c r="Q50" s="21" t="str">
        <f t="shared" si="9"/>
        <v/>
      </c>
      <c r="R50" s="31"/>
      <c r="S50" s="22" t="s">
        <v>36</v>
      </c>
      <c r="T50" s="25" t="s">
        <v>143</v>
      </c>
      <c r="U50" s="17"/>
      <c r="V50" s="17"/>
      <c r="W50" s="17"/>
      <c r="X50" s="17">
        <v>1</v>
      </c>
    </row>
    <row r="51" spans="1:24" ht="60" customHeight="1" x14ac:dyDescent="0.25">
      <c r="A51" s="15">
        <v>43</v>
      </c>
      <c r="B51" s="16" t="s">
        <v>55</v>
      </c>
      <c r="C51" s="23" t="s">
        <v>137</v>
      </c>
      <c r="D51" s="24">
        <v>92.7</v>
      </c>
      <c r="E51" s="32" t="s">
        <v>146</v>
      </c>
      <c r="F51" s="33" t="s">
        <v>147</v>
      </c>
      <c r="G51" s="26">
        <v>1</v>
      </c>
      <c r="H51" s="19" t="s">
        <v>35</v>
      </c>
      <c r="I51" s="27"/>
      <c r="J51" s="27"/>
      <c r="K51" s="27"/>
      <c r="L51" s="27"/>
      <c r="M51" s="21" t="str">
        <f t="shared" si="5"/>
        <v/>
      </c>
      <c r="N51" s="21" t="str">
        <f t="shared" si="6"/>
        <v/>
      </c>
      <c r="O51" s="21" t="str">
        <f t="shared" si="7"/>
        <v/>
      </c>
      <c r="P51" s="21" t="str">
        <f t="shared" si="8"/>
        <v/>
      </c>
      <c r="Q51" s="21" t="str">
        <f t="shared" si="9"/>
        <v/>
      </c>
      <c r="R51" s="31"/>
      <c r="S51" s="22" t="s">
        <v>36</v>
      </c>
      <c r="T51" s="25" t="s">
        <v>143</v>
      </c>
      <c r="U51" s="17"/>
      <c r="V51" s="17"/>
      <c r="W51" s="17"/>
      <c r="X51" s="17">
        <v>1</v>
      </c>
    </row>
    <row r="52" spans="1:24" ht="60" customHeight="1" x14ac:dyDescent="0.25">
      <c r="A52" s="15">
        <v>44</v>
      </c>
      <c r="B52" s="16" t="s">
        <v>55</v>
      </c>
      <c r="C52" s="23" t="s">
        <v>137</v>
      </c>
      <c r="D52" s="24">
        <v>92.7</v>
      </c>
      <c r="E52" s="32" t="s">
        <v>148</v>
      </c>
      <c r="F52" s="33" t="s">
        <v>149</v>
      </c>
      <c r="G52" s="26">
        <v>1</v>
      </c>
      <c r="H52" s="19" t="s">
        <v>35</v>
      </c>
      <c r="I52" s="27"/>
      <c r="J52" s="27"/>
      <c r="K52" s="27"/>
      <c r="L52" s="27"/>
      <c r="M52" s="21" t="str">
        <f t="shared" si="5"/>
        <v/>
      </c>
      <c r="N52" s="21" t="str">
        <f t="shared" si="6"/>
        <v/>
      </c>
      <c r="O52" s="21" t="str">
        <f t="shared" si="7"/>
        <v/>
      </c>
      <c r="P52" s="21" t="str">
        <f t="shared" si="8"/>
        <v/>
      </c>
      <c r="Q52" s="21" t="str">
        <f t="shared" si="9"/>
        <v/>
      </c>
      <c r="R52" s="31"/>
      <c r="S52" s="22" t="s">
        <v>36</v>
      </c>
      <c r="T52" s="25" t="s">
        <v>143</v>
      </c>
      <c r="U52" s="17"/>
      <c r="V52" s="17"/>
      <c r="W52" s="17">
        <v>1</v>
      </c>
      <c r="X52" s="17"/>
    </row>
    <row r="53" spans="1:24" ht="60" customHeight="1" x14ac:dyDescent="0.25">
      <c r="A53" s="15">
        <v>45</v>
      </c>
      <c r="B53" s="16" t="s">
        <v>55</v>
      </c>
      <c r="C53" s="23" t="s">
        <v>137</v>
      </c>
      <c r="D53" s="24">
        <v>92.7</v>
      </c>
      <c r="E53" s="32" t="s">
        <v>150</v>
      </c>
      <c r="F53" s="33" t="s">
        <v>151</v>
      </c>
      <c r="G53" s="26">
        <v>1</v>
      </c>
      <c r="H53" s="19" t="s">
        <v>35</v>
      </c>
      <c r="I53" s="27"/>
      <c r="J53" s="27"/>
      <c r="K53" s="27"/>
      <c r="L53" s="27"/>
      <c r="M53" s="21" t="str">
        <f t="shared" si="5"/>
        <v/>
      </c>
      <c r="N53" s="21" t="str">
        <f t="shared" si="6"/>
        <v/>
      </c>
      <c r="O53" s="21" t="str">
        <f t="shared" si="7"/>
        <v/>
      </c>
      <c r="P53" s="21" t="str">
        <f t="shared" si="8"/>
        <v/>
      </c>
      <c r="Q53" s="21" t="str">
        <f t="shared" si="9"/>
        <v/>
      </c>
      <c r="R53" s="31"/>
      <c r="S53" s="22" t="s">
        <v>36</v>
      </c>
      <c r="T53" s="25" t="s">
        <v>143</v>
      </c>
      <c r="U53" s="17"/>
      <c r="V53" s="17">
        <v>1</v>
      </c>
      <c r="W53" s="17"/>
      <c r="X53" s="17"/>
    </row>
    <row r="54" spans="1:24" ht="108" customHeight="1" x14ac:dyDescent="0.25">
      <c r="A54" s="15">
        <v>46</v>
      </c>
      <c r="B54" s="16" t="s">
        <v>55</v>
      </c>
      <c r="C54" s="23" t="s">
        <v>56</v>
      </c>
      <c r="D54" s="24">
        <v>75</v>
      </c>
      <c r="E54" s="32" t="s">
        <v>152</v>
      </c>
      <c r="F54" s="33" t="s">
        <v>153</v>
      </c>
      <c r="G54" s="26">
        <v>2</v>
      </c>
      <c r="H54" s="19" t="s">
        <v>35</v>
      </c>
      <c r="I54" s="27"/>
      <c r="J54" s="27"/>
      <c r="K54" s="27"/>
      <c r="L54" s="27"/>
      <c r="M54" s="21" t="str">
        <f t="shared" si="5"/>
        <v/>
      </c>
      <c r="N54" s="21" t="str">
        <f t="shared" si="6"/>
        <v/>
      </c>
      <c r="O54" s="21" t="str">
        <f t="shared" si="7"/>
        <v/>
      </c>
      <c r="P54" s="21" t="str">
        <f t="shared" si="8"/>
        <v/>
      </c>
      <c r="Q54" s="21" t="str">
        <f t="shared" si="9"/>
        <v/>
      </c>
      <c r="R54" s="31"/>
      <c r="S54" s="22" t="s">
        <v>36</v>
      </c>
      <c r="T54" s="25" t="s">
        <v>143</v>
      </c>
      <c r="U54" s="17"/>
      <c r="V54" s="17">
        <v>1</v>
      </c>
      <c r="W54" s="17"/>
      <c r="X54" s="17">
        <v>1</v>
      </c>
    </row>
    <row r="55" spans="1:24" ht="60" customHeight="1" x14ac:dyDescent="0.25">
      <c r="A55" s="15">
        <v>47</v>
      </c>
      <c r="B55" s="16" t="s">
        <v>55</v>
      </c>
      <c r="C55" s="23" t="s">
        <v>56</v>
      </c>
      <c r="D55" s="24">
        <v>75</v>
      </c>
      <c r="E55" s="32" t="s">
        <v>154</v>
      </c>
      <c r="F55" s="33" t="s">
        <v>155</v>
      </c>
      <c r="G55" s="26">
        <v>1</v>
      </c>
      <c r="H55" s="19" t="s">
        <v>35</v>
      </c>
      <c r="I55" s="27"/>
      <c r="J55" s="27"/>
      <c r="K55" s="27"/>
      <c r="L55" s="27"/>
      <c r="M55" s="21" t="str">
        <f t="shared" si="5"/>
        <v/>
      </c>
      <c r="N55" s="21" t="str">
        <f t="shared" si="6"/>
        <v/>
      </c>
      <c r="O55" s="21" t="str">
        <f t="shared" si="7"/>
        <v/>
      </c>
      <c r="P55" s="21" t="str">
        <f t="shared" si="8"/>
        <v/>
      </c>
      <c r="Q55" s="21" t="str">
        <f t="shared" si="9"/>
        <v/>
      </c>
      <c r="R55" s="31"/>
      <c r="S55" s="22" t="s">
        <v>36</v>
      </c>
      <c r="T55" s="25" t="s">
        <v>143</v>
      </c>
      <c r="U55" s="17"/>
      <c r="V55" s="17"/>
      <c r="W55" s="17"/>
      <c r="X55" s="17">
        <v>1</v>
      </c>
    </row>
    <row r="56" spans="1:24" ht="144" customHeight="1" x14ac:dyDescent="0.25">
      <c r="A56" s="15">
        <v>48</v>
      </c>
      <c r="B56" s="16" t="s">
        <v>55</v>
      </c>
      <c r="C56" s="23" t="s">
        <v>56</v>
      </c>
      <c r="D56" s="24">
        <v>75</v>
      </c>
      <c r="E56" s="32" t="s">
        <v>156</v>
      </c>
      <c r="F56" s="33" t="s">
        <v>157</v>
      </c>
      <c r="G56" s="26">
        <v>2</v>
      </c>
      <c r="H56" s="19" t="s">
        <v>35</v>
      </c>
      <c r="I56" s="27"/>
      <c r="J56" s="27"/>
      <c r="K56" s="27"/>
      <c r="L56" s="27"/>
      <c r="M56" s="21" t="str">
        <f t="shared" si="5"/>
        <v/>
      </c>
      <c r="N56" s="21" t="str">
        <f t="shared" si="6"/>
        <v/>
      </c>
      <c r="O56" s="21" t="str">
        <f t="shared" si="7"/>
        <v/>
      </c>
      <c r="P56" s="21" t="str">
        <f t="shared" si="8"/>
        <v/>
      </c>
      <c r="Q56" s="21" t="str">
        <f t="shared" si="9"/>
        <v/>
      </c>
      <c r="R56" s="31"/>
      <c r="S56" s="22" t="s">
        <v>36</v>
      </c>
      <c r="T56" s="25" t="s">
        <v>143</v>
      </c>
      <c r="U56" s="17"/>
      <c r="V56" s="17">
        <v>1</v>
      </c>
      <c r="W56" s="17"/>
      <c r="X56" s="17">
        <v>1</v>
      </c>
    </row>
    <row r="57" spans="1:24" ht="60" customHeight="1" x14ac:dyDescent="0.25">
      <c r="A57" s="15">
        <v>49</v>
      </c>
      <c r="B57" s="16" t="s">
        <v>55</v>
      </c>
      <c r="C57" s="23" t="s">
        <v>56</v>
      </c>
      <c r="D57" s="24">
        <v>75</v>
      </c>
      <c r="E57" s="32" t="s">
        <v>158</v>
      </c>
      <c r="F57" s="33" t="s">
        <v>159</v>
      </c>
      <c r="G57" s="26">
        <v>1</v>
      </c>
      <c r="H57" s="19" t="s">
        <v>35</v>
      </c>
      <c r="I57" s="27"/>
      <c r="J57" s="27"/>
      <c r="K57" s="27"/>
      <c r="L57" s="27"/>
      <c r="M57" s="21" t="str">
        <f t="shared" si="5"/>
        <v/>
      </c>
      <c r="N57" s="21" t="str">
        <f t="shared" si="6"/>
        <v/>
      </c>
      <c r="O57" s="21" t="str">
        <f t="shared" si="7"/>
        <v/>
      </c>
      <c r="P57" s="21" t="str">
        <f t="shared" si="8"/>
        <v/>
      </c>
      <c r="Q57" s="21" t="str">
        <f t="shared" si="9"/>
        <v/>
      </c>
      <c r="R57" s="31"/>
      <c r="S57" s="22" t="s">
        <v>36</v>
      </c>
      <c r="T57" s="25" t="s">
        <v>143</v>
      </c>
      <c r="U57" s="17"/>
      <c r="V57" s="17"/>
      <c r="W57" s="17"/>
      <c r="X57" s="17">
        <v>1</v>
      </c>
    </row>
    <row r="58" spans="1:24" ht="84" customHeight="1" x14ac:dyDescent="0.25">
      <c r="A58" s="15">
        <v>50</v>
      </c>
      <c r="B58" s="16" t="s">
        <v>40</v>
      </c>
      <c r="C58" s="23" t="s">
        <v>160</v>
      </c>
      <c r="D58" s="24">
        <v>92.7</v>
      </c>
      <c r="E58" s="32" t="s">
        <v>161</v>
      </c>
      <c r="F58" s="33" t="s">
        <v>162</v>
      </c>
      <c r="G58" s="26">
        <v>1</v>
      </c>
      <c r="H58" s="19" t="s">
        <v>163</v>
      </c>
      <c r="I58" s="27"/>
      <c r="J58" s="27"/>
      <c r="K58" s="27"/>
      <c r="L58" s="27"/>
      <c r="M58" s="21" t="str">
        <f t="shared" si="5"/>
        <v/>
      </c>
      <c r="N58" s="21" t="str">
        <f t="shared" si="6"/>
        <v/>
      </c>
      <c r="O58" s="21" t="str">
        <f t="shared" si="7"/>
        <v/>
      </c>
      <c r="P58" s="21" t="str">
        <f t="shared" si="8"/>
        <v/>
      </c>
      <c r="Q58" s="21" t="str">
        <f t="shared" si="9"/>
        <v/>
      </c>
      <c r="R58" s="31"/>
      <c r="S58" s="22" t="s">
        <v>36</v>
      </c>
      <c r="T58" s="25" t="s">
        <v>164</v>
      </c>
      <c r="U58" s="17"/>
      <c r="V58" s="17"/>
      <c r="W58" s="17"/>
      <c r="X58" s="17">
        <v>1</v>
      </c>
    </row>
    <row r="59" spans="1:24" ht="60" customHeight="1" x14ac:dyDescent="0.25">
      <c r="A59" s="15">
        <v>51</v>
      </c>
      <c r="B59" s="16" t="s">
        <v>40</v>
      </c>
      <c r="C59" s="23" t="s">
        <v>160</v>
      </c>
      <c r="D59" s="24">
        <v>92.7</v>
      </c>
      <c r="E59" s="32" t="s">
        <v>165</v>
      </c>
      <c r="F59" s="33" t="s">
        <v>166</v>
      </c>
      <c r="G59" s="26">
        <v>1</v>
      </c>
      <c r="H59" s="19" t="s">
        <v>167</v>
      </c>
      <c r="I59" s="27"/>
      <c r="J59" s="27"/>
      <c r="K59" s="27"/>
      <c r="L59" s="27"/>
      <c r="M59" s="21" t="str">
        <f t="shared" si="5"/>
        <v/>
      </c>
      <c r="N59" s="21" t="str">
        <f t="shared" si="6"/>
        <v/>
      </c>
      <c r="O59" s="21" t="str">
        <f t="shared" si="7"/>
        <v/>
      </c>
      <c r="P59" s="21" t="str">
        <f t="shared" si="8"/>
        <v/>
      </c>
      <c r="Q59" s="21" t="str">
        <f t="shared" si="9"/>
        <v/>
      </c>
      <c r="R59" s="31"/>
      <c r="S59" s="22" t="s">
        <v>36</v>
      </c>
      <c r="T59" s="25" t="s">
        <v>143</v>
      </c>
      <c r="U59" s="17"/>
      <c r="V59" s="17">
        <v>1</v>
      </c>
      <c r="W59" s="17"/>
      <c r="X59" s="17"/>
    </row>
    <row r="60" spans="1:24" ht="135.75" customHeight="1" x14ac:dyDescent="0.25">
      <c r="A60" s="15">
        <v>52</v>
      </c>
      <c r="B60" s="16" t="s">
        <v>88</v>
      </c>
      <c r="C60" s="23" t="s">
        <v>168</v>
      </c>
      <c r="D60" s="24"/>
      <c r="E60" s="24" t="s">
        <v>169</v>
      </c>
      <c r="F60" s="25" t="s">
        <v>170</v>
      </c>
      <c r="G60" s="26">
        <v>2</v>
      </c>
      <c r="H60" s="19" t="s">
        <v>35</v>
      </c>
      <c r="I60" s="27"/>
      <c r="J60" s="27"/>
      <c r="K60" s="27"/>
      <c r="L60" s="27"/>
      <c r="M60" s="21" t="str">
        <f t="shared" si="5"/>
        <v/>
      </c>
      <c r="N60" s="21" t="str">
        <f t="shared" si="6"/>
        <v/>
      </c>
      <c r="O60" s="21" t="str">
        <f t="shared" si="7"/>
        <v/>
      </c>
      <c r="P60" s="21" t="str">
        <f t="shared" si="8"/>
        <v/>
      </c>
      <c r="Q60" s="21" t="str">
        <f t="shared" si="9"/>
        <v/>
      </c>
      <c r="R60" s="31"/>
      <c r="S60" s="22" t="s">
        <v>36</v>
      </c>
      <c r="T60" s="25" t="s">
        <v>171</v>
      </c>
      <c r="U60" s="17"/>
      <c r="V60" s="17">
        <v>1</v>
      </c>
      <c r="W60" s="17">
        <v>1</v>
      </c>
      <c r="X60" s="17"/>
    </row>
    <row r="61" spans="1:24" ht="60" customHeight="1" x14ac:dyDescent="0.25">
      <c r="A61" s="15">
        <v>53</v>
      </c>
      <c r="B61" s="16" t="s">
        <v>88</v>
      </c>
      <c r="C61" s="23" t="s">
        <v>168</v>
      </c>
      <c r="D61" s="24"/>
      <c r="E61" s="24" t="s">
        <v>172</v>
      </c>
      <c r="F61" s="25" t="s">
        <v>173</v>
      </c>
      <c r="G61" s="26">
        <v>4</v>
      </c>
      <c r="H61" s="19" t="s">
        <v>35</v>
      </c>
      <c r="I61" s="27"/>
      <c r="J61" s="27"/>
      <c r="K61" s="27"/>
      <c r="L61" s="27"/>
      <c r="M61" s="21" t="str">
        <f t="shared" si="5"/>
        <v/>
      </c>
      <c r="N61" s="21" t="str">
        <f t="shared" si="6"/>
        <v/>
      </c>
      <c r="O61" s="21" t="str">
        <f t="shared" si="7"/>
        <v/>
      </c>
      <c r="P61" s="21" t="str">
        <f t="shared" si="8"/>
        <v/>
      </c>
      <c r="Q61" s="21" t="str">
        <f t="shared" si="9"/>
        <v/>
      </c>
      <c r="R61" s="31"/>
      <c r="S61" s="22" t="s">
        <v>36</v>
      </c>
      <c r="T61" s="25" t="s">
        <v>171</v>
      </c>
      <c r="U61" s="17">
        <v>1</v>
      </c>
      <c r="V61" s="17">
        <v>1</v>
      </c>
      <c r="W61" s="17">
        <v>1</v>
      </c>
      <c r="X61" s="17">
        <v>1</v>
      </c>
    </row>
    <row r="62" spans="1:24" ht="96" customHeight="1" x14ac:dyDescent="0.25">
      <c r="A62" s="15">
        <v>54</v>
      </c>
      <c r="B62" s="16" t="s">
        <v>88</v>
      </c>
      <c r="C62" s="23" t="s">
        <v>168</v>
      </c>
      <c r="D62" s="24"/>
      <c r="E62" s="24" t="s">
        <v>174</v>
      </c>
      <c r="F62" s="25" t="s">
        <v>175</v>
      </c>
      <c r="G62" s="26">
        <v>1</v>
      </c>
      <c r="H62" s="19" t="s">
        <v>35</v>
      </c>
      <c r="I62" s="27"/>
      <c r="J62" s="27"/>
      <c r="K62" s="27"/>
      <c r="L62" s="27"/>
      <c r="M62" s="21" t="str">
        <f t="shared" si="5"/>
        <v/>
      </c>
      <c r="N62" s="21" t="str">
        <f t="shared" si="6"/>
        <v/>
      </c>
      <c r="O62" s="21" t="str">
        <f t="shared" si="7"/>
        <v/>
      </c>
      <c r="P62" s="21" t="str">
        <f t="shared" si="8"/>
        <v/>
      </c>
      <c r="Q62" s="21" t="str">
        <f t="shared" si="9"/>
        <v/>
      </c>
      <c r="R62" s="31"/>
      <c r="S62" s="22" t="s">
        <v>36</v>
      </c>
      <c r="T62" s="25" t="s">
        <v>171</v>
      </c>
      <c r="U62" s="17"/>
      <c r="V62" s="17"/>
      <c r="W62" s="17"/>
      <c r="X62" s="17">
        <v>1</v>
      </c>
    </row>
    <row r="63" spans="1:24" ht="109.5" customHeight="1" x14ac:dyDescent="0.25">
      <c r="A63" s="15">
        <v>55</v>
      </c>
      <c r="B63" s="16" t="s">
        <v>88</v>
      </c>
      <c r="C63" s="23" t="s">
        <v>168</v>
      </c>
      <c r="D63" s="24"/>
      <c r="E63" s="24" t="s">
        <v>176</v>
      </c>
      <c r="F63" s="25" t="s">
        <v>177</v>
      </c>
      <c r="G63" s="26">
        <v>2</v>
      </c>
      <c r="H63" s="19" t="s">
        <v>35</v>
      </c>
      <c r="I63" s="27"/>
      <c r="J63" s="27"/>
      <c r="K63" s="27"/>
      <c r="L63" s="27"/>
      <c r="M63" s="21" t="str">
        <f t="shared" si="5"/>
        <v/>
      </c>
      <c r="N63" s="21" t="str">
        <f t="shared" si="6"/>
        <v/>
      </c>
      <c r="O63" s="21" t="str">
        <f t="shared" si="7"/>
        <v/>
      </c>
      <c r="P63" s="21" t="str">
        <f t="shared" si="8"/>
        <v/>
      </c>
      <c r="Q63" s="21" t="str">
        <f t="shared" si="9"/>
        <v/>
      </c>
      <c r="R63" s="31"/>
      <c r="S63" s="22" t="s">
        <v>36</v>
      </c>
      <c r="T63" s="25" t="s">
        <v>171</v>
      </c>
      <c r="U63" s="17"/>
      <c r="V63" s="17">
        <v>1</v>
      </c>
      <c r="W63" s="17"/>
      <c r="X63" s="17">
        <v>1</v>
      </c>
    </row>
    <row r="64" spans="1:24" ht="60" customHeight="1" x14ac:dyDescent="0.25">
      <c r="A64" s="15">
        <v>56</v>
      </c>
      <c r="B64" s="16" t="s">
        <v>88</v>
      </c>
      <c r="C64" s="23" t="s">
        <v>168</v>
      </c>
      <c r="D64" s="24"/>
      <c r="E64" s="32" t="s">
        <v>178</v>
      </c>
      <c r="F64" s="33" t="s">
        <v>179</v>
      </c>
      <c r="G64" s="26">
        <v>1</v>
      </c>
      <c r="H64" s="19" t="s">
        <v>35</v>
      </c>
      <c r="I64" s="27"/>
      <c r="J64" s="27"/>
      <c r="K64" s="27"/>
      <c r="L64" s="27"/>
      <c r="M64" s="21" t="str">
        <f t="shared" si="5"/>
        <v/>
      </c>
      <c r="N64" s="21" t="str">
        <f t="shared" si="6"/>
        <v/>
      </c>
      <c r="O64" s="21" t="str">
        <f t="shared" si="7"/>
        <v/>
      </c>
      <c r="P64" s="21" t="str">
        <f t="shared" si="8"/>
        <v/>
      </c>
      <c r="Q64" s="21" t="str">
        <f t="shared" si="9"/>
        <v/>
      </c>
      <c r="R64" s="31"/>
      <c r="S64" s="22" t="s">
        <v>36</v>
      </c>
      <c r="T64" s="25" t="s">
        <v>171</v>
      </c>
      <c r="U64" s="17">
        <v>1</v>
      </c>
      <c r="V64" s="17"/>
      <c r="W64" s="17"/>
      <c r="X64" s="17"/>
    </row>
    <row r="65" spans="1:24" ht="84" customHeight="1" x14ac:dyDescent="0.25">
      <c r="A65" s="15">
        <v>57</v>
      </c>
      <c r="B65" s="16" t="s">
        <v>180</v>
      </c>
      <c r="C65" s="23" t="s">
        <v>181</v>
      </c>
      <c r="D65" s="24">
        <v>86</v>
      </c>
      <c r="E65" s="24" t="s">
        <v>182</v>
      </c>
      <c r="F65" s="25" t="s">
        <v>183</v>
      </c>
      <c r="G65" s="26">
        <v>2</v>
      </c>
      <c r="H65" s="19" t="s">
        <v>35</v>
      </c>
      <c r="I65" s="27"/>
      <c r="J65" s="27"/>
      <c r="K65" s="27"/>
      <c r="L65" s="27"/>
      <c r="M65" s="21" t="str">
        <f t="shared" si="5"/>
        <v/>
      </c>
      <c r="N65" s="21" t="str">
        <f t="shared" si="6"/>
        <v/>
      </c>
      <c r="O65" s="21" t="str">
        <f t="shared" si="7"/>
        <v/>
      </c>
      <c r="P65" s="21" t="str">
        <f t="shared" si="8"/>
        <v/>
      </c>
      <c r="Q65" s="21" t="str">
        <f t="shared" si="9"/>
        <v/>
      </c>
      <c r="R65" s="28"/>
      <c r="S65" s="22" t="s">
        <v>36</v>
      </c>
      <c r="T65" s="25" t="s">
        <v>143</v>
      </c>
      <c r="U65" s="17"/>
      <c r="V65" s="17">
        <v>1</v>
      </c>
      <c r="W65" s="17"/>
      <c r="X65" s="17">
        <v>1</v>
      </c>
    </row>
    <row r="66" spans="1:24" ht="168" customHeight="1" x14ac:dyDescent="0.25">
      <c r="A66" s="15">
        <v>58</v>
      </c>
      <c r="B66" s="16" t="s">
        <v>180</v>
      </c>
      <c r="C66" s="23" t="s">
        <v>181</v>
      </c>
      <c r="D66" s="24">
        <v>86</v>
      </c>
      <c r="E66" s="24" t="s">
        <v>184</v>
      </c>
      <c r="F66" s="25" t="s">
        <v>185</v>
      </c>
      <c r="G66" s="26">
        <v>2</v>
      </c>
      <c r="H66" s="19" t="s">
        <v>35</v>
      </c>
      <c r="I66" s="27"/>
      <c r="J66" s="27"/>
      <c r="K66" s="27"/>
      <c r="L66" s="27"/>
      <c r="M66" s="21" t="str">
        <f t="shared" si="5"/>
        <v/>
      </c>
      <c r="N66" s="21" t="str">
        <f t="shared" si="6"/>
        <v/>
      </c>
      <c r="O66" s="21" t="str">
        <f t="shared" si="7"/>
        <v/>
      </c>
      <c r="P66" s="21" t="str">
        <f t="shared" si="8"/>
        <v/>
      </c>
      <c r="Q66" s="21" t="str">
        <f t="shared" si="9"/>
        <v/>
      </c>
      <c r="R66" s="28"/>
      <c r="S66" s="22" t="s">
        <v>36</v>
      </c>
      <c r="T66" s="25" t="s">
        <v>186</v>
      </c>
      <c r="U66" s="17"/>
      <c r="V66" s="17">
        <v>1</v>
      </c>
      <c r="W66" s="17"/>
      <c r="X66" s="17">
        <v>1</v>
      </c>
    </row>
    <row r="67" spans="1:24" ht="84" customHeight="1" x14ac:dyDescent="0.25">
      <c r="A67" s="15">
        <v>59</v>
      </c>
      <c r="B67" s="16" t="s">
        <v>180</v>
      </c>
      <c r="C67" s="23" t="s">
        <v>181</v>
      </c>
      <c r="D67" s="24">
        <v>86</v>
      </c>
      <c r="E67" s="32" t="s">
        <v>187</v>
      </c>
      <c r="F67" s="33" t="s">
        <v>188</v>
      </c>
      <c r="G67" s="26">
        <v>1</v>
      </c>
      <c r="H67" s="19" t="s">
        <v>35</v>
      </c>
      <c r="I67" s="27"/>
      <c r="J67" s="27"/>
      <c r="K67" s="27"/>
      <c r="L67" s="27"/>
      <c r="M67" s="21" t="str">
        <f t="shared" si="5"/>
        <v/>
      </c>
      <c r="N67" s="21" t="str">
        <f t="shared" si="6"/>
        <v/>
      </c>
      <c r="O67" s="21" t="str">
        <f t="shared" si="7"/>
        <v/>
      </c>
      <c r="P67" s="21" t="str">
        <f t="shared" si="8"/>
        <v/>
      </c>
      <c r="Q67" s="21" t="str">
        <f t="shared" si="9"/>
        <v/>
      </c>
      <c r="R67" s="31"/>
      <c r="S67" s="22" t="s">
        <v>36</v>
      </c>
      <c r="T67" s="25" t="s">
        <v>186</v>
      </c>
      <c r="U67" s="17"/>
      <c r="V67" s="17"/>
      <c r="W67" s="17"/>
      <c r="X67" s="17">
        <v>1</v>
      </c>
    </row>
    <row r="68" spans="1:24" ht="72" customHeight="1" x14ac:dyDescent="0.25">
      <c r="A68" s="15">
        <v>60</v>
      </c>
      <c r="B68" s="16" t="s">
        <v>180</v>
      </c>
      <c r="C68" s="25" t="s">
        <v>181</v>
      </c>
      <c r="D68" s="24">
        <v>86</v>
      </c>
      <c r="E68" s="32" t="s">
        <v>189</v>
      </c>
      <c r="F68" s="33" t="s">
        <v>190</v>
      </c>
      <c r="G68" s="26">
        <v>1</v>
      </c>
      <c r="H68" s="19" t="s">
        <v>35</v>
      </c>
      <c r="I68" s="27"/>
      <c r="J68" s="27"/>
      <c r="K68" s="27"/>
      <c r="L68" s="27"/>
      <c r="M68" s="21" t="str">
        <f t="shared" si="5"/>
        <v/>
      </c>
      <c r="N68" s="21" t="str">
        <f t="shared" si="6"/>
        <v/>
      </c>
      <c r="O68" s="21" t="str">
        <f t="shared" si="7"/>
        <v/>
      </c>
      <c r="P68" s="21" t="str">
        <f t="shared" si="8"/>
        <v/>
      </c>
      <c r="Q68" s="21" t="str">
        <f t="shared" si="9"/>
        <v/>
      </c>
      <c r="R68" s="31"/>
      <c r="S68" s="22" t="s">
        <v>36</v>
      </c>
      <c r="T68" s="25" t="s">
        <v>191</v>
      </c>
      <c r="U68" s="17">
        <v>1</v>
      </c>
      <c r="V68" s="17"/>
      <c r="W68" s="17"/>
      <c r="X68" s="17"/>
    </row>
    <row r="69" spans="1:24" ht="60" customHeight="1" x14ac:dyDescent="0.25">
      <c r="A69" s="15">
        <v>61</v>
      </c>
      <c r="B69" s="16" t="s">
        <v>180</v>
      </c>
      <c r="C69" s="25" t="s">
        <v>181</v>
      </c>
      <c r="D69" s="24">
        <v>86</v>
      </c>
      <c r="E69" s="32" t="s">
        <v>192</v>
      </c>
      <c r="F69" s="33" t="s">
        <v>193</v>
      </c>
      <c r="G69" s="26">
        <v>1</v>
      </c>
      <c r="H69" s="19" t="s">
        <v>35</v>
      </c>
      <c r="I69" s="21"/>
      <c r="J69" s="21"/>
      <c r="K69" s="27"/>
      <c r="L69" s="27"/>
      <c r="M69" s="21" t="str">
        <f t="shared" si="5"/>
        <v/>
      </c>
      <c r="N69" s="21" t="str">
        <f t="shared" si="6"/>
        <v/>
      </c>
      <c r="O69" s="21" t="str">
        <f t="shared" si="7"/>
        <v/>
      </c>
      <c r="P69" s="21" t="str">
        <f t="shared" si="8"/>
        <v/>
      </c>
      <c r="Q69" s="21" t="str">
        <f t="shared" si="9"/>
        <v/>
      </c>
      <c r="R69" s="31"/>
      <c r="S69" s="22" t="s">
        <v>36</v>
      </c>
      <c r="T69" s="25" t="s">
        <v>191</v>
      </c>
      <c r="U69" s="17"/>
      <c r="V69" s="17"/>
      <c r="W69" s="17"/>
      <c r="X69" s="17">
        <v>1</v>
      </c>
    </row>
    <row r="70" spans="1:24" ht="60" customHeight="1" x14ac:dyDescent="0.25">
      <c r="A70" s="15">
        <v>62</v>
      </c>
      <c r="B70" s="16" t="s">
        <v>180</v>
      </c>
      <c r="C70" s="23" t="s">
        <v>181</v>
      </c>
      <c r="D70" s="24">
        <v>86</v>
      </c>
      <c r="E70" s="24" t="s">
        <v>194</v>
      </c>
      <c r="F70" s="25" t="s">
        <v>195</v>
      </c>
      <c r="G70" s="26">
        <v>1</v>
      </c>
      <c r="H70" s="19" t="s">
        <v>35</v>
      </c>
      <c r="I70" s="27"/>
      <c r="J70" s="27"/>
      <c r="K70" s="27"/>
      <c r="L70" s="27"/>
      <c r="M70" s="21" t="str">
        <f t="shared" si="5"/>
        <v/>
      </c>
      <c r="N70" s="21" t="str">
        <f t="shared" si="6"/>
        <v/>
      </c>
      <c r="O70" s="21" t="str">
        <f t="shared" si="7"/>
        <v/>
      </c>
      <c r="P70" s="21" t="str">
        <f t="shared" si="8"/>
        <v/>
      </c>
      <c r="Q70" s="21" t="str">
        <f t="shared" si="9"/>
        <v/>
      </c>
      <c r="R70" s="31"/>
      <c r="S70" s="22" t="s">
        <v>36</v>
      </c>
      <c r="T70" s="25" t="s">
        <v>143</v>
      </c>
      <c r="U70" s="17"/>
      <c r="V70" s="17"/>
      <c r="W70" s="17">
        <v>1</v>
      </c>
      <c r="X70" s="17"/>
    </row>
    <row r="71" spans="1:24" ht="60" customHeight="1" x14ac:dyDescent="0.25">
      <c r="A71" s="15">
        <v>63</v>
      </c>
      <c r="B71" s="16" t="s">
        <v>180</v>
      </c>
      <c r="C71" s="25" t="s">
        <v>181</v>
      </c>
      <c r="D71" s="25">
        <v>86</v>
      </c>
      <c r="E71" s="32" t="s">
        <v>196</v>
      </c>
      <c r="F71" s="33" t="s">
        <v>197</v>
      </c>
      <c r="G71" s="26">
        <v>4</v>
      </c>
      <c r="H71" s="19" t="s">
        <v>35</v>
      </c>
      <c r="I71" s="27"/>
      <c r="J71" s="27"/>
      <c r="K71" s="27"/>
      <c r="L71" s="27"/>
      <c r="M71" s="21" t="str">
        <f t="shared" si="5"/>
        <v/>
      </c>
      <c r="N71" s="21" t="str">
        <f t="shared" si="6"/>
        <v/>
      </c>
      <c r="O71" s="21" t="str">
        <f t="shared" si="7"/>
        <v/>
      </c>
      <c r="P71" s="21" t="str">
        <f t="shared" si="8"/>
        <v/>
      </c>
      <c r="Q71" s="21" t="str">
        <f t="shared" si="9"/>
        <v/>
      </c>
      <c r="R71" s="31"/>
      <c r="S71" s="22" t="s">
        <v>36</v>
      </c>
      <c r="T71" s="25" t="s">
        <v>191</v>
      </c>
      <c r="U71" s="17">
        <v>1</v>
      </c>
      <c r="V71" s="17">
        <v>1</v>
      </c>
      <c r="W71" s="17">
        <v>1</v>
      </c>
      <c r="X71" s="17">
        <v>1</v>
      </c>
    </row>
    <row r="72" spans="1:24" ht="168.75" customHeight="1" x14ac:dyDescent="0.25">
      <c r="A72" s="15">
        <v>64</v>
      </c>
      <c r="B72" s="16" t="s">
        <v>180</v>
      </c>
      <c r="C72" s="25" t="s">
        <v>181</v>
      </c>
      <c r="D72" s="25">
        <v>86</v>
      </c>
      <c r="E72" s="32" t="s">
        <v>198</v>
      </c>
      <c r="F72" s="33" t="s">
        <v>199</v>
      </c>
      <c r="G72" s="26">
        <v>2</v>
      </c>
      <c r="H72" s="19" t="s">
        <v>35</v>
      </c>
      <c r="I72" s="27"/>
      <c r="J72" s="27"/>
      <c r="K72" s="27"/>
      <c r="L72" s="27"/>
      <c r="M72" s="21" t="str">
        <f t="shared" si="5"/>
        <v/>
      </c>
      <c r="N72" s="21" t="str">
        <f t="shared" si="6"/>
        <v/>
      </c>
      <c r="O72" s="21" t="str">
        <f t="shared" si="7"/>
        <v/>
      </c>
      <c r="P72" s="21" t="str">
        <f t="shared" si="8"/>
        <v/>
      </c>
      <c r="Q72" s="21" t="str">
        <f t="shared" si="9"/>
        <v/>
      </c>
      <c r="R72" s="31"/>
      <c r="S72" s="22" t="s">
        <v>36</v>
      </c>
      <c r="T72" s="25" t="s">
        <v>191</v>
      </c>
      <c r="U72" s="17">
        <v>1</v>
      </c>
      <c r="V72" s="17">
        <v>1</v>
      </c>
      <c r="W72" s="17"/>
      <c r="X72" s="17"/>
    </row>
    <row r="73" spans="1:24" ht="108" customHeight="1" x14ac:dyDescent="0.25">
      <c r="A73" s="15">
        <v>65</v>
      </c>
      <c r="B73" s="16" t="s">
        <v>180</v>
      </c>
      <c r="C73" s="25" t="s">
        <v>181</v>
      </c>
      <c r="D73" s="24">
        <v>86</v>
      </c>
      <c r="E73" s="32" t="s">
        <v>200</v>
      </c>
      <c r="F73" s="33" t="s">
        <v>201</v>
      </c>
      <c r="G73" s="26">
        <v>3</v>
      </c>
      <c r="H73" s="19" t="s">
        <v>35</v>
      </c>
      <c r="I73" s="27"/>
      <c r="J73" s="27"/>
      <c r="K73" s="27"/>
      <c r="L73" s="27"/>
      <c r="M73" s="21" t="str">
        <f t="shared" ref="M73:M98" si="10">IF(OR(I73="",N(G73)&lt;=0),"",IFERROR(MIN(1,IF(ISNUMBER(I73),I73,_xlfn.NUMBERVALUE(I73,",","."))/G73),""))</f>
        <v/>
      </c>
      <c r="N73" s="21" t="str">
        <f t="shared" ref="N73:N98" si="11">IF(OR(J73="",N(G73)&lt;=0),"",IFERROR(MIN(1,IF(ISNUMBER(J73),J73,_xlfn.NUMBERVALUE(J73,",","."))/G73),""))</f>
        <v/>
      </c>
      <c r="O73" s="21" t="str">
        <f t="shared" ref="O73:O98" si="12">IF(OR(K73="",N(G73)&lt;=0),"",IFERROR(MIN(1,IF(ISNUMBER(K73),K73,_xlfn.NUMBERVALUE(K73,",","."))/G73),""))</f>
        <v/>
      </c>
      <c r="P73" s="21" t="str">
        <f t="shared" ref="P73:P98" si="13">IF(OR(L73="",N(G73)&lt;=0),"",IFERROR(MIN(1,IF(ISNUMBER(L73),L73,_xlfn.NUMBERVALUE(L73,",","."))/G73),""))</f>
        <v/>
      </c>
      <c r="Q73" s="21" t="str">
        <f t="shared" ref="Q73:Q98" si="14">IF(COUNT(M73:P73)=0,"",MIN(1,SUM(M73:P73)))</f>
        <v/>
      </c>
      <c r="R73" s="31"/>
      <c r="S73" s="22" t="s">
        <v>36</v>
      </c>
      <c r="T73" s="25" t="s">
        <v>191</v>
      </c>
      <c r="U73" s="17">
        <v>1</v>
      </c>
      <c r="V73" s="17"/>
      <c r="W73" s="17">
        <v>1</v>
      </c>
      <c r="X73" s="17">
        <v>1</v>
      </c>
    </row>
    <row r="74" spans="1:24" ht="60" customHeight="1" x14ac:dyDescent="0.25">
      <c r="A74" s="15">
        <v>66</v>
      </c>
      <c r="B74" s="16" t="s">
        <v>180</v>
      </c>
      <c r="C74" s="25" t="s">
        <v>181</v>
      </c>
      <c r="D74" s="24">
        <v>86</v>
      </c>
      <c r="E74" s="24" t="s">
        <v>202</v>
      </c>
      <c r="F74" s="25" t="s">
        <v>195</v>
      </c>
      <c r="G74" s="26">
        <v>1</v>
      </c>
      <c r="H74" s="19" t="s">
        <v>35</v>
      </c>
      <c r="I74" s="27"/>
      <c r="J74" s="27"/>
      <c r="K74" s="27"/>
      <c r="L74" s="27"/>
      <c r="M74" s="21" t="str">
        <f t="shared" si="10"/>
        <v/>
      </c>
      <c r="N74" s="21" t="str">
        <f t="shared" si="11"/>
        <v/>
      </c>
      <c r="O74" s="21" t="str">
        <f t="shared" si="12"/>
        <v/>
      </c>
      <c r="P74" s="21" t="str">
        <f t="shared" si="13"/>
        <v/>
      </c>
      <c r="Q74" s="21" t="str">
        <f t="shared" si="14"/>
        <v/>
      </c>
      <c r="R74" s="31"/>
      <c r="S74" s="22" t="s">
        <v>36</v>
      </c>
      <c r="T74" s="25" t="s">
        <v>191</v>
      </c>
      <c r="U74" s="17"/>
      <c r="V74" s="17"/>
      <c r="W74" s="17">
        <v>1</v>
      </c>
      <c r="X74" s="17"/>
    </row>
    <row r="75" spans="1:24" ht="82.5" customHeight="1" x14ac:dyDescent="0.25">
      <c r="A75" s="15">
        <v>67</v>
      </c>
      <c r="B75" s="16" t="s">
        <v>180</v>
      </c>
      <c r="C75" s="23" t="s">
        <v>181</v>
      </c>
      <c r="D75" s="24">
        <v>86</v>
      </c>
      <c r="E75" s="24" t="s">
        <v>203</v>
      </c>
      <c r="F75" s="25" t="s">
        <v>204</v>
      </c>
      <c r="G75" s="26">
        <v>1</v>
      </c>
      <c r="H75" s="19" t="s">
        <v>44</v>
      </c>
      <c r="I75" s="27"/>
      <c r="J75" s="27"/>
      <c r="K75" s="27"/>
      <c r="L75" s="27"/>
      <c r="M75" s="21" t="str">
        <f t="shared" si="10"/>
        <v/>
      </c>
      <c r="N75" s="21" t="str">
        <f t="shared" si="11"/>
        <v/>
      </c>
      <c r="O75" s="21" t="str">
        <f t="shared" si="12"/>
        <v/>
      </c>
      <c r="P75" s="21" t="str">
        <f t="shared" si="13"/>
        <v/>
      </c>
      <c r="Q75" s="21" t="str">
        <f t="shared" si="14"/>
        <v/>
      </c>
      <c r="R75" s="31"/>
      <c r="S75" s="22" t="s">
        <v>36</v>
      </c>
      <c r="T75" s="25" t="s">
        <v>205</v>
      </c>
      <c r="U75" s="17"/>
      <c r="V75" s="17"/>
      <c r="W75" s="17">
        <v>1</v>
      </c>
      <c r="X75" s="17"/>
    </row>
    <row r="76" spans="1:24" ht="84" customHeight="1" x14ac:dyDescent="0.25">
      <c r="A76" s="15">
        <v>68</v>
      </c>
      <c r="B76" s="16" t="s">
        <v>88</v>
      </c>
      <c r="C76" s="23" t="s">
        <v>206</v>
      </c>
      <c r="D76" s="24">
        <v>73.5</v>
      </c>
      <c r="E76" s="24" t="s">
        <v>207</v>
      </c>
      <c r="F76" s="25" t="s">
        <v>208</v>
      </c>
      <c r="G76" s="26">
        <v>1</v>
      </c>
      <c r="H76" s="19" t="s">
        <v>35</v>
      </c>
      <c r="I76" s="27"/>
      <c r="J76" s="27"/>
      <c r="K76" s="27"/>
      <c r="L76" s="27"/>
      <c r="M76" s="21" t="str">
        <f t="shared" si="10"/>
        <v/>
      </c>
      <c r="N76" s="21" t="str">
        <f t="shared" si="11"/>
        <v/>
      </c>
      <c r="O76" s="21" t="str">
        <f t="shared" si="12"/>
        <v/>
      </c>
      <c r="P76" s="21" t="str">
        <f t="shared" si="13"/>
        <v/>
      </c>
      <c r="Q76" s="21" t="str">
        <f t="shared" si="14"/>
        <v/>
      </c>
      <c r="R76" s="31"/>
      <c r="S76" s="22" t="s">
        <v>36</v>
      </c>
      <c r="T76" s="25" t="s">
        <v>272</v>
      </c>
      <c r="U76" s="17"/>
      <c r="V76" s="17">
        <v>1</v>
      </c>
      <c r="W76" s="17"/>
      <c r="X76" s="17"/>
    </row>
    <row r="77" spans="1:24" ht="84" customHeight="1" x14ac:dyDescent="0.25">
      <c r="A77" s="15">
        <v>69</v>
      </c>
      <c r="B77" s="16" t="s">
        <v>88</v>
      </c>
      <c r="C77" s="23" t="s">
        <v>206</v>
      </c>
      <c r="D77" s="24">
        <v>73.5</v>
      </c>
      <c r="E77" s="24" t="s">
        <v>209</v>
      </c>
      <c r="F77" s="25" t="s">
        <v>210</v>
      </c>
      <c r="G77" s="26">
        <v>1</v>
      </c>
      <c r="H77" s="19" t="s">
        <v>35</v>
      </c>
      <c r="I77" s="27"/>
      <c r="J77" s="27"/>
      <c r="K77" s="27"/>
      <c r="L77" s="27"/>
      <c r="M77" s="21" t="str">
        <f t="shared" si="10"/>
        <v/>
      </c>
      <c r="N77" s="21" t="str">
        <f t="shared" si="11"/>
        <v/>
      </c>
      <c r="O77" s="21" t="str">
        <f t="shared" si="12"/>
        <v/>
      </c>
      <c r="P77" s="21" t="str">
        <f t="shared" si="13"/>
        <v/>
      </c>
      <c r="Q77" s="21" t="str">
        <f t="shared" si="14"/>
        <v/>
      </c>
      <c r="R77" s="31"/>
      <c r="S77" s="22" t="s">
        <v>36</v>
      </c>
      <c r="T77" s="25" t="s">
        <v>211</v>
      </c>
      <c r="U77" s="17"/>
      <c r="V77" s="17">
        <v>1</v>
      </c>
      <c r="W77" s="17"/>
      <c r="X77" s="17"/>
    </row>
    <row r="78" spans="1:24" ht="84" customHeight="1" x14ac:dyDescent="0.25">
      <c r="A78" s="15">
        <v>70</v>
      </c>
      <c r="B78" s="16" t="s">
        <v>88</v>
      </c>
      <c r="C78" s="23" t="s">
        <v>206</v>
      </c>
      <c r="D78" s="24">
        <v>73.5</v>
      </c>
      <c r="E78" s="24" t="s">
        <v>212</v>
      </c>
      <c r="F78" s="25" t="s">
        <v>213</v>
      </c>
      <c r="G78" s="26">
        <v>1</v>
      </c>
      <c r="H78" s="19" t="s">
        <v>35</v>
      </c>
      <c r="I78" s="27"/>
      <c r="J78" s="27"/>
      <c r="K78" s="27"/>
      <c r="L78" s="27"/>
      <c r="M78" s="21" t="str">
        <f t="shared" si="10"/>
        <v/>
      </c>
      <c r="N78" s="21" t="str">
        <f t="shared" si="11"/>
        <v/>
      </c>
      <c r="O78" s="21" t="str">
        <f t="shared" si="12"/>
        <v/>
      </c>
      <c r="P78" s="21" t="str">
        <f t="shared" si="13"/>
        <v/>
      </c>
      <c r="Q78" s="21" t="str">
        <f t="shared" si="14"/>
        <v/>
      </c>
      <c r="R78" s="31"/>
      <c r="S78" s="22" t="s">
        <v>36</v>
      </c>
      <c r="T78" s="25" t="s">
        <v>211</v>
      </c>
      <c r="U78" s="17"/>
      <c r="V78" s="17">
        <v>1</v>
      </c>
      <c r="W78" s="17"/>
      <c r="X78" s="17"/>
    </row>
    <row r="79" spans="1:24" ht="84" customHeight="1" x14ac:dyDescent="0.25">
      <c r="A79" s="15">
        <v>71</v>
      </c>
      <c r="B79" s="16" t="s">
        <v>88</v>
      </c>
      <c r="C79" s="23" t="s">
        <v>206</v>
      </c>
      <c r="D79" s="24">
        <v>73.5</v>
      </c>
      <c r="E79" s="24" t="s">
        <v>212</v>
      </c>
      <c r="F79" s="25" t="s">
        <v>214</v>
      </c>
      <c r="G79" s="26">
        <v>1</v>
      </c>
      <c r="H79" s="19" t="s">
        <v>35</v>
      </c>
      <c r="I79" s="27"/>
      <c r="J79" s="27"/>
      <c r="K79" s="27"/>
      <c r="L79" s="27"/>
      <c r="M79" s="21" t="str">
        <f t="shared" si="10"/>
        <v/>
      </c>
      <c r="N79" s="21" t="str">
        <f t="shared" si="11"/>
        <v/>
      </c>
      <c r="O79" s="21" t="str">
        <f t="shared" si="12"/>
        <v/>
      </c>
      <c r="P79" s="21" t="str">
        <f t="shared" si="13"/>
        <v/>
      </c>
      <c r="Q79" s="21" t="str">
        <f t="shared" si="14"/>
        <v/>
      </c>
      <c r="R79" s="31"/>
      <c r="S79" s="22" t="s">
        <v>36</v>
      </c>
      <c r="T79" s="25" t="s">
        <v>211</v>
      </c>
      <c r="U79" s="17"/>
      <c r="V79" s="17">
        <v>1</v>
      </c>
      <c r="W79" s="17"/>
      <c r="X79" s="17"/>
    </row>
    <row r="80" spans="1:24" ht="60" customHeight="1" x14ac:dyDescent="0.25">
      <c r="A80" s="15">
        <v>72</v>
      </c>
      <c r="B80" s="16"/>
      <c r="C80" s="23" t="s">
        <v>215</v>
      </c>
      <c r="D80" s="24"/>
      <c r="E80" s="24" t="s">
        <v>216</v>
      </c>
      <c r="F80" s="25" t="s">
        <v>217</v>
      </c>
      <c r="G80" s="26">
        <v>1</v>
      </c>
      <c r="H80" s="19" t="s">
        <v>35</v>
      </c>
      <c r="I80" s="27"/>
      <c r="J80" s="27"/>
      <c r="K80" s="27"/>
      <c r="L80" s="27"/>
      <c r="M80" s="21" t="str">
        <f t="shared" si="10"/>
        <v/>
      </c>
      <c r="N80" s="21" t="str">
        <f t="shared" si="11"/>
        <v/>
      </c>
      <c r="O80" s="21" t="str">
        <f t="shared" si="12"/>
        <v/>
      </c>
      <c r="P80" s="21" t="str">
        <f t="shared" si="13"/>
        <v/>
      </c>
      <c r="Q80" s="21" t="str">
        <f t="shared" si="14"/>
        <v/>
      </c>
      <c r="R80" s="31"/>
      <c r="S80" s="22" t="s">
        <v>36</v>
      </c>
      <c r="T80" s="25" t="s">
        <v>211</v>
      </c>
      <c r="U80" s="17"/>
      <c r="V80" s="17">
        <v>1</v>
      </c>
      <c r="W80" s="17"/>
      <c r="X80" s="17"/>
    </row>
    <row r="81" spans="1:24" ht="60" customHeight="1" x14ac:dyDescent="0.25">
      <c r="A81" s="15">
        <v>73</v>
      </c>
      <c r="B81" s="16"/>
      <c r="C81" s="23" t="s">
        <v>215</v>
      </c>
      <c r="D81" s="24"/>
      <c r="E81" s="24" t="s">
        <v>218</v>
      </c>
      <c r="F81" s="25" t="s">
        <v>219</v>
      </c>
      <c r="G81" s="26">
        <v>1</v>
      </c>
      <c r="H81" s="19" t="s">
        <v>35</v>
      </c>
      <c r="I81" s="27"/>
      <c r="J81" s="27"/>
      <c r="K81" s="27"/>
      <c r="L81" s="27"/>
      <c r="M81" s="21" t="str">
        <f t="shared" si="10"/>
        <v/>
      </c>
      <c r="N81" s="21" t="str">
        <f t="shared" si="11"/>
        <v/>
      </c>
      <c r="O81" s="21" t="str">
        <f t="shared" si="12"/>
        <v/>
      </c>
      <c r="P81" s="21" t="str">
        <f t="shared" si="13"/>
        <v/>
      </c>
      <c r="Q81" s="21" t="str">
        <f t="shared" si="14"/>
        <v/>
      </c>
      <c r="R81" s="31"/>
      <c r="S81" s="22" t="s">
        <v>36</v>
      </c>
      <c r="T81" s="25" t="s">
        <v>211</v>
      </c>
      <c r="U81" s="17"/>
      <c r="V81" s="17">
        <v>1</v>
      </c>
      <c r="W81" s="17"/>
      <c r="X81" s="17"/>
    </row>
    <row r="82" spans="1:24" ht="60" customHeight="1" x14ac:dyDescent="0.25">
      <c r="A82" s="15">
        <v>74</v>
      </c>
      <c r="B82" s="16"/>
      <c r="C82" s="23" t="s">
        <v>215</v>
      </c>
      <c r="D82" s="24"/>
      <c r="E82" s="24" t="s">
        <v>220</v>
      </c>
      <c r="F82" s="25" t="s">
        <v>221</v>
      </c>
      <c r="G82" s="26">
        <v>1</v>
      </c>
      <c r="H82" s="19" t="s">
        <v>35</v>
      </c>
      <c r="I82" s="27"/>
      <c r="J82" s="27"/>
      <c r="K82" s="27"/>
      <c r="L82" s="27"/>
      <c r="M82" s="21" t="str">
        <f t="shared" si="10"/>
        <v/>
      </c>
      <c r="N82" s="21" t="str">
        <f t="shared" si="11"/>
        <v/>
      </c>
      <c r="O82" s="21" t="str">
        <f t="shared" si="12"/>
        <v/>
      </c>
      <c r="P82" s="21" t="str">
        <f t="shared" si="13"/>
        <v/>
      </c>
      <c r="Q82" s="21" t="str">
        <f t="shared" si="14"/>
        <v/>
      </c>
      <c r="R82" s="31"/>
      <c r="S82" s="22" t="s">
        <v>36</v>
      </c>
      <c r="T82" s="25" t="s">
        <v>211</v>
      </c>
      <c r="U82" s="17"/>
      <c r="V82" s="17"/>
      <c r="W82" s="17">
        <v>1</v>
      </c>
      <c r="X82" s="17"/>
    </row>
    <row r="83" spans="1:24" ht="84" customHeight="1" x14ac:dyDescent="0.25">
      <c r="A83" s="15">
        <v>75</v>
      </c>
      <c r="B83" s="16" t="s">
        <v>88</v>
      </c>
      <c r="C83" s="23" t="s">
        <v>206</v>
      </c>
      <c r="D83" s="24">
        <v>73.5</v>
      </c>
      <c r="E83" s="24" t="s">
        <v>222</v>
      </c>
      <c r="F83" s="25" t="s">
        <v>223</v>
      </c>
      <c r="G83" s="26">
        <v>13</v>
      </c>
      <c r="H83" s="19" t="s">
        <v>35</v>
      </c>
      <c r="I83" s="27"/>
      <c r="J83" s="27"/>
      <c r="K83" s="27"/>
      <c r="L83" s="27"/>
      <c r="M83" s="21" t="str">
        <f t="shared" si="10"/>
        <v/>
      </c>
      <c r="N83" s="21" t="str">
        <f t="shared" si="11"/>
        <v/>
      </c>
      <c r="O83" s="21" t="str">
        <f t="shared" si="12"/>
        <v/>
      </c>
      <c r="P83" s="21" t="str">
        <f t="shared" si="13"/>
        <v/>
      </c>
      <c r="Q83" s="21" t="str">
        <f t="shared" si="14"/>
        <v/>
      </c>
      <c r="R83" s="31"/>
      <c r="S83" s="22" t="s">
        <v>36</v>
      </c>
      <c r="T83" s="25" t="s">
        <v>211</v>
      </c>
      <c r="U83" s="17">
        <v>3</v>
      </c>
      <c r="V83" s="17">
        <v>3</v>
      </c>
      <c r="W83" s="17">
        <v>3</v>
      </c>
      <c r="X83" s="17">
        <v>4</v>
      </c>
    </row>
    <row r="84" spans="1:24" ht="84" customHeight="1" x14ac:dyDescent="0.25">
      <c r="A84" s="15">
        <v>76</v>
      </c>
      <c r="B84" s="16" t="s">
        <v>88</v>
      </c>
      <c r="C84" s="23" t="s">
        <v>206</v>
      </c>
      <c r="D84" s="24">
        <v>73.5</v>
      </c>
      <c r="E84" s="24" t="s">
        <v>224</v>
      </c>
      <c r="F84" s="25" t="s">
        <v>225</v>
      </c>
      <c r="G84" s="26">
        <v>1</v>
      </c>
      <c r="H84" s="19" t="s">
        <v>35</v>
      </c>
      <c r="I84" s="27"/>
      <c r="J84" s="27"/>
      <c r="K84" s="27"/>
      <c r="L84" s="27"/>
      <c r="M84" s="21" t="str">
        <f t="shared" si="10"/>
        <v/>
      </c>
      <c r="N84" s="21" t="str">
        <f t="shared" si="11"/>
        <v/>
      </c>
      <c r="O84" s="21" t="str">
        <f t="shared" si="12"/>
        <v/>
      </c>
      <c r="P84" s="21" t="str">
        <f t="shared" si="13"/>
        <v/>
      </c>
      <c r="Q84" s="21" t="str">
        <f t="shared" si="14"/>
        <v/>
      </c>
      <c r="R84" s="31"/>
      <c r="S84" s="22" t="s">
        <v>36</v>
      </c>
      <c r="T84" s="48" t="s">
        <v>211</v>
      </c>
      <c r="U84" s="49"/>
      <c r="V84" s="49"/>
      <c r="W84" s="49">
        <v>1</v>
      </c>
      <c r="X84" s="49"/>
    </row>
    <row r="85" spans="1:24" ht="84" customHeight="1" x14ac:dyDescent="0.25">
      <c r="A85" s="15">
        <v>77</v>
      </c>
      <c r="B85" s="16" t="s">
        <v>88</v>
      </c>
      <c r="C85" s="23" t="s">
        <v>206</v>
      </c>
      <c r="D85" s="24">
        <v>73.5</v>
      </c>
      <c r="E85" s="32" t="s">
        <v>226</v>
      </c>
      <c r="F85" s="33" t="s">
        <v>227</v>
      </c>
      <c r="G85" s="26">
        <v>1</v>
      </c>
      <c r="H85" s="19" t="s">
        <v>35</v>
      </c>
      <c r="I85" s="27"/>
      <c r="J85" s="27"/>
      <c r="K85" s="27"/>
      <c r="L85" s="27"/>
      <c r="M85" s="21" t="str">
        <f t="shared" si="10"/>
        <v/>
      </c>
      <c r="N85" s="50" t="str">
        <f t="shared" si="11"/>
        <v/>
      </c>
      <c r="O85" s="20" t="str">
        <f t="shared" si="12"/>
        <v/>
      </c>
      <c r="P85" s="20" t="str">
        <f t="shared" si="13"/>
        <v/>
      </c>
      <c r="Q85" s="21" t="str">
        <f t="shared" si="14"/>
        <v/>
      </c>
      <c r="R85" s="17"/>
      <c r="S85" s="22" t="s">
        <v>36</v>
      </c>
      <c r="T85" s="25" t="s">
        <v>211</v>
      </c>
      <c r="U85" s="51"/>
      <c r="V85" s="52"/>
      <c r="W85" s="17">
        <v>1</v>
      </c>
      <c r="X85" s="52"/>
    </row>
    <row r="86" spans="1:24" ht="408" customHeight="1" x14ac:dyDescent="0.25">
      <c r="A86" s="15">
        <v>78</v>
      </c>
      <c r="B86" s="16" t="s">
        <v>88</v>
      </c>
      <c r="C86" s="23" t="s">
        <v>206</v>
      </c>
      <c r="D86" s="24">
        <v>73.5</v>
      </c>
      <c r="E86" s="32" t="s">
        <v>228</v>
      </c>
      <c r="F86" s="33" t="s">
        <v>229</v>
      </c>
      <c r="G86" s="26">
        <v>1</v>
      </c>
      <c r="H86" s="19" t="s">
        <v>35</v>
      </c>
      <c r="I86" s="27"/>
      <c r="J86" s="27"/>
      <c r="K86" s="27"/>
      <c r="L86" s="27"/>
      <c r="M86" s="21" t="str">
        <f t="shared" si="10"/>
        <v/>
      </c>
      <c r="N86" s="21" t="str">
        <f t="shared" si="11"/>
        <v/>
      </c>
      <c r="O86" s="21" t="str">
        <f t="shared" si="12"/>
        <v/>
      </c>
      <c r="P86" s="21" t="str">
        <f t="shared" si="13"/>
        <v/>
      </c>
      <c r="Q86" s="21" t="str">
        <f t="shared" si="14"/>
        <v/>
      </c>
      <c r="R86" s="31"/>
      <c r="S86" s="22" t="s">
        <v>36</v>
      </c>
      <c r="T86" s="25" t="s">
        <v>143</v>
      </c>
      <c r="U86" s="53"/>
      <c r="V86" s="47"/>
      <c r="W86" s="17"/>
      <c r="X86" s="47">
        <v>1</v>
      </c>
    </row>
    <row r="87" spans="1:24" ht="60" customHeight="1" x14ac:dyDescent="0.25">
      <c r="A87" s="15">
        <v>79</v>
      </c>
      <c r="B87" s="16" t="s">
        <v>71</v>
      </c>
      <c r="C87" s="23" t="s">
        <v>230</v>
      </c>
      <c r="D87" s="24">
        <v>77.900000000000006</v>
      </c>
      <c r="E87" s="32" t="s">
        <v>231</v>
      </c>
      <c r="F87" s="33" t="s">
        <v>232</v>
      </c>
      <c r="G87" s="26">
        <v>13</v>
      </c>
      <c r="H87" s="19" t="s">
        <v>35</v>
      </c>
      <c r="I87" s="27"/>
      <c r="J87" s="27"/>
      <c r="K87" s="27"/>
      <c r="L87" s="27"/>
      <c r="M87" s="21" t="str">
        <f t="shared" si="10"/>
        <v/>
      </c>
      <c r="N87" s="21" t="str">
        <f t="shared" si="11"/>
        <v/>
      </c>
      <c r="O87" s="21" t="str">
        <f t="shared" si="12"/>
        <v/>
      </c>
      <c r="P87" s="21" t="str">
        <f t="shared" si="13"/>
        <v/>
      </c>
      <c r="Q87" s="21" t="str">
        <f t="shared" si="14"/>
        <v/>
      </c>
      <c r="R87" s="31"/>
      <c r="S87" s="22" t="s">
        <v>36</v>
      </c>
      <c r="T87" s="25" t="s">
        <v>211</v>
      </c>
      <c r="U87" s="17">
        <v>6</v>
      </c>
      <c r="V87" s="17">
        <v>7</v>
      </c>
      <c r="W87" s="17"/>
      <c r="X87" s="17"/>
    </row>
    <row r="88" spans="1:24" ht="60" customHeight="1" x14ac:dyDescent="0.25">
      <c r="A88" s="15">
        <v>80</v>
      </c>
      <c r="B88" s="16" t="s">
        <v>88</v>
      </c>
      <c r="C88" s="23" t="s">
        <v>233</v>
      </c>
      <c r="D88" s="24">
        <v>33.299999999999997</v>
      </c>
      <c r="E88" s="32" t="s">
        <v>234</v>
      </c>
      <c r="F88" s="33" t="s">
        <v>235</v>
      </c>
      <c r="G88" s="26">
        <v>1</v>
      </c>
      <c r="H88" s="19" t="s">
        <v>35</v>
      </c>
      <c r="I88" s="27"/>
      <c r="J88" s="27"/>
      <c r="K88" s="27"/>
      <c r="L88" s="27"/>
      <c r="M88" s="21" t="str">
        <f t="shared" si="10"/>
        <v/>
      </c>
      <c r="N88" s="21" t="str">
        <f t="shared" si="11"/>
        <v/>
      </c>
      <c r="O88" s="21" t="str">
        <f t="shared" si="12"/>
        <v/>
      </c>
      <c r="P88" s="21" t="str">
        <f t="shared" si="13"/>
        <v/>
      </c>
      <c r="Q88" s="21" t="str">
        <f t="shared" si="14"/>
        <v/>
      </c>
      <c r="R88" s="31"/>
      <c r="S88" s="22" t="s">
        <v>36</v>
      </c>
      <c r="T88" s="25" t="s">
        <v>164</v>
      </c>
      <c r="U88" s="17"/>
      <c r="V88" s="17">
        <v>1</v>
      </c>
      <c r="W88" s="17"/>
      <c r="X88" s="17"/>
    </row>
    <row r="89" spans="1:24" ht="60" customHeight="1" x14ac:dyDescent="0.25">
      <c r="A89" s="15">
        <v>81</v>
      </c>
      <c r="B89" s="16" t="s">
        <v>88</v>
      </c>
      <c r="C89" s="23" t="s">
        <v>233</v>
      </c>
      <c r="D89" s="24">
        <v>33.299999999999997</v>
      </c>
      <c r="E89" s="24" t="s">
        <v>236</v>
      </c>
      <c r="F89" s="25" t="s">
        <v>237</v>
      </c>
      <c r="G89" s="26">
        <v>3</v>
      </c>
      <c r="H89" s="19" t="s">
        <v>35</v>
      </c>
      <c r="I89" s="27"/>
      <c r="J89" s="27"/>
      <c r="K89" s="27"/>
      <c r="L89" s="27"/>
      <c r="M89" s="21" t="str">
        <f t="shared" si="10"/>
        <v/>
      </c>
      <c r="N89" s="21" t="str">
        <f t="shared" si="11"/>
        <v/>
      </c>
      <c r="O89" s="21" t="str">
        <f t="shared" si="12"/>
        <v/>
      </c>
      <c r="P89" s="21" t="str">
        <f t="shared" si="13"/>
        <v/>
      </c>
      <c r="Q89" s="21" t="str">
        <f t="shared" si="14"/>
        <v/>
      </c>
      <c r="R89" s="31"/>
      <c r="S89" s="22" t="s">
        <v>36</v>
      </c>
      <c r="T89" s="25" t="s">
        <v>164</v>
      </c>
      <c r="U89" s="17"/>
      <c r="V89" s="17">
        <v>1</v>
      </c>
      <c r="W89" s="17">
        <v>1</v>
      </c>
      <c r="X89" s="17">
        <v>1</v>
      </c>
    </row>
    <row r="90" spans="1:24" ht="60" customHeight="1" x14ac:dyDescent="0.25">
      <c r="A90" s="15">
        <v>82</v>
      </c>
      <c r="B90" s="16" t="s">
        <v>88</v>
      </c>
      <c r="C90" s="23" t="s">
        <v>233</v>
      </c>
      <c r="D90" s="24">
        <v>33.299999999999997</v>
      </c>
      <c r="E90" s="32" t="s">
        <v>238</v>
      </c>
      <c r="F90" s="33" t="s">
        <v>239</v>
      </c>
      <c r="G90" s="26">
        <v>1</v>
      </c>
      <c r="H90" s="19" t="s">
        <v>35</v>
      </c>
      <c r="I90" s="27"/>
      <c r="J90" s="27"/>
      <c r="K90" s="27"/>
      <c r="L90" s="27"/>
      <c r="M90" s="21" t="str">
        <f t="shared" si="10"/>
        <v/>
      </c>
      <c r="N90" s="21" t="str">
        <f t="shared" si="11"/>
        <v/>
      </c>
      <c r="O90" s="21" t="str">
        <f t="shared" si="12"/>
        <v/>
      </c>
      <c r="P90" s="21" t="str">
        <f t="shared" si="13"/>
        <v/>
      </c>
      <c r="Q90" s="21" t="str">
        <f t="shared" si="14"/>
        <v/>
      </c>
      <c r="R90" s="31"/>
      <c r="S90" s="22" t="s">
        <v>36</v>
      </c>
      <c r="T90" s="25" t="s">
        <v>164</v>
      </c>
      <c r="U90" s="17"/>
      <c r="V90" s="17"/>
      <c r="W90" s="17"/>
      <c r="X90" s="17">
        <v>1</v>
      </c>
    </row>
    <row r="91" spans="1:24" ht="159" customHeight="1" x14ac:dyDescent="0.25">
      <c r="A91" s="15">
        <v>83</v>
      </c>
      <c r="B91" s="16" t="s">
        <v>88</v>
      </c>
      <c r="C91" s="23" t="s">
        <v>233</v>
      </c>
      <c r="D91" s="24">
        <v>33.299999999999997</v>
      </c>
      <c r="E91" s="32" t="s">
        <v>240</v>
      </c>
      <c r="F91" s="33" t="s">
        <v>241</v>
      </c>
      <c r="G91" s="26">
        <v>1</v>
      </c>
      <c r="H91" s="19" t="s">
        <v>163</v>
      </c>
      <c r="I91" s="27"/>
      <c r="J91" s="27"/>
      <c r="K91" s="27"/>
      <c r="L91" s="27"/>
      <c r="M91" s="21" t="str">
        <f t="shared" si="10"/>
        <v/>
      </c>
      <c r="N91" s="21" t="str">
        <f t="shared" si="11"/>
        <v/>
      </c>
      <c r="O91" s="21" t="str">
        <f t="shared" si="12"/>
        <v/>
      </c>
      <c r="P91" s="21" t="str">
        <f t="shared" si="13"/>
        <v/>
      </c>
      <c r="Q91" s="21" t="str">
        <f t="shared" si="14"/>
        <v/>
      </c>
      <c r="R91" s="31"/>
      <c r="S91" s="22" t="s">
        <v>36</v>
      </c>
      <c r="T91" s="25" t="s">
        <v>164</v>
      </c>
      <c r="U91" s="17"/>
      <c r="V91" s="17">
        <v>1</v>
      </c>
      <c r="W91" s="17"/>
      <c r="X91" s="17"/>
    </row>
    <row r="92" spans="1:24" ht="60" customHeight="1" x14ac:dyDescent="0.25">
      <c r="A92" s="15">
        <v>84</v>
      </c>
      <c r="B92" s="16" t="s">
        <v>88</v>
      </c>
      <c r="C92" s="23" t="s">
        <v>233</v>
      </c>
      <c r="D92" s="24">
        <v>33.299999999999997</v>
      </c>
      <c r="E92" s="32" t="s">
        <v>242</v>
      </c>
      <c r="F92" s="33" t="s">
        <v>243</v>
      </c>
      <c r="G92" s="26">
        <v>1</v>
      </c>
      <c r="H92" s="19" t="s">
        <v>163</v>
      </c>
      <c r="I92" s="27"/>
      <c r="J92" s="27"/>
      <c r="K92" s="27"/>
      <c r="L92" s="27"/>
      <c r="M92" s="21" t="str">
        <f t="shared" si="10"/>
        <v/>
      </c>
      <c r="N92" s="21" t="str">
        <f t="shared" si="11"/>
        <v/>
      </c>
      <c r="O92" s="21" t="str">
        <f t="shared" si="12"/>
        <v/>
      </c>
      <c r="P92" s="21" t="str">
        <f t="shared" si="13"/>
        <v/>
      </c>
      <c r="Q92" s="21" t="str">
        <f t="shared" si="14"/>
        <v/>
      </c>
      <c r="R92" s="31"/>
      <c r="S92" s="22" t="s">
        <v>36</v>
      </c>
      <c r="T92" s="25" t="s">
        <v>164</v>
      </c>
      <c r="U92" s="17"/>
      <c r="V92" s="17">
        <v>1</v>
      </c>
      <c r="W92" s="17"/>
      <c r="X92" s="17"/>
    </row>
    <row r="93" spans="1:24" ht="60" customHeight="1" x14ac:dyDescent="0.25">
      <c r="A93" s="15">
        <v>85</v>
      </c>
      <c r="B93" s="16" t="s">
        <v>88</v>
      </c>
      <c r="C93" s="23" t="s">
        <v>244</v>
      </c>
      <c r="D93" s="24">
        <v>81.8</v>
      </c>
      <c r="E93" s="24" t="s">
        <v>245</v>
      </c>
      <c r="F93" s="25" t="s">
        <v>246</v>
      </c>
      <c r="G93" s="26">
        <v>1</v>
      </c>
      <c r="H93" s="19" t="s">
        <v>163</v>
      </c>
      <c r="I93" s="27"/>
      <c r="J93" s="27"/>
      <c r="K93" s="27"/>
      <c r="L93" s="27"/>
      <c r="M93" s="21" t="str">
        <f t="shared" si="10"/>
        <v/>
      </c>
      <c r="N93" s="21" t="str">
        <f t="shared" si="11"/>
        <v/>
      </c>
      <c r="O93" s="21" t="str">
        <f t="shared" si="12"/>
        <v/>
      </c>
      <c r="P93" s="21" t="str">
        <f t="shared" si="13"/>
        <v/>
      </c>
      <c r="Q93" s="21" t="str">
        <f t="shared" si="14"/>
        <v/>
      </c>
      <c r="R93" s="31"/>
      <c r="S93" s="22" t="s">
        <v>36</v>
      </c>
      <c r="T93" s="25" t="s">
        <v>164</v>
      </c>
      <c r="U93" s="17"/>
      <c r="V93" s="17"/>
      <c r="W93" s="17">
        <v>1</v>
      </c>
      <c r="X93" s="17"/>
    </row>
    <row r="94" spans="1:24" ht="60" customHeight="1" x14ac:dyDescent="0.25">
      <c r="A94" s="15">
        <v>86</v>
      </c>
      <c r="B94" s="16" t="s">
        <v>88</v>
      </c>
      <c r="C94" s="23" t="s">
        <v>244</v>
      </c>
      <c r="D94" s="24">
        <v>81.8</v>
      </c>
      <c r="E94" s="24" t="s">
        <v>247</v>
      </c>
      <c r="F94" s="25" t="s">
        <v>248</v>
      </c>
      <c r="G94" s="26">
        <v>1</v>
      </c>
      <c r="H94" s="19" t="s">
        <v>35</v>
      </c>
      <c r="I94" s="27"/>
      <c r="J94" s="27"/>
      <c r="K94" s="27"/>
      <c r="L94" s="27"/>
      <c r="M94" s="21" t="str">
        <f t="shared" si="10"/>
        <v/>
      </c>
      <c r="N94" s="21" t="str">
        <f t="shared" si="11"/>
        <v/>
      </c>
      <c r="O94" s="21" t="str">
        <f t="shared" si="12"/>
        <v/>
      </c>
      <c r="P94" s="21" t="str">
        <f t="shared" si="13"/>
        <v/>
      </c>
      <c r="Q94" s="21" t="str">
        <f t="shared" si="14"/>
        <v/>
      </c>
      <c r="R94" s="30"/>
      <c r="S94" s="22" t="s">
        <v>36</v>
      </c>
      <c r="T94" s="25" t="s">
        <v>164</v>
      </c>
      <c r="U94" s="17"/>
      <c r="V94" s="17"/>
      <c r="W94" s="17">
        <v>1</v>
      </c>
      <c r="X94" s="17"/>
    </row>
    <row r="95" spans="1:24" ht="60" customHeight="1" x14ac:dyDescent="0.25">
      <c r="A95" s="15">
        <v>87</v>
      </c>
      <c r="B95" s="16" t="s">
        <v>40</v>
      </c>
      <c r="C95" s="23" t="s">
        <v>160</v>
      </c>
      <c r="D95" s="24">
        <v>92.7</v>
      </c>
      <c r="E95" s="24" t="s">
        <v>249</v>
      </c>
      <c r="F95" s="25" t="s">
        <v>250</v>
      </c>
      <c r="G95" s="26">
        <v>4</v>
      </c>
      <c r="H95" s="19" t="s">
        <v>35</v>
      </c>
      <c r="I95" s="27"/>
      <c r="J95" s="27"/>
      <c r="K95" s="27"/>
      <c r="L95" s="27"/>
      <c r="M95" s="21" t="str">
        <f t="shared" si="10"/>
        <v/>
      </c>
      <c r="N95" s="21" t="str">
        <f t="shared" si="11"/>
        <v/>
      </c>
      <c r="O95" s="21" t="str">
        <f t="shared" si="12"/>
        <v/>
      </c>
      <c r="P95" s="21" t="str">
        <f t="shared" si="13"/>
        <v/>
      </c>
      <c r="Q95" s="21" t="str">
        <f t="shared" si="14"/>
        <v/>
      </c>
      <c r="R95" s="54"/>
      <c r="S95" s="22" t="s">
        <v>36</v>
      </c>
      <c r="T95" s="25" t="s">
        <v>164</v>
      </c>
      <c r="U95" s="17">
        <v>1</v>
      </c>
      <c r="V95" s="17">
        <v>1</v>
      </c>
      <c r="W95" s="17">
        <v>1</v>
      </c>
      <c r="X95" s="17">
        <v>1</v>
      </c>
    </row>
    <row r="96" spans="1:24" ht="60" customHeight="1" x14ac:dyDescent="0.25">
      <c r="A96" s="15">
        <v>88</v>
      </c>
      <c r="B96" s="16" t="s">
        <v>88</v>
      </c>
      <c r="C96" s="23" t="s">
        <v>244</v>
      </c>
      <c r="D96" s="24">
        <v>81.8</v>
      </c>
      <c r="E96" s="24" t="s">
        <v>251</v>
      </c>
      <c r="F96" s="25" t="s">
        <v>252</v>
      </c>
      <c r="G96" s="26">
        <v>1</v>
      </c>
      <c r="H96" s="19" t="s">
        <v>35</v>
      </c>
      <c r="I96" s="27"/>
      <c r="J96" s="27"/>
      <c r="K96" s="27"/>
      <c r="L96" s="27"/>
      <c r="M96" s="21" t="str">
        <f t="shared" si="10"/>
        <v/>
      </c>
      <c r="N96" s="21" t="str">
        <f t="shared" si="11"/>
        <v/>
      </c>
      <c r="O96" s="21" t="str">
        <f t="shared" si="12"/>
        <v/>
      </c>
      <c r="P96" s="21" t="str">
        <f t="shared" si="13"/>
        <v/>
      </c>
      <c r="Q96" s="21" t="str">
        <f t="shared" si="14"/>
        <v/>
      </c>
      <c r="R96" s="31"/>
      <c r="S96" s="22" t="s">
        <v>36</v>
      </c>
      <c r="T96" s="25" t="s">
        <v>164</v>
      </c>
      <c r="U96" s="17"/>
      <c r="V96" s="17"/>
      <c r="W96" s="17">
        <v>1</v>
      </c>
      <c r="X96" s="17"/>
    </row>
    <row r="97" spans="1:24" ht="199.5" customHeight="1" x14ac:dyDescent="0.25">
      <c r="A97" s="15">
        <v>89</v>
      </c>
      <c r="B97" s="16" t="s">
        <v>88</v>
      </c>
      <c r="C97" s="23" t="s">
        <v>89</v>
      </c>
      <c r="D97" s="24">
        <v>88.1</v>
      </c>
      <c r="E97" s="24" t="s">
        <v>253</v>
      </c>
      <c r="F97" s="25" t="s">
        <v>254</v>
      </c>
      <c r="G97" s="26">
        <v>2</v>
      </c>
      <c r="H97" s="19" t="s">
        <v>44</v>
      </c>
      <c r="I97" s="27"/>
      <c r="J97" s="27"/>
      <c r="K97" s="27"/>
      <c r="L97" s="27"/>
      <c r="M97" s="21" t="str">
        <f t="shared" si="10"/>
        <v/>
      </c>
      <c r="N97" s="21" t="str">
        <f t="shared" si="11"/>
        <v/>
      </c>
      <c r="O97" s="21" t="str">
        <f t="shared" si="12"/>
        <v/>
      </c>
      <c r="P97" s="21" t="str">
        <f t="shared" si="13"/>
        <v/>
      </c>
      <c r="Q97" s="21" t="str">
        <f t="shared" si="14"/>
        <v/>
      </c>
      <c r="R97" s="31"/>
      <c r="S97" s="22" t="s">
        <v>36</v>
      </c>
      <c r="T97" s="25" t="s">
        <v>164</v>
      </c>
      <c r="U97" s="17"/>
      <c r="V97" s="17">
        <v>1</v>
      </c>
      <c r="W97" s="17"/>
      <c r="X97" s="17">
        <v>1</v>
      </c>
    </row>
    <row r="98" spans="1:24" ht="60" customHeight="1" x14ac:dyDescent="0.25">
      <c r="A98" s="15">
        <v>90</v>
      </c>
      <c r="B98" s="16" t="s">
        <v>180</v>
      </c>
      <c r="C98" s="23" t="s">
        <v>181</v>
      </c>
      <c r="D98" s="24">
        <v>86</v>
      </c>
      <c r="E98" s="32" t="s">
        <v>255</v>
      </c>
      <c r="F98" s="33" t="s">
        <v>256</v>
      </c>
      <c r="G98" s="26">
        <v>1</v>
      </c>
      <c r="H98" s="19" t="s">
        <v>35</v>
      </c>
      <c r="I98" s="27"/>
      <c r="J98" s="27"/>
      <c r="K98" s="27"/>
      <c r="L98" s="27"/>
      <c r="M98" s="21" t="str">
        <f t="shared" si="10"/>
        <v/>
      </c>
      <c r="N98" s="21" t="str">
        <f t="shared" si="11"/>
        <v/>
      </c>
      <c r="O98" s="21" t="str">
        <f t="shared" si="12"/>
        <v/>
      </c>
      <c r="P98" s="21" t="str">
        <f t="shared" si="13"/>
        <v/>
      </c>
      <c r="Q98" s="21" t="str">
        <f t="shared" si="14"/>
        <v/>
      </c>
      <c r="R98" s="31"/>
      <c r="S98" s="22" t="s">
        <v>36</v>
      </c>
      <c r="T98" s="25" t="s">
        <v>164</v>
      </c>
      <c r="U98" s="17"/>
      <c r="V98" s="17">
        <v>1</v>
      </c>
      <c r="W98" s="17"/>
      <c r="X98" s="17"/>
    </row>
    <row r="99" spans="1:24" ht="15" customHeight="1" x14ac:dyDescent="0.25">
      <c r="A99" s="55"/>
      <c r="B99" s="56"/>
      <c r="C99" s="57"/>
      <c r="D99" s="58"/>
      <c r="E99" s="59"/>
      <c r="F99" s="57"/>
      <c r="G99" s="60"/>
      <c r="H99" s="61"/>
      <c r="I99" s="62"/>
      <c r="J99" s="62"/>
      <c r="K99" s="62"/>
      <c r="L99" s="62"/>
      <c r="M99" s="63"/>
      <c r="N99" s="64"/>
      <c r="O99" s="64"/>
      <c r="P99" s="64"/>
      <c r="Q99" s="64"/>
      <c r="R99" s="65"/>
      <c r="S99" s="66"/>
      <c r="T99" s="57"/>
      <c r="U99" s="58"/>
      <c r="V99" s="58"/>
      <c r="W99" s="58"/>
      <c r="X99" s="58"/>
    </row>
    <row r="100" spans="1:24" ht="15" customHeight="1" x14ac:dyDescent="0.25">
      <c r="O100" s="67"/>
      <c r="P100" s="67"/>
      <c r="Q100" s="67"/>
    </row>
  </sheetData>
  <mergeCells count="29">
    <mergeCell ref="A1:A4"/>
    <mergeCell ref="B1:S2"/>
    <mergeCell ref="T1:X1"/>
    <mergeCell ref="B3:S4"/>
    <mergeCell ref="T3:X3"/>
    <mergeCell ref="T4:X4"/>
    <mergeCell ref="A5:X5"/>
    <mergeCell ref="A6:A8"/>
    <mergeCell ref="B6:B8"/>
    <mergeCell ref="C6:C8"/>
    <mergeCell ref="D6:D8"/>
    <mergeCell ref="E6:E8"/>
    <mergeCell ref="F6:F8"/>
    <mergeCell ref="G6:G8"/>
    <mergeCell ref="H6:H8"/>
    <mergeCell ref="I6:L6"/>
    <mergeCell ref="M6:M8"/>
    <mergeCell ref="N6:N8"/>
    <mergeCell ref="O6:O8"/>
    <mergeCell ref="P6:P8"/>
    <mergeCell ref="Q6:Q8"/>
    <mergeCell ref="R6:R8"/>
    <mergeCell ref="S6:S8"/>
    <mergeCell ref="T6:T8"/>
    <mergeCell ref="U6:X6"/>
    <mergeCell ref="I7:J7"/>
    <mergeCell ref="K7:L7"/>
    <mergeCell ref="U7:V7"/>
    <mergeCell ref="W7:X7"/>
  </mergeCells>
  <conditionalFormatting sqref="D13:D70">
    <cfRule type="containsText" dxfId="3" priority="4" operator="containsText" text="desmejoró">
      <formula>NOT(ISERROR(SEARCH("desmejoró",D13)))</formula>
    </cfRule>
    <cfRule type="containsText" dxfId="2" priority="5" operator="containsText" text="(mejoró ">
      <formula>NOT(ISERROR(SEARCH("(mejoró ",D13)))</formula>
    </cfRule>
  </conditionalFormatting>
  <conditionalFormatting sqref="D73:D99">
    <cfRule type="containsText" dxfId="1" priority="2" operator="containsText" text="desmejoró">
      <formula>NOT(ISERROR(SEARCH("desmejoró",D73)))</formula>
    </cfRule>
    <cfRule type="containsText" dxfId="0" priority="3" operator="containsText" text="(mejoró ">
      <formula>NOT(ISERROR(SEARCH("(mejoró ",D73)))</formula>
    </cfRule>
  </conditionalFormatting>
  <pageMargins left="0.7" right="0.7" top="0.75" bottom="0.75" header="0.511811023622047" footer="0.511811023622047"/>
  <pageSetup paperSize="14"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
  <sheetViews>
    <sheetView topLeftCell="A6" zoomScaleNormal="100" workbookViewId="0">
      <selection activeCell="D7" sqref="D7"/>
    </sheetView>
  </sheetViews>
  <sheetFormatPr baseColWidth="10" defaultColWidth="10.5703125" defaultRowHeight="15" x14ac:dyDescent="0.25"/>
  <cols>
    <col min="1" max="1" width="8.28515625" bestFit="1" customWidth="1"/>
    <col min="2" max="2" width="9.85546875" bestFit="1" customWidth="1"/>
    <col min="4" max="4" width="9.7109375" bestFit="1" customWidth="1"/>
    <col min="5" max="5" width="10.28515625" bestFit="1" customWidth="1"/>
    <col min="6" max="6" width="10.42578125" bestFit="1" customWidth="1"/>
    <col min="7" max="7" width="10.7109375" bestFit="1" customWidth="1"/>
  </cols>
  <sheetData>
    <row r="1" spans="1:7" ht="22.5" x14ac:dyDescent="0.25">
      <c r="A1" s="95"/>
      <c r="B1" s="98" t="s">
        <v>0</v>
      </c>
      <c r="C1" s="99"/>
      <c r="D1" s="99"/>
      <c r="E1" s="99"/>
      <c r="F1" s="100"/>
      <c r="G1" s="68" t="s">
        <v>257</v>
      </c>
    </row>
    <row r="2" spans="1:7" x14ac:dyDescent="0.25">
      <c r="A2" s="96"/>
      <c r="B2" s="101"/>
      <c r="C2" s="102"/>
      <c r="D2" s="102"/>
      <c r="E2" s="102"/>
      <c r="F2" s="103"/>
      <c r="G2" s="68" t="s">
        <v>2</v>
      </c>
    </row>
    <row r="3" spans="1:7" x14ac:dyDescent="0.25">
      <c r="A3" s="96"/>
      <c r="B3" s="104" t="s">
        <v>258</v>
      </c>
      <c r="C3" s="105"/>
      <c r="D3" s="105"/>
      <c r="E3" s="105"/>
      <c r="F3" s="106"/>
      <c r="G3" s="69" t="s">
        <v>4</v>
      </c>
    </row>
    <row r="4" spans="1:7" ht="15.75" thickBot="1" x14ac:dyDescent="0.3">
      <c r="A4" s="97"/>
      <c r="B4" s="107"/>
      <c r="C4" s="108"/>
      <c r="D4" s="108"/>
      <c r="E4" s="108"/>
      <c r="F4" s="109"/>
      <c r="G4" s="69" t="s">
        <v>5</v>
      </c>
    </row>
    <row r="5" spans="1:7" ht="15.75" x14ac:dyDescent="0.25">
      <c r="A5" s="110" t="s">
        <v>259</v>
      </c>
      <c r="B5" s="111"/>
      <c r="C5" s="111"/>
      <c r="D5" s="111"/>
      <c r="E5" s="111"/>
      <c r="F5" s="111"/>
      <c r="G5" s="112"/>
    </row>
    <row r="6" spans="1:7" ht="72.75" thickBot="1" x14ac:dyDescent="0.3">
      <c r="A6" s="70" t="s">
        <v>260</v>
      </c>
      <c r="B6" s="71" t="s">
        <v>261</v>
      </c>
      <c r="C6" s="71" t="s">
        <v>262</v>
      </c>
      <c r="D6" s="71" t="s">
        <v>263</v>
      </c>
      <c r="E6" s="71" t="s">
        <v>264</v>
      </c>
      <c r="F6" s="71" t="s">
        <v>265</v>
      </c>
      <c r="G6" s="72" t="s">
        <v>266</v>
      </c>
    </row>
    <row r="7" spans="1:7" ht="120.75" thickBot="1" x14ac:dyDescent="0.3">
      <c r="A7" s="73">
        <v>1</v>
      </c>
      <c r="B7" s="74">
        <v>45929</v>
      </c>
      <c r="C7" s="74">
        <v>45929</v>
      </c>
      <c r="D7" s="75" t="s">
        <v>267</v>
      </c>
      <c r="E7" s="76" t="s">
        <v>268</v>
      </c>
      <c r="F7" s="76" t="s">
        <v>269</v>
      </c>
      <c r="G7" s="77" t="s">
        <v>270</v>
      </c>
    </row>
  </sheetData>
  <mergeCells count="4">
    <mergeCell ref="A1:A4"/>
    <mergeCell ref="B1:F2"/>
    <mergeCell ref="B3:F4"/>
    <mergeCell ref="A5:G5"/>
  </mergeCells>
  <pageMargins left="0.7" right="0.7" top="0.75" bottom="0.75" header="0.511811023622047" footer="0.511811023622047"/>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 2026 - 2027</vt:lpstr>
      <vt:lpstr>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JAVIER ARCHILA</dc:creator>
  <dc:description/>
  <cp:lastModifiedBy>ABC DEF</cp:lastModifiedBy>
  <cp:revision>0</cp:revision>
  <dcterms:created xsi:type="dcterms:W3CDTF">2026-09-01T13:26:42Z</dcterms:created>
  <dcterms:modified xsi:type="dcterms:W3CDTF">2026-10-05T14:51:18Z</dcterms:modified>
  <dc:language>en-US</dc:language>
</cp:coreProperties>
</file>